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2021" sheetId="1" r:id="rId1"/>
    <sheet name="2020" sheetId="2" r:id="rId2"/>
    <sheet name="2019" sheetId="3" r:id="rId3"/>
    <sheet name="2018" sheetId="4" r:id="rId4"/>
    <sheet name="2017" sheetId="5" r:id="rId5"/>
    <sheet name="2016" sheetId="6" r:id="rId6"/>
  </sheets>
  <definedNames>
    <definedName name="_xlnm.Print_Area" localSheetId="5">'2016'!$A$1:$D$32</definedName>
    <definedName name="_xlnm.Print_Area" localSheetId="4">'2017'!$A$1:$D$32</definedName>
    <definedName name="_xlnm.Print_Area" localSheetId="3">'2018'!$A$1:$D$32</definedName>
    <definedName name="_xlnm.Print_Area" localSheetId="2">'2019'!$A$1:$D$32</definedName>
    <definedName name="_xlnm.Print_Area" localSheetId="1">'2020'!$A$1:$D$32</definedName>
    <definedName name="_xlnm.Print_Area" localSheetId="0">'2021'!$A$1:$D$31</definedName>
    <definedName name="Excel_BuiltIn_Print_Area" localSheetId="0">'2021'!$A$1:$D$31</definedName>
    <definedName name="Excel_BuiltIn_Print_Area" localSheetId="1">'2020'!$A$1:$D$32</definedName>
    <definedName name="Excel_BuiltIn_Print_Area" localSheetId="2">'2019'!$A$1:$D$32</definedName>
    <definedName name="Excel_BuiltIn_Print_Area" localSheetId="3">'2018'!$A$1:$D$32</definedName>
    <definedName name="Excel_BuiltIn_Print_Area" localSheetId="4">'2017'!$A$1:$D$32</definedName>
    <definedName name="Excel_BuiltIn_Print_Area" localSheetId="5">'2016'!$A$1:$D$32</definedName>
  </definedNames>
  <calcPr fullCalcOnLoad="1"/>
</workbook>
</file>

<file path=xl/sharedStrings.xml><?xml version="1.0" encoding="utf-8"?>
<sst xmlns="http://schemas.openxmlformats.org/spreadsheetml/2006/main" count="181" uniqueCount="49">
  <si>
    <t>Tab. 7.32 Laureati italiani e stranieri per gruppo disciplinare e ateneo - Anno 2021</t>
  </si>
  <si>
    <t>Gruppo disciplinare e Ateneo</t>
  </si>
  <si>
    <t>Laureati con cittadinanza Italiana</t>
  </si>
  <si>
    <t>Laureati con cittadinanza straniera</t>
  </si>
  <si>
    <t>Incidenza % laureati con cittadinanza straniera sul totale laureati</t>
  </si>
  <si>
    <t>Gruppo disciplinare</t>
  </si>
  <si>
    <t>Agrario-Forestale e Veterinario</t>
  </si>
  <si>
    <t>Architettura e Ingegneria civile</t>
  </si>
  <si>
    <t>Arte e Design</t>
  </si>
  <si>
    <t>Economico</t>
  </si>
  <si>
    <t>Educazione e Formazione</t>
  </si>
  <si>
    <t>Giuridico</t>
  </si>
  <si>
    <t>Informatica e Tecnologie ICT</t>
  </si>
  <si>
    <t>Ingegneria industriale e dell'informazione</t>
  </si>
  <si>
    <t>Letterario-Umanistico</t>
  </si>
  <si>
    <t>Linguistico</t>
  </si>
  <si>
    <t>Medico-Sanitario e Farmaceutico</t>
  </si>
  <si>
    <t>Politico-Sociale e Comunicazione</t>
  </si>
  <si>
    <t>Psicologico</t>
  </si>
  <si>
    <t>Scientifico</t>
  </si>
  <si>
    <t>Scienze motorie e sportive</t>
  </si>
  <si>
    <t>Vecchio ordinamento</t>
  </si>
  <si>
    <t>Atenei</t>
  </si>
  <si>
    <t>Università di Torino</t>
  </si>
  <si>
    <t>Politecnico</t>
  </si>
  <si>
    <t>Piemonte Orientale</t>
  </si>
  <si>
    <t>Scienze Gastronomiche</t>
  </si>
  <si>
    <t>Totale</t>
  </si>
  <si>
    <t>Fonte: dati di ateneo, elaborazioni IRES Piemonte-Osservatorio Università</t>
  </si>
  <si>
    <t>Tab. 7.32 Laureati italiani e stranieri per gruppo disciplinare e ateneo - Anno 2020</t>
  </si>
  <si>
    <t>Agrario</t>
  </si>
  <si>
    <t>Architettura</t>
  </si>
  <si>
    <t>Chimico e Farmaceutico</t>
  </si>
  <si>
    <t>Difesa e Sicurezza</t>
  </si>
  <si>
    <t>Economico-statistico</t>
  </si>
  <si>
    <t>Educazione Fisica</t>
  </si>
  <si>
    <t>Geo-biologico</t>
  </si>
  <si>
    <t>Ingegneria</t>
  </si>
  <si>
    <t>Insegnamento</t>
  </si>
  <si>
    <t>Letterario</t>
  </si>
  <si>
    <t>Medico</t>
  </si>
  <si>
    <t>Politico-sociale</t>
  </si>
  <si>
    <t>Tab. 7.32 Laureati italiani e stranieri per gruppo disciplinare e ateneo - Anno 2019</t>
  </si>
  <si>
    <t xml:space="preserve">Fonte: dati di ateneo, elaborazioni IRES Piemonte - Osservatorio regionale per l’Università </t>
  </si>
  <si>
    <t>Tab. 7.32 Laureati italiani e stranieri per gruppo disciplinare e ateneo - Anno 2018</t>
  </si>
  <si>
    <t>Tab. 7.32 Laureati italiani e stranieri per gruppo disciplinare e ateneo - Anno 2017</t>
  </si>
  <si>
    <t xml:space="preserve"> -   </t>
  </si>
  <si>
    <t>Tab. 7.32 Laureati italiani e stranieri per gruppo disciplinare e ateneo - Anno 2016</t>
  </si>
  <si>
    <t>Incidenza % studenti con cittadinanza straniera sul totale laureati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</si>
</sst>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_-* #,##0.00_-;\-* #,##0.00_-;_-* \-??_-;_-@_-"/>
    <numFmt numFmtId="166" formatCode="_-* #,##0_-;\-* #,##0_-;_-* \-??_-;_-@_-"/>
    <numFmt numFmtId="167" formatCode="0.0"/>
    <numFmt numFmtId="168" formatCode="_-* #,##0.0_-;\-* #,##0.0_-;_-* \-??_-;_-@_-"/>
    <numFmt numFmtId="169" formatCode="_-* #,##0.0\ _€_-;\-* #,##0.0\ _€_-;_-* \-??\ _€_-;_-@_-"/>
    <numFmt numFmtId="170" formatCode="#,##0"/>
    <numFmt numFmtId="171" formatCode="#,##0_ ;\-#,##0\ "/>
    <numFmt numFmtId="172" formatCode="#,##0.0"/>
  </numFmts>
  <fonts count="7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MS Sans Serif"/>
      <family val="2"/>
    </font>
    <font>
      <sz val="12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5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4" fontId="1" fillId="0" borderId="0">
      <alignment/>
      <protection/>
    </xf>
    <xf numFmtId="164" fontId="2" fillId="0" borderId="0">
      <alignment/>
      <protection/>
    </xf>
  </cellStyleXfs>
  <cellXfs count="34">
    <xf numFmtId="164" fontId="0" fillId="0" borderId="0" xfId="0" applyAlignment="1">
      <alignment/>
    </xf>
    <xf numFmtId="164" fontId="0" fillId="2" borderId="0" xfId="0" applyFont="1" applyFill="1" applyBorder="1" applyAlignment="1">
      <alignment/>
    </xf>
    <xf numFmtId="164" fontId="3" fillId="2" borderId="0" xfId="0" applyFont="1" applyFill="1" applyBorder="1" applyAlignment="1">
      <alignment/>
    </xf>
    <xf numFmtId="164" fontId="0" fillId="2" borderId="1" xfId="0" applyFont="1" applyFill="1" applyBorder="1" applyAlignment="1">
      <alignment/>
    </xf>
    <xf numFmtId="164" fontId="0" fillId="2" borderId="2" xfId="24" applyFont="1" applyFill="1" applyBorder="1" applyAlignment="1">
      <alignment horizontal="left" vertical="center"/>
      <protection/>
    </xf>
    <xf numFmtId="164" fontId="0" fillId="2" borderId="2" xfId="0" applyFont="1" applyFill="1" applyBorder="1" applyAlignment="1">
      <alignment horizontal="center" vertical="center" wrapText="1"/>
    </xf>
    <xf numFmtId="164" fontId="0" fillId="2" borderId="0" xfId="0" applyFont="1" applyFill="1" applyBorder="1" applyAlignment="1">
      <alignment horizontal="center" vertical="center"/>
    </xf>
    <xf numFmtId="166" fontId="0" fillId="2" borderId="0" xfId="15" applyNumberFormat="1" applyFill="1" applyBorder="1" applyAlignment="1" applyProtection="1">
      <alignment/>
      <protection/>
    </xf>
    <xf numFmtId="167" fontId="4" fillId="2" borderId="0" xfId="0" applyNumberFormat="1" applyFont="1" applyFill="1" applyBorder="1" applyAlignment="1">
      <alignment/>
    </xf>
    <xf numFmtId="168" fontId="4" fillId="2" borderId="0" xfId="15" applyNumberFormat="1" applyFont="1" applyFill="1" applyBorder="1" applyAlignment="1" applyProtection="1">
      <alignment/>
      <protection/>
    </xf>
    <xf numFmtId="169" fontId="0" fillId="2" borderId="0" xfId="0" applyNumberFormat="1" applyFont="1" applyFill="1" applyBorder="1" applyAlignment="1">
      <alignment/>
    </xf>
    <xf numFmtId="164" fontId="0" fillId="2" borderId="0" xfId="0" applyFont="1" applyFill="1" applyAlignment="1">
      <alignment/>
    </xf>
    <xf numFmtId="166" fontId="0" fillId="2" borderId="0" xfId="15" applyNumberFormat="1" applyFill="1" applyBorder="1" applyAlignment="1" applyProtection="1">
      <alignment horizontal="right"/>
      <protection/>
    </xf>
    <xf numFmtId="166" fontId="0" fillId="2" borderId="1" xfId="15" applyNumberFormat="1" applyFill="1" applyBorder="1" applyAlignment="1" applyProtection="1">
      <alignment horizontal="right"/>
      <protection/>
    </xf>
    <xf numFmtId="168" fontId="4" fillId="2" borderId="1" xfId="15" applyNumberFormat="1" applyFont="1" applyFill="1" applyBorder="1" applyAlignment="1" applyProtection="1">
      <alignment horizontal="right"/>
      <protection/>
    </xf>
    <xf numFmtId="164" fontId="5" fillId="2" borderId="0" xfId="0" applyFont="1" applyFill="1" applyBorder="1" applyAlignment="1">
      <alignment horizontal="left" wrapText="1"/>
    </xf>
    <xf numFmtId="164" fontId="0" fillId="2" borderId="0" xfId="24" applyFont="1" applyFill="1" applyBorder="1" applyAlignment="1">
      <alignment horizontal="right" wrapText="1"/>
      <protection/>
    </xf>
    <xf numFmtId="164" fontId="0" fillId="2" borderId="0" xfId="0" applyFont="1" applyFill="1" applyBorder="1" applyAlignment="1">
      <alignment horizontal="right"/>
    </xf>
    <xf numFmtId="164" fontId="6" fillId="2" borderId="0" xfId="24" applyFont="1" applyFill="1" applyBorder="1" applyAlignment="1">
      <alignment horizontal="left"/>
      <protection/>
    </xf>
    <xf numFmtId="164" fontId="0" fillId="2" borderId="0" xfId="24" applyFont="1" applyFill="1" applyBorder="1" applyAlignment="1">
      <alignment horizontal="left" wrapText="1"/>
      <protection/>
    </xf>
    <xf numFmtId="170" fontId="0" fillId="2" borderId="0" xfId="0" applyNumberFormat="1" applyFont="1" applyFill="1" applyBorder="1" applyAlignment="1">
      <alignment/>
    </xf>
    <xf numFmtId="164" fontId="0" fillId="2" borderId="3" xfId="24" applyFont="1" applyFill="1" applyBorder="1" applyAlignment="1">
      <alignment horizontal="center" vertical="center"/>
      <protection/>
    </xf>
    <xf numFmtId="170" fontId="0" fillId="2" borderId="0" xfId="0" applyNumberFormat="1" applyFont="1" applyFill="1" applyAlignment="1">
      <alignment horizontal="right"/>
    </xf>
    <xf numFmtId="167" fontId="4" fillId="2" borderId="0" xfId="0" applyNumberFormat="1" applyFont="1" applyFill="1" applyBorder="1" applyAlignment="1">
      <alignment horizontal="right"/>
    </xf>
    <xf numFmtId="167" fontId="4" fillId="2" borderId="0" xfId="0" applyNumberFormat="1" applyFont="1" applyFill="1" applyAlignment="1">
      <alignment horizontal="right"/>
    </xf>
    <xf numFmtId="167" fontId="4" fillId="0" borderId="0" xfId="0" applyNumberFormat="1" applyFont="1" applyAlignment="1">
      <alignment/>
    </xf>
    <xf numFmtId="170" fontId="0" fillId="2" borderId="1" xfId="0" applyNumberFormat="1" applyFont="1" applyFill="1" applyBorder="1" applyAlignment="1">
      <alignment horizontal="right"/>
    </xf>
    <xf numFmtId="167" fontId="4" fillId="2" borderId="1" xfId="0" applyNumberFormat="1" applyFont="1" applyFill="1" applyBorder="1" applyAlignment="1">
      <alignment horizontal="right"/>
    </xf>
    <xf numFmtId="171" fontId="0" fillId="2" borderId="0" xfId="15" applyNumberFormat="1" applyFont="1" applyFill="1" applyBorder="1" applyAlignment="1" applyProtection="1">
      <alignment horizontal="right"/>
      <protection/>
    </xf>
    <xf numFmtId="167" fontId="0" fillId="2" borderId="0" xfId="0" applyNumberFormat="1" applyFont="1" applyFill="1" applyAlignment="1">
      <alignment horizontal="right"/>
    </xf>
    <xf numFmtId="172" fontId="0" fillId="2" borderId="1" xfId="0" applyNumberFormat="1" applyFont="1" applyFill="1" applyBorder="1" applyAlignment="1">
      <alignment horizontal="right"/>
    </xf>
    <xf numFmtId="171" fontId="0" fillId="2" borderId="0" xfId="0" applyNumberFormat="1" applyFont="1" applyFill="1" applyBorder="1" applyAlignment="1">
      <alignment/>
    </xf>
    <xf numFmtId="164" fontId="0" fillId="2" borderId="0" xfId="24" applyFont="1" applyFill="1" applyBorder="1" applyAlignment="1">
      <alignment horizontal="center" wrapText="1"/>
      <protection/>
    </xf>
    <xf numFmtId="164" fontId="0" fillId="2" borderId="0" xfId="0" applyFont="1" applyFill="1" applyBorder="1" applyAlignment="1">
      <alignment horizontal="center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Migliaia 2" xfId="20"/>
    <cellStyle name="Migliaia 3" xfId="21"/>
    <cellStyle name="Migliaia 4" xfId="22"/>
    <cellStyle name="Normale 2" xfId="23"/>
    <cellStyle name="Normale_Laureati Stranieri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6"/>
  <sheetViews>
    <sheetView tabSelected="1" workbookViewId="0" topLeftCell="A1">
      <selection activeCell="A1" sqref="A1"/>
    </sheetView>
  </sheetViews>
  <sheetFormatPr defaultColWidth="9.140625" defaultRowHeight="12.75"/>
  <cols>
    <col min="1" max="1" width="30.7109375" style="1" customWidth="1"/>
    <col min="2" max="4" width="20.7109375" style="1" customWidth="1"/>
    <col min="5" max="16384" width="9.140625" style="1" customWidth="1"/>
  </cols>
  <sheetData>
    <row r="1" s="2" customFormat="1" ht="15">
      <c r="A1" s="2" t="s">
        <v>0</v>
      </c>
    </row>
    <row r="2" spans="1:4" ht="12">
      <c r="A2" s="3"/>
      <c r="B2" s="3"/>
      <c r="C2" s="3"/>
      <c r="D2" s="3"/>
    </row>
    <row r="3" spans="1:4" ht="21" customHeight="1">
      <c r="A3" s="4" t="s">
        <v>1</v>
      </c>
      <c r="B3" s="5" t="s">
        <v>2</v>
      </c>
      <c r="C3" s="5" t="s">
        <v>3</v>
      </c>
      <c r="D3" s="5" t="s">
        <v>4</v>
      </c>
    </row>
    <row r="4" spans="1:4" ht="36" customHeight="1">
      <c r="A4" s="4"/>
      <c r="B4" s="5"/>
      <c r="C4" s="5"/>
      <c r="D4" s="5"/>
    </row>
    <row r="5" spans="1:4" ht="15" customHeight="1">
      <c r="A5" s="6" t="s">
        <v>5</v>
      </c>
      <c r="B5" s="6"/>
      <c r="C5" s="6"/>
      <c r="D5" s="6"/>
    </row>
    <row r="6" spans="1:4" ht="15" customHeight="1">
      <c r="A6" s="1" t="s">
        <v>6</v>
      </c>
      <c r="B6" s="7">
        <v>648</v>
      </c>
      <c r="C6" s="7">
        <v>45</v>
      </c>
      <c r="D6" s="8">
        <v>6.493506493506493</v>
      </c>
    </row>
    <row r="7" spans="1:4" ht="15" customHeight="1">
      <c r="A7" s="1" t="s">
        <v>7</v>
      </c>
      <c r="B7" s="7">
        <v>1105</v>
      </c>
      <c r="C7" s="7">
        <v>295</v>
      </c>
      <c r="D7" s="8">
        <v>21.071428571428573</v>
      </c>
    </row>
    <row r="8" spans="1:4" ht="15" customHeight="1">
      <c r="A8" s="1" t="s">
        <v>8</v>
      </c>
      <c r="B8" s="7">
        <v>551</v>
      </c>
      <c r="C8" s="7">
        <v>25</v>
      </c>
      <c r="D8" s="8">
        <v>4.340277777777778</v>
      </c>
    </row>
    <row r="9" spans="1:4" ht="15" customHeight="1">
      <c r="A9" s="1" t="s">
        <v>9</v>
      </c>
      <c r="B9" s="7">
        <v>3754</v>
      </c>
      <c r="C9" s="7">
        <v>257</v>
      </c>
      <c r="D9" s="8">
        <v>6.407379705809026</v>
      </c>
    </row>
    <row r="10" spans="1:4" ht="15" customHeight="1">
      <c r="A10" s="1" t="s">
        <v>10</v>
      </c>
      <c r="B10" s="7">
        <v>660</v>
      </c>
      <c r="C10" s="7">
        <v>5</v>
      </c>
      <c r="D10" s="8">
        <v>0.7518796992481203</v>
      </c>
    </row>
    <row r="11" spans="1:4" ht="15" customHeight="1">
      <c r="A11" s="1" t="s">
        <v>11</v>
      </c>
      <c r="B11" s="7">
        <v>693</v>
      </c>
      <c r="C11" s="7">
        <v>44</v>
      </c>
      <c r="D11" s="8">
        <v>5.970149253731343</v>
      </c>
    </row>
    <row r="12" spans="1:4" ht="15" customHeight="1">
      <c r="A12" s="1" t="s">
        <v>12</v>
      </c>
      <c r="B12" s="7">
        <v>258</v>
      </c>
      <c r="C12" s="7">
        <v>10</v>
      </c>
      <c r="D12" s="8">
        <v>3.731343283582089</v>
      </c>
    </row>
    <row r="13" spans="1:4" ht="15" customHeight="1">
      <c r="A13" s="1" t="s">
        <v>13</v>
      </c>
      <c r="B13" s="7">
        <v>6245</v>
      </c>
      <c r="C13" s="7">
        <v>852</v>
      </c>
      <c r="D13" s="8">
        <v>12.005072565872904</v>
      </c>
    </row>
    <row r="14" spans="1:4" ht="15" customHeight="1">
      <c r="A14" s="1" t="s">
        <v>14</v>
      </c>
      <c r="B14" s="7">
        <v>835</v>
      </c>
      <c r="C14" s="7">
        <v>13</v>
      </c>
      <c r="D14" s="8">
        <v>1.5330188679245282</v>
      </c>
    </row>
    <row r="15" spans="1:4" ht="15" customHeight="1">
      <c r="A15" s="1" t="s">
        <v>15</v>
      </c>
      <c r="B15" s="7">
        <v>1145</v>
      </c>
      <c r="C15" s="7">
        <v>57</v>
      </c>
      <c r="D15" s="8">
        <v>4.7420965058236275</v>
      </c>
    </row>
    <row r="16" spans="1:4" ht="15" customHeight="1">
      <c r="A16" s="1" t="s">
        <v>16</v>
      </c>
      <c r="B16" s="7">
        <v>2391</v>
      </c>
      <c r="C16" s="7">
        <v>79</v>
      </c>
      <c r="D16" s="8">
        <v>3.1983805668016196</v>
      </c>
    </row>
    <row r="17" spans="1:4" ht="15" customHeight="1">
      <c r="A17" s="1" t="s">
        <v>17</v>
      </c>
      <c r="B17" s="7">
        <v>2392</v>
      </c>
      <c r="C17" s="7">
        <v>150</v>
      </c>
      <c r="D17" s="8">
        <v>5.9008654602675055</v>
      </c>
    </row>
    <row r="18" spans="1:4" ht="15" customHeight="1">
      <c r="A18" s="1" t="s">
        <v>18</v>
      </c>
      <c r="B18" s="7">
        <v>870</v>
      </c>
      <c r="C18" s="7">
        <v>9</v>
      </c>
      <c r="D18" s="8">
        <v>1.023890784982935</v>
      </c>
    </row>
    <row r="19" spans="1:4" ht="15" customHeight="1">
      <c r="A19" s="1" t="s">
        <v>19</v>
      </c>
      <c r="B19" s="7">
        <v>2193</v>
      </c>
      <c r="C19" s="7">
        <v>71</v>
      </c>
      <c r="D19" s="8">
        <v>3.136042402826855</v>
      </c>
    </row>
    <row r="20" spans="1:4" ht="15" customHeight="1">
      <c r="A20" s="1" t="s">
        <v>20</v>
      </c>
      <c r="B20" s="7">
        <v>496</v>
      </c>
      <c r="C20" s="7">
        <v>5</v>
      </c>
      <c r="D20" s="8">
        <v>0.998003992015968</v>
      </c>
    </row>
    <row r="21" spans="1:4" ht="15" customHeight="1">
      <c r="A21" s="1" t="s">
        <v>21</v>
      </c>
      <c r="B21" s="7">
        <v>34</v>
      </c>
      <c r="C21" s="7">
        <v>0</v>
      </c>
      <c r="D21" s="8">
        <v>0</v>
      </c>
    </row>
    <row r="22" spans="1:4" ht="21" customHeight="1">
      <c r="A22" s="6" t="s">
        <v>22</v>
      </c>
      <c r="B22" s="6"/>
      <c r="C22" s="6"/>
      <c r="D22" s="6"/>
    </row>
    <row r="23" spans="1:5" ht="15" customHeight="1">
      <c r="A23" s="1" t="s">
        <v>23</v>
      </c>
      <c r="B23" s="7">
        <v>14219</v>
      </c>
      <c r="C23" s="7">
        <v>620</v>
      </c>
      <c r="D23" s="9">
        <v>4.17817912258238</v>
      </c>
      <c r="E23" s="10"/>
    </row>
    <row r="24" spans="1:5" ht="15" customHeight="1">
      <c r="A24" s="1" t="s">
        <v>24</v>
      </c>
      <c r="B24" s="7">
        <v>7686</v>
      </c>
      <c r="C24" s="7">
        <v>1149</v>
      </c>
      <c r="D24" s="9">
        <v>13.00509337860781</v>
      </c>
      <c r="E24" s="10"/>
    </row>
    <row r="25" spans="1:5" ht="15" customHeight="1">
      <c r="A25" s="1" t="s">
        <v>25</v>
      </c>
      <c r="B25" s="7">
        <v>2265</v>
      </c>
      <c r="C25" s="7">
        <v>119</v>
      </c>
      <c r="D25" s="9">
        <v>4.991610738255034</v>
      </c>
      <c r="E25" s="10"/>
    </row>
    <row r="26" spans="1:5" ht="15" customHeight="1">
      <c r="A26" s="11" t="s">
        <v>26</v>
      </c>
      <c r="B26" s="12">
        <v>100</v>
      </c>
      <c r="C26" s="12">
        <v>29</v>
      </c>
      <c r="D26" s="9">
        <v>22.48062015503876</v>
      </c>
      <c r="E26" s="10"/>
    </row>
    <row r="27" spans="1:5" ht="20.25" customHeight="1">
      <c r="A27" s="3" t="s">
        <v>27</v>
      </c>
      <c r="B27" s="13">
        <f>SUM(B23:B26)</f>
        <v>24270</v>
      </c>
      <c r="C27" s="13">
        <f>SUM(C23:C26)</f>
        <v>1917</v>
      </c>
      <c r="D27" s="14">
        <v>7.320426165654714</v>
      </c>
      <c r="E27" s="10"/>
    </row>
    <row r="28" spans="1:4" ht="12.75" customHeight="1">
      <c r="A28" s="15"/>
      <c r="B28" s="16"/>
      <c r="C28" s="17"/>
      <c r="D28" s="16"/>
    </row>
    <row r="29" spans="1:4" ht="12.75" customHeight="1">
      <c r="A29" s="18" t="s">
        <v>28</v>
      </c>
      <c r="B29" s="16"/>
      <c r="C29" s="16"/>
      <c r="D29" s="16"/>
    </row>
    <row r="30" spans="1:4" ht="12.75" customHeight="1">
      <c r="A30" s="18"/>
      <c r="B30" s="16"/>
      <c r="C30" s="16"/>
      <c r="D30" s="16"/>
    </row>
    <row r="31" spans="1:4" ht="12.75" customHeight="1">
      <c r="A31" s="19"/>
      <c r="B31" s="16"/>
      <c r="C31" s="16"/>
      <c r="D31" s="16"/>
    </row>
    <row r="35" spans="2:4" ht="12">
      <c r="B35" s="20"/>
      <c r="C35" s="20"/>
      <c r="D35" s="20"/>
    </row>
    <row r="36" spans="2:4" ht="12">
      <c r="B36" s="20"/>
      <c r="C36" s="20"/>
      <c r="D36" s="20"/>
    </row>
  </sheetData>
  <sheetProtection selectLockedCells="1" selectUnlockedCells="1"/>
  <mergeCells count="6">
    <mergeCell ref="A3:A4"/>
    <mergeCell ref="B3:B4"/>
    <mergeCell ref="C3:C4"/>
    <mergeCell ref="D3:D4"/>
    <mergeCell ref="A5:D5"/>
    <mergeCell ref="A22:D22"/>
  </mergeCells>
  <printOptions/>
  <pageMargins left="0.75" right="0.75" top="1" bottom="1" header="0.5118055555555555" footer="0.5118055555555555"/>
  <pageSetup horizontalDpi="300" verticalDpi="300" orientation="portrait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7"/>
  <sheetViews>
    <sheetView workbookViewId="0" topLeftCell="A1">
      <selection activeCell="A1" sqref="A1"/>
    </sheetView>
  </sheetViews>
  <sheetFormatPr defaultColWidth="9.140625" defaultRowHeight="12.75"/>
  <cols>
    <col min="1" max="1" width="30.7109375" style="1" customWidth="1"/>
    <col min="2" max="4" width="20.7109375" style="1" customWidth="1"/>
    <col min="5" max="16384" width="9.140625" style="1" customWidth="1"/>
  </cols>
  <sheetData>
    <row r="1" s="2" customFormat="1" ht="15">
      <c r="A1" s="2" t="s">
        <v>29</v>
      </c>
    </row>
    <row r="2" spans="1:4" ht="12">
      <c r="A2" s="3"/>
      <c r="B2" s="3"/>
      <c r="C2" s="3"/>
      <c r="D2" s="3"/>
    </row>
    <row r="3" spans="1:4" ht="21" customHeight="1">
      <c r="A3" s="4" t="s">
        <v>1</v>
      </c>
      <c r="B3" s="5" t="s">
        <v>2</v>
      </c>
      <c r="C3" s="5" t="s">
        <v>3</v>
      </c>
      <c r="D3" s="5" t="s">
        <v>4</v>
      </c>
    </row>
    <row r="4" spans="1:4" ht="36" customHeight="1">
      <c r="A4" s="4"/>
      <c r="B4" s="5"/>
      <c r="C4" s="5"/>
      <c r="D4" s="5"/>
    </row>
    <row r="5" spans="1:4" ht="15" customHeight="1">
      <c r="A5" s="21" t="s">
        <v>5</v>
      </c>
      <c r="B5" s="21"/>
      <c r="C5" s="21"/>
      <c r="D5" s="21"/>
    </row>
    <row r="6" spans="1:4" ht="15" customHeight="1">
      <c r="A6" s="11" t="s">
        <v>30</v>
      </c>
      <c r="B6" s="22">
        <v>693</v>
      </c>
      <c r="C6" s="22">
        <v>41</v>
      </c>
      <c r="D6" s="23">
        <v>5.5858310626703</v>
      </c>
    </row>
    <row r="7" spans="1:4" ht="15" customHeight="1">
      <c r="A7" s="11" t="s">
        <v>31</v>
      </c>
      <c r="B7" s="22">
        <v>1008</v>
      </c>
      <c r="C7" s="22">
        <v>163</v>
      </c>
      <c r="D7" s="23">
        <v>13.919726729291204</v>
      </c>
    </row>
    <row r="8" spans="1:4" ht="15" customHeight="1">
      <c r="A8" s="11" t="s">
        <v>32</v>
      </c>
      <c r="B8" s="22">
        <v>581</v>
      </c>
      <c r="C8" s="22">
        <v>15</v>
      </c>
      <c r="D8" s="23">
        <v>2.5167785234899327</v>
      </c>
    </row>
    <row r="9" spans="1:4" ht="15" customHeight="1">
      <c r="A9" s="11" t="s">
        <v>33</v>
      </c>
      <c r="B9" s="22">
        <v>284</v>
      </c>
      <c r="C9" s="22">
        <v>16</v>
      </c>
      <c r="D9" s="23">
        <v>5.333333333333334</v>
      </c>
    </row>
    <row r="10" spans="1:4" ht="15" customHeight="1">
      <c r="A10" s="11" t="s">
        <v>34</v>
      </c>
      <c r="B10" s="22">
        <v>3368</v>
      </c>
      <c r="C10" s="22">
        <v>235</v>
      </c>
      <c r="D10" s="23">
        <v>6.522342492367472</v>
      </c>
    </row>
    <row r="11" spans="1:4" ht="15" customHeight="1">
      <c r="A11" s="11" t="s">
        <v>35</v>
      </c>
      <c r="B11" s="22">
        <v>576</v>
      </c>
      <c r="C11" s="22">
        <v>7</v>
      </c>
      <c r="D11" s="23">
        <v>1.2006861063464835</v>
      </c>
    </row>
    <row r="12" spans="1:4" ht="15" customHeight="1">
      <c r="A12" s="11" t="s">
        <v>36</v>
      </c>
      <c r="B12" s="22">
        <v>1128</v>
      </c>
      <c r="C12" s="22">
        <v>53</v>
      </c>
      <c r="D12" s="23">
        <v>4.487722269263336</v>
      </c>
    </row>
    <row r="13" spans="1:4" ht="15" customHeight="1">
      <c r="A13" s="11" t="s">
        <v>11</v>
      </c>
      <c r="B13" s="22">
        <v>684</v>
      </c>
      <c r="C13" s="22">
        <v>22</v>
      </c>
      <c r="D13" s="23">
        <v>3.1161473087818696</v>
      </c>
    </row>
    <row r="14" spans="1:4" ht="15" customHeight="1">
      <c r="A14" s="11" t="s">
        <v>37</v>
      </c>
      <c r="B14" s="22">
        <v>5689</v>
      </c>
      <c r="C14" s="22">
        <v>759</v>
      </c>
      <c r="D14" s="23">
        <v>11.771091811414392</v>
      </c>
    </row>
    <row r="15" spans="1:4" ht="15" customHeight="1">
      <c r="A15" s="11" t="s">
        <v>38</v>
      </c>
      <c r="B15" s="22">
        <v>669</v>
      </c>
      <c r="C15" s="22">
        <v>7</v>
      </c>
      <c r="D15" s="23">
        <v>1.0355029585798818</v>
      </c>
    </row>
    <row r="16" spans="1:4" ht="15" customHeight="1">
      <c r="A16" s="11" t="s">
        <v>39</v>
      </c>
      <c r="B16" s="22">
        <v>1154</v>
      </c>
      <c r="C16" s="22">
        <v>15</v>
      </c>
      <c r="D16" s="23">
        <v>1.2831479897348161</v>
      </c>
    </row>
    <row r="17" spans="1:4" ht="15" customHeight="1">
      <c r="A17" s="11" t="s">
        <v>15</v>
      </c>
      <c r="B17" s="22">
        <v>1231</v>
      </c>
      <c r="C17" s="22">
        <v>73</v>
      </c>
      <c r="D17" s="23">
        <v>5.598159509202454</v>
      </c>
    </row>
    <row r="18" spans="1:4" ht="15" customHeight="1">
      <c r="A18" s="11" t="s">
        <v>40</v>
      </c>
      <c r="B18" s="22">
        <v>1789</v>
      </c>
      <c r="C18" s="22">
        <v>70</v>
      </c>
      <c r="D18" s="23">
        <v>3.7654653039268426</v>
      </c>
    </row>
    <row r="19" spans="1:4" ht="15" customHeight="1">
      <c r="A19" s="11" t="s">
        <v>41</v>
      </c>
      <c r="B19" s="22">
        <v>2329</v>
      </c>
      <c r="C19" s="22">
        <v>127</v>
      </c>
      <c r="D19" s="23">
        <v>5.171009771986971</v>
      </c>
    </row>
    <row r="20" spans="1:4" ht="15" customHeight="1">
      <c r="A20" s="11" t="s">
        <v>18</v>
      </c>
      <c r="B20" s="22">
        <v>920</v>
      </c>
      <c r="C20" s="22">
        <v>7</v>
      </c>
      <c r="D20" s="23">
        <v>0.7551240560949299</v>
      </c>
    </row>
    <row r="21" spans="1:4" ht="15" customHeight="1">
      <c r="A21" s="11" t="s">
        <v>19</v>
      </c>
      <c r="B21" s="22">
        <v>907</v>
      </c>
      <c r="C21" s="22">
        <v>25</v>
      </c>
      <c r="D21" s="23">
        <v>2.682403433476395</v>
      </c>
    </row>
    <row r="22" spans="1:4" ht="15" customHeight="1">
      <c r="A22" s="11" t="s">
        <v>21</v>
      </c>
      <c r="B22" s="22">
        <v>42</v>
      </c>
      <c r="C22" s="22">
        <v>1</v>
      </c>
      <c r="D22" s="23">
        <v>2.3255813953488373</v>
      </c>
    </row>
    <row r="23" spans="1:4" ht="21" customHeight="1">
      <c r="A23" s="6" t="s">
        <v>22</v>
      </c>
      <c r="B23" s="6"/>
      <c r="C23" s="6"/>
      <c r="D23" s="6"/>
    </row>
    <row r="24" spans="1:4" ht="15" customHeight="1">
      <c r="A24" s="11" t="s">
        <v>23</v>
      </c>
      <c r="B24" s="22">
        <v>14160</v>
      </c>
      <c r="C24" s="22">
        <v>597</v>
      </c>
      <c r="D24" s="24">
        <v>4.045537710916853</v>
      </c>
    </row>
    <row r="25" spans="1:4" ht="15" customHeight="1">
      <c r="A25" s="11" t="s">
        <v>24</v>
      </c>
      <c r="B25" s="22">
        <v>6775</v>
      </c>
      <c r="C25" s="22">
        <v>905</v>
      </c>
      <c r="D25" s="25">
        <v>11.783854166666668</v>
      </c>
    </row>
    <row r="26" spans="1:4" ht="15" customHeight="1">
      <c r="A26" s="11" t="s">
        <v>25</v>
      </c>
      <c r="B26" s="22">
        <v>2015</v>
      </c>
      <c r="C26" s="22">
        <v>112</v>
      </c>
      <c r="D26" s="24">
        <v>5.265632346027268</v>
      </c>
    </row>
    <row r="27" spans="1:4" ht="15" customHeight="1">
      <c r="A27" s="11" t="s">
        <v>26</v>
      </c>
      <c r="B27" s="22">
        <v>102</v>
      </c>
      <c r="C27" s="22">
        <v>22</v>
      </c>
      <c r="D27" s="24">
        <v>17.741935483870968</v>
      </c>
    </row>
    <row r="28" spans="1:4" ht="18" customHeight="1">
      <c r="A28" s="3" t="s">
        <v>27</v>
      </c>
      <c r="B28" s="26">
        <v>23052</v>
      </c>
      <c r="C28" s="26">
        <v>1636</v>
      </c>
      <c r="D28" s="27">
        <v>6.626701231367465</v>
      </c>
    </row>
    <row r="29" spans="1:4" ht="12.75" customHeight="1">
      <c r="A29" s="15"/>
      <c r="B29" s="16"/>
      <c r="C29" s="17"/>
      <c r="D29" s="16"/>
    </row>
    <row r="30" spans="1:4" ht="12.75" customHeight="1">
      <c r="A30" s="18" t="s">
        <v>28</v>
      </c>
      <c r="B30" s="16"/>
      <c r="C30" s="16"/>
      <c r="D30" s="16"/>
    </row>
    <row r="31" spans="1:4" ht="12.75" customHeight="1">
      <c r="A31" s="18"/>
      <c r="B31" s="16"/>
      <c r="C31" s="16"/>
      <c r="D31" s="16"/>
    </row>
    <row r="32" spans="1:4" ht="12.75" customHeight="1">
      <c r="A32" s="19"/>
      <c r="B32" s="16"/>
      <c r="C32" s="16"/>
      <c r="D32" s="16"/>
    </row>
    <row r="36" spans="2:4" ht="12">
      <c r="B36" s="20"/>
      <c r="C36" s="20"/>
      <c r="D36" s="20"/>
    </row>
    <row r="37" spans="2:4" ht="12">
      <c r="B37" s="20"/>
      <c r="C37" s="20"/>
      <c r="D37" s="20"/>
    </row>
  </sheetData>
  <sheetProtection selectLockedCells="1" selectUnlockedCells="1"/>
  <mergeCells count="6">
    <mergeCell ref="A3:A4"/>
    <mergeCell ref="B3:B4"/>
    <mergeCell ref="C3:C4"/>
    <mergeCell ref="D3:D4"/>
    <mergeCell ref="A5:D5"/>
    <mergeCell ref="A23:D23"/>
  </mergeCells>
  <printOptions/>
  <pageMargins left="0.75" right="0.75" top="1" bottom="1" header="0.5118055555555555" footer="0.5118055555555555"/>
  <pageSetup horizontalDpi="300" verticalDpi="300" orientation="portrait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7"/>
  <sheetViews>
    <sheetView workbookViewId="0" topLeftCell="A1">
      <selection activeCell="A1" sqref="A1"/>
    </sheetView>
  </sheetViews>
  <sheetFormatPr defaultColWidth="9.140625" defaultRowHeight="12.75"/>
  <cols>
    <col min="1" max="1" width="30.7109375" style="1" customWidth="1"/>
    <col min="2" max="4" width="20.7109375" style="1" customWidth="1"/>
    <col min="5" max="16384" width="9.140625" style="1" customWidth="1"/>
  </cols>
  <sheetData>
    <row r="1" s="2" customFormat="1" ht="15">
      <c r="A1" s="2" t="s">
        <v>42</v>
      </c>
    </row>
    <row r="2" spans="1:4" ht="12">
      <c r="A2" s="3"/>
      <c r="B2" s="3"/>
      <c r="C2" s="3"/>
      <c r="D2" s="3"/>
    </row>
    <row r="3" spans="1:4" ht="21" customHeight="1">
      <c r="A3" s="4" t="s">
        <v>1</v>
      </c>
      <c r="B3" s="5" t="s">
        <v>2</v>
      </c>
      <c r="C3" s="5" t="s">
        <v>3</v>
      </c>
      <c r="D3" s="5" t="s">
        <v>4</v>
      </c>
    </row>
    <row r="4" spans="1:4" ht="36" customHeight="1">
      <c r="A4" s="4"/>
      <c r="B4" s="5"/>
      <c r="C4" s="5"/>
      <c r="D4" s="5"/>
    </row>
    <row r="5" spans="1:4" ht="15" customHeight="1">
      <c r="A5" s="21" t="s">
        <v>5</v>
      </c>
      <c r="B5" s="21"/>
      <c r="C5" s="21"/>
      <c r="D5" s="21"/>
    </row>
    <row r="6" spans="1:4" ht="15" customHeight="1">
      <c r="A6" s="11" t="s">
        <v>30</v>
      </c>
      <c r="B6" s="22">
        <v>752</v>
      </c>
      <c r="C6" s="22">
        <v>40</v>
      </c>
      <c r="D6" s="23">
        <v>5.05050505050505</v>
      </c>
    </row>
    <row r="7" spans="1:4" ht="15" customHeight="1">
      <c r="A7" s="11" t="s">
        <v>31</v>
      </c>
      <c r="B7" s="22">
        <v>1160</v>
      </c>
      <c r="C7" s="22">
        <v>137</v>
      </c>
      <c r="D7" s="23">
        <v>10.562837316885119</v>
      </c>
    </row>
    <row r="8" spans="1:4" ht="15" customHeight="1">
      <c r="A8" s="11" t="s">
        <v>32</v>
      </c>
      <c r="B8" s="22">
        <v>553</v>
      </c>
      <c r="C8" s="22">
        <v>18</v>
      </c>
      <c r="D8" s="23">
        <v>3.1523642732049035</v>
      </c>
    </row>
    <row r="9" spans="1:4" ht="15" customHeight="1">
      <c r="A9" s="11" t="s">
        <v>33</v>
      </c>
      <c r="B9" s="22">
        <v>289</v>
      </c>
      <c r="C9" s="22">
        <v>15</v>
      </c>
      <c r="D9" s="23">
        <v>4.934210526315789</v>
      </c>
    </row>
    <row r="10" spans="1:4" ht="15" customHeight="1">
      <c r="A10" s="11" t="s">
        <v>34</v>
      </c>
      <c r="B10" s="22">
        <v>3071</v>
      </c>
      <c r="C10" s="22">
        <v>176</v>
      </c>
      <c r="D10" s="23">
        <v>5.420388050508161</v>
      </c>
    </row>
    <row r="11" spans="1:4" ht="15" customHeight="1">
      <c r="A11" s="11" t="s">
        <v>35</v>
      </c>
      <c r="B11" s="22">
        <v>475</v>
      </c>
      <c r="C11" s="22">
        <v>8</v>
      </c>
      <c r="D11" s="23">
        <v>1.6563146997929608</v>
      </c>
    </row>
    <row r="12" spans="1:4" ht="15" customHeight="1">
      <c r="A12" s="11" t="s">
        <v>36</v>
      </c>
      <c r="B12" s="22">
        <v>1111</v>
      </c>
      <c r="C12" s="22">
        <v>31</v>
      </c>
      <c r="D12" s="23">
        <v>2.714535901926445</v>
      </c>
    </row>
    <row r="13" spans="1:4" ht="15" customHeight="1">
      <c r="A13" s="11" t="s">
        <v>11</v>
      </c>
      <c r="B13" s="22">
        <v>646</v>
      </c>
      <c r="C13" s="22">
        <v>16</v>
      </c>
      <c r="D13" s="23">
        <v>2.416918429003021</v>
      </c>
    </row>
    <row r="14" spans="1:4" ht="15" customHeight="1">
      <c r="A14" s="11" t="s">
        <v>37</v>
      </c>
      <c r="B14" s="22">
        <v>5387</v>
      </c>
      <c r="C14" s="22">
        <v>619</v>
      </c>
      <c r="D14" s="23">
        <v>10.306360306360306</v>
      </c>
    </row>
    <row r="15" spans="1:4" ht="15" customHeight="1">
      <c r="A15" s="11" t="s">
        <v>38</v>
      </c>
      <c r="B15" s="22">
        <v>682</v>
      </c>
      <c r="C15" s="22">
        <v>9</v>
      </c>
      <c r="D15" s="23">
        <v>1.3024602026049203</v>
      </c>
    </row>
    <row r="16" spans="1:4" ht="15" customHeight="1">
      <c r="A16" s="11" t="s">
        <v>39</v>
      </c>
      <c r="B16" s="22">
        <v>1233</v>
      </c>
      <c r="C16" s="22">
        <v>17</v>
      </c>
      <c r="D16" s="23">
        <v>1.36</v>
      </c>
    </row>
    <row r="17" spans="1:4" ht="15" customHeight="1">
      <c r="A17" s="11" t="s">
        <v>15</v>
      </c>
      <c r="B17" s="22">
        <v>941</v>
      </c>
      <c r="C17" s="22">
        <v>63</v>
      </c>
      <c r="D17" s="23">
        <v>6.274900398406374</v>
      </c>
    </row>
    <row r="18" spans="1:4" ht="15" customHeight="1">
      <c r="A18" s="11" t="s">
        <v>40</v>
      </c>
      <c r="B18" s="22">
        <v>1962</v>
      </c>
      <c r="C18" s="22">
        <v>86</v>
      </c>
      <c r="D18" s="23">
        <v>4.19921875</v>
      </c>
    </row>
    <row r="19" spans="1:4" ht="15" customHeight="1">
      <c r="A19" s="11" t="s">
        <v>41</v>
      </c>
      <c r="B19" s="22">
        <v>2122</v>
      </c>
      <c r="C19" s="22">
        <v>140</v>
      </c>
      <c r="D19" s="23">
        <v>6.18921308576481</v>
      </c>
    </row>
    <row r="20" spans="1:4" ht="15" customHeight="1">
      <c r="A20" s="11" t="s">
        <v>18</v>
      </c>
      <c r="B20" s="22">
        <v>900</v>
      </c>
      <c r="C20" s="22">
        <v>11</v>
      </c>
      <c r="D20" s="23">
        <v>1.2074643249176729</v>
      </c>
    </row>
    <row r="21" spans="1:4" ht="15" customHeight="1">
      <c r="A21" s="11" t="s">
        <v>19</v>
      </c>
      <c r="B21" s="22">
        <v>806</v>
      </c>
      <c r="C21" s="22">
        <v>15</v>
      </c>
      <c r="D21" s="23">
        <v>1.8270401948842874</v>
      </c>
    </row>
    <row r="22" spans="1:4" ht="15" customHeight="1">
      <c r="A22" s="11" t="s">
        <v>21</v>
      </c>
      <c r="B22" s="22">
        <v>18</v>
      </c>
      <c r="C22" s="22">
        <v>0</v>
      </c>
      <c r="D22" s="23">
        <v>0</v>
      </c>
    </row>
    <row r="23" spans="1:4" ht="21" customHeight="1">
      <c r="A23" s="6" t="s">
        <v>22</v>
      </c>
      <c r="B23" s="6"/>
      <c r="C23" s="6"/>
      <c r="D23" s="6"/>
    </row>
    <row r="24" spans="1:4" ht="15" customHeight="1">
      <c r="A24" s="11" t="s">
        <v>23</v>
      </c>
      <c r="B24" s="22">
        <v>13170</v>
      </c>
      <c r="C24" s="22">
        <v>510</v>
      </c>
      <c r="D24" s="24">
        <f aca="true" t="shared" si="0" ref="D24:D28">C24/B24*100</f>
        <v>3.8724373576309796</v>
      </c>
    </row>
    <row r="25" spans="1:4" ht="15" customHeight="1">
      <c r="A25" s="11" t="s">
        <v>24</v>
      </c>
      <c r="B25" s="22">
        <v>6614</v>
      </c>
      <c r="C25" s="22">
        <v>745</v>
      </c>
      <c r="D25" s="24">
        <f t="shared" si="0"/>
        <v>11.263985485334139</v>
      </c>
    </row>
    <row r="26" spans="1:4" ht="15" customHeight="1">
      <c r="A26" s="11" t="s">
        <v>25</v>
      </c>
      <c r="B26" s="22">
        <v>2241</v>
      </c>
      <c r="C26" s="22">
        <v>126</v>
      </c>
      <c r="D26" s="24">
        <f t="shared" si="0"/>
        <v>5.622489959839357</v>
      </c>
    </row>
    <row r="27" spans="1:4" ht="15" customHeight="1">
      <c r="A27" s="11" t="s">
        <v>26</v>
      </c>
      <c r="B27" s="22">
        <v>83</v>
      </c>
      <c r="C27" s="22">
        <v>20</v>
      </c>
      <c r="D27" s="24">
        <f t="shared" si="0"/>
        <v>24.096385542168676</v>
      </c>
    </row>
    <row r="28" spans="1:4" ht="18" customHeight="1">
      <c r="A28" s="3" t="s">
        <v>27</v>
      </c>
      <c r="B28" s="26">
        <f>SUM(B24:B27)</f>
        <v>22108</v>
      </c>
      <c r="C28" s="26">
        <f>SUM(C24:C27)</f>
        <v>1401</v>
      </c>
      <c r="D28" s="27">
        <f t="shared" si="0"/>
        <v>6.33707255292202</v>
      </c>
    </row>
    <row r="29" spans="1:4" ht="12.75" customHeight="1">
      <c r="A29" s="15"/>
      <c r="B29" s="16"/>
      <c r="C29" s="17"/>
      <c r="D29" s="16"/>
    </row>
    <row r="30" spans="1:4" ht="12.75" customHeight="1">
      <c r="A30" s="18" t="s">
        <v>43</v>
      </c>
      <c r="B30" s="16"/>
      <c r="C30" s="16"/>
      <c r="D30" s="16"/>
    </row>
    <row r="31" spans="1:4" ht="12.75" customHeight="1">
      <c r="A31" s="18"/>
      <c r="B31" s="16"/>
      <c r="C31" s="16"/>
      <c r="D31" s="16"/>
    </row>
    <row r="32" spans="1:4" ht="12.75" customHeight="1">
      <c r="A32" s="19"/>
      <c r="B32" s="16"/>
      <c r="C32" s="16"/>
      <c r="D32" s="16"/>
    </row>
    <row r="36" spans="2:4" ht="12">
      <c r="B36" s="20"/>
      <c r="C36" s="20"/>
      <c r="D36" s="20"/>
    </row>
    <row r="37" spans="2:4" ht="12">
      <c r="B37" s="20"/>
      <c r="C37" s="20"/>
      <c r="D37" s="20"/>
    </row>
  </sheetData>
  <sheetProtection selectLockedCells="1" selectUnlockedCells="1"/>
  <mergeCells count="6">
    <mergeCell ref="A3:A4"/>
    <mergeCell ref="B3:B4"/>
    <mergeCell ref="C3:C4"/>
    <mergeCell ref="D3:D4"/>
    <mergeCell ref="A5:D5"/>
    <mergeCell ref="A23:D23"/>
  </mergeCells>
  <printOptions/>
  <pageMargins left="0.75" right="0.75" top="1" bottom="1" header="0.5118055555555555" footer="0.5118055555555555"/>
  <pageSetup horizontalDpi="300" verticalDpi="3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7"/>
  <sheetViews>
    <sheetView workbookViewId="0" topLeftCell="A1">
      <selection activeCell="A1" sqref="A1"/>
    </sheetView>
  </sheetViews>
  <sheetFormatPr defaultColWidth="9.140625" defaultRowHeight="12.75"/>
  <cols>
    <col min="1" max="1" width="30.7109375" style="1" customWidth="1"/>
    <col min="2" max="4" width="20.7109375" style="1" customWidth="1"/>
    <col min="5" max="16384" width="9.140625" style="1" customWidth="1"/>
  </cols>
  <sheetData>
    <row r="1" s="2" customFormat="1" ht="15">
      <c r="A1" s="2" t="s">
        <v>44</v>
      </c>
    </row>
    <row r="2" spans="1:4" ht="12">
      <c r="A2" s="3"/>
      <c r="B2" s="3"/>
      <c r="C2" s="3"/>
      <c r="D2" s="3"/>
    </row>
    <row r="3" spans="1:4" ht="21" customHeight="1">
      <c r="A3" s="4" t="s">
        <v>1</v>
      </c>
      <c r="B3" s="5" t="s">
        <v>2</v>
      </c>
      <c r="C3" s="5" t="s">
        <v>3</v>
      </c>
      <c r="D3" s="5" t="s">
        <v>4</v>
      </c>
    </row>
    <row r="4" spans="1:4" ht="36" customHeight="1">
      <c r="A4" s="4"/>
      <c r="B4" s="5"/>
      <c r="C4" s="5"/>
      <c r="D4" s="5"/>
    </row>
    <row r="5" spans="1:4" ht="15" customHeight="1">
      <c r="A5" s="21" t="s">
        <v>5</v>
      </c>
      <c r="B5" s="21"/>
      <c r="C5" s="21"/>
      <c r="D5" s="21"/>
    </row>
    <row r="6" spans="1:4" ht="15" customHeight="1">
      <c r="A6" s="11" t="s">
        <v>30</v>
      </c>
      <c r="B6" s="22">
        <v>663</v>
      </c>
      <c r="C6" s="22">
        <v>45</v>
      </c>
      <c r="D6" s="23">
        <v>6.787330316742081</v>
      </c>
    </row>
    <row r="7" spans="1:4" ht="15" customHeight="1">
      <c r="A7" s="11" t="s">
        <v>31</v>
      </c>
      <c r="B7" s="22">
        <v>1085</v>
      </c>
      <c r="C7" s="22">
        <v>151</v>
      </c>
      <c r="D7" s="23">
        <v>13.91705069124424</v>
      </c>
    </row>
    <row r="8" spans="1:4" ht="15" customHeight="1">
      <c r="A8" s="11" t="s">
        <v>32</v>
      </c>
      <c r="B8" s="22">
        <v>559</v>
      </c>
      <c r="C8" s="22">
        <v>21</v>
      </c>
      <c r="D8" s="23">
        <v>3.7567084078711988</v>
      </c>
    </row>
    <row r="9" spans="1:4" ht="15" customHeight="1">
      <c r="A9" s="11" t="s">
        <v>33</v>
      </c>
      <c r="B9" s="22">
        <v>256</v>
      </c>
      <c r="C9" s="22">
        <v>8</v>
      </c>
      <c r="D9" s="23">
        <v>3.125</v>
      </c>
    </row>
    <row r="10" spans="1:4" ht="15" customHeight="1">
      <c r="A10" s="11" t="s">
        <v>34</v>
      </c>
      <c r="B10" s="22">
        <v>2742</v>
      </c>
      <c r="C10" s="22">
        <v>169</v>
      </c>
      <c r="D10" s="23">
        <v>6.163384390955507</v>
      </c>
    </row>
    <row r="11" spans="1:4" ht="15" customHeight="1">
      <c r="A11" s="11" t="s">
        <v>35</v>
      </c>
      <c r="B11" s="22">
        <v>434</v>
      </c>
      <c r="C11" s="22">
        <v>7</v>
      </c>
      <c r="D11" s="23">
        <v>1.6129032258064515</v>
      </c>
    </row>
    <row r="12" spans="1:4" ht="15" customHeight="1">
      <c r="A12" s="11" t="s">
        <v>36</v>
      </c>
      <c r="B12" s="22">
        <v>867</v>
      </c>
      <c r="C12" s="22">
        <v>32</v>
      </c>
      <c r="D12" s="23">
        <v>3.690888119953864</v>
      </c>
    </row>
    <row r="13" spans="1:4" ht="15" customHeight="1">
      <c r="A13" s="11" t="s">
        <v>11</v>
      </c>
      <c r="B13" s="22">
        <v>658</v>
      </c>
      <c r="C13" s="22">
        <v>17</v>
      </c>
      <c r="D13" s="23">
        <v>2.5835866261398177</v>
      </c>
    </row>
    <row r="14" spans="1:4" ht="15" customHeight="1">
      <c r="A14" s="11" t="s">
        <v>37</v>
      </c>
      <c r="B14" s="22">
        <v>5262</v>
      </c>
      <c r="C14" s="22">
        <v>659</v>
      </c>
      <c r="D14" s="23">
        <v>12.523755226149753</v>
      </c>
    </row>
    <row r="15" spans="1:4" ht="15" customHeight="1">
      <c r="A15" s="11" t="s">
        <v>38</v>
      </c>
      <c r="B15" s="22">
        <v>592</v>
      </c>
      <c r="C15" s="22">
        <v>10</v>
      </c>
      <c r="D15" s="23">
        <v>1.6891891891891893</v>
      </c>
    </row>
    <row r="16" spans="1:4" ht="15" customHeight="1">
      <c r="A16" s="11" t="s">
        <v>39</v>
      </c>
      <c r="B16" s="22">
        <v>983</v>
      </c>
      <c r="C16" s="22">
        <v>19</v>
      </c>
      <c r="D16" s="23">
        <v>1.9328585961342828</v>
      </c>
    </row>
    <row r="17" spans="1:4" ht="15" customHeight="1">
      <c r="A17" s="11" t="s">
        <v>15</v>
      </c>
      <c r="B17" s="22">
        <v>901</v>
      </c>
      <c r="C17" s="22">
        <v>48</v>
      </c>
      <c r="D17" s="23">
        <v>5.3274139844617086</v>
      </c>
    </row>
    <row r="18" spans="1:4" ht="15" customHeight="1">
      <c r="A18" s="11" t="s">
        <v>40</v>
      </c>
      <c r="B18" s="22">
        <v>2010</v>
      </c>
      <c r="C18" s="22">
        <v>76</v>
      </c>
      <c r="D18" s="23">
        <v>3.7810945273631837</v>
      </c>
    </row>
    <row r="19" spans="1:4" ht="15" customHeight="1">
      <c r="A19" s="11" t="s">
        <v>41</v>
      </c>
      <c r="B19" s="22">
        <v>1956</v>
      </c>
      <c r="C19" s="22">
        <v>115</v>
      </c>
      <c r="D19" s="23">
        <v>5.879345603271983</v>
      </c>
    </row>
    <row r="20" spans="1:4" ht="15" customHeight="1">
      <c r="A20" s="11" t="s">
        <v>18</v>
      </c>
      <c r="B20" s="22">
        <v>1013</v>
      </c>
      <c r="C20" s="22">
        <v>12</v>
      </c>
      <c r="D20" s="23">
        <v>1.1846001974333662</v>
      </c>
    </row>
    <row r="21" spans="1:4" ht="15" customHeight="1">
      <c r="A21" s="11" t="s">
        <v>19</v>
      </c>
      <c r="B21" s="22">
        <v>698</v>
      </c>
      <c r="C21" s="22">
        <v>16</v>
      </c>
      <c r="D21" s="23">
        <v>2.292263610315186</v>
      </c>
    </row>
    <row r="22" spans="1:4" ht="15" customHeight="1">
      <c r="A22" s="11" t="s">
        <v>21</v>
      </c>
      <c r="B22" s="22">
        <v>16</v>
      </c>
      <c r="C22" s="22">
        <v>0</v>
      </c>
      <c r="D22" s="23">
        <v>0</v>
      </c>
    </row>
    <row r="23" spans="1:4" ht="21" customHeight="1">
      <c r="A23" s="6" t="s">
        <v>22</v>
      </c>
      <c r="B23" s="6"/>
      <c r="C23" s="6"/>
      <c r="D23" s="6"/>
    </row>
    <row r="24" spans="1:4" ht="15" customHeight="1">
      <c r="A24" s="11" t="s">
        <v>23</v>
      </c>
      <c r="B24" s="22">
        <v>12243</v>
      </c>
      <c r="C24" s="22">
        <v>498</v>
      </c>
      <c r="D24" s="24">
        <v>4.067630482724822</v>
      </c>
    </row>
    <row r="25" spans="1:4" ht="15" customHeight="1">
      <c r="A25" s="11" t="s">
        <v>24</v>
      </c>
      <c r="B25" s="22">
        <v>6411</v>
      </c>
      <c r="C25" s="22">
        <v>800</v>
      </c>
      <c r="D25" s="24">
        <v>12.478552487911402</v>
      </c>
    </row>
    <row r="26" spans="1:4" ht="15" customHeight="1">
      <c r="A26" s="11" t="s">
        <v>25</v>
      </c>
      <c r="B26" s="22">
        <v>1942</v>
      </c>
      <c r="C26" s="22">
        <v>85</v>
      </c>
      <c r="D26" s="24">
        <v>4.376930998970134</v>
      </c>
    </row>
    <row r="27" spans="1:4" ht="15" customHeight="1">
      <c r="A27" s="11" t="s">
        <v>26</v>
      </c>
      <c r="B27" s="22">
        <v>99</v>
      </c>
      <c r="C27" s="22">
        <v>22</v>
      </c>
      <c r="D27" s="24">
        <v>22.22222222222222</v>
      </c>
    </row>
    <row r="28" spans="1:4" ht="18" customHeight="1">
      <c r="A28" s="3" t="s">
        <v>27</v>
      </c>
      <c r="B28" s="26">
        <v>20695</v>
      </c>
      <c r="C28" s="26">
        <v>1405</v>
      </c>
      <c r="D28" s="27">
        <v>6.789079487798985</v>
      </c>
    </row>
    <row r="29" spans="1:4" ht="12.75" customHeight="1">
      <c r="A29" s="15"/>
      <c r="B29" s="16"/>
      <c r="C29" s="17"/>
      <c r="D29" s="16"/>
    </row>
    <row r="30" spans="1:4" ht="12.75" customHeight="1">
      <c r="A30" s="18" t="s">
        <v>43</v>
      </c>
      <c r="B30" s="16"/>
      <c r="C30" s="16"/>
      <c r="D30" s="16"/>
    </row>
    <row r="31" spans="1:4" ht="12.75" customHeight="1">
      <c r="A31" s="18"/>
      <c r="B31" s="16"/>
      <c r="C31" s="16"/>
      <c r="D31" s="16"/>
    </row>
    <row r="32" spans="1:4" ht="12.75" customHeight="1">
      <c r="A32" s="19"/>
      <c r="B32" s="16"/>
      <c r="C32" s="16"/>
      <c r="D32" s="16"/>
    </row>
    <row r="36" spans="2:4" ht="12">
      <c r="B36" s="20"/>
      <c r="C36" s="20"/>
      <c r="D36" s="20"/>
    </row>
    <row r="37" spans="2:4" ht="12">
      <c r="B37" s="20"/>
      <c r="C37" s="20"/>
      <c r="D37" s="20"/>
    </row>
  </sheetData>
  <sheetProtection selectLockedCells="1" selectUnlockedCells="1"/>
  <mergeCells count="6">
    <mergeCell ref="A3:A4"/>
    <mergeCell ref="B3:B4"/>
    <mergeCell ref="C3:C4"/>
    <mergeCell ref="D3:D4"/>
    <mergeCell ref="A5:D5"/>
    <mergeCell ref="A23:D23"/>
  </mergeCells>
  <printOptions/>
  <pageMargins left="0.75" right="0.75" top="1" bottom="1" header="0.5118055555555555" footer="0.5118055555555555"/>
  <pageSetup horizontalDpi="300" verticalDpi="300" orientation="portrait" paperSize="9" scale="90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2"/>
  <sheetViews>
    <sheetView workbookViewId="0" topLeftCell="A1">
      <selection activeCell="A1" sqref="A1"/>
    </sheetView>
  </sheetViews>
  <sheetFormatPr defaultColWidth="9.140625" defaultRowHeight="12.75"/>
  <cols>
    <col min="1" max="1" width="30.7109375" style="1" customWidth="1"/>
    <col min="2" max="4" width="20.7109375" style="1" customWidth="1"/>
    <col min="5" max="16384" width="9.140625" style="1" customWidth="1"/>
  </cols>
  <sheetData>
    <row r="1" s="2" customFormat="1" ht="15">
      <c r="A1" s="2" t="s">
        <v>45</v>
      </c>
    </row>
    <row r="2" spans="1:4" ht="12">
      <c r="A2" s="3"/>
      <c r="B2" s="3"/>
      <c r="C2" s="3"/>
      <c r="D2" s="3"/>
    </row>
    <row r="3" spans="1:4" ht="21" customHeight="1">
      <c r="A3" s="4" t="s">
        <v>1</v>
      </c>
      <c r="B3" s="5" t="s">
        <v>2</v>
      </c>
      <c r="C3" s="5" t="s">
        <v>3</v>
      </c>
      <c r="D3" s="5" t="s">
        <v>4</v>
      </c>
    </row>
    <row r="4" spans="1:4" ht="36" customHeight="1">
      <c r="A4" s="4"/>
      <c r="B4" s="5"/>
      <c r="C4" s="5"/>
      <c r="D4" s="5"/>
    </row>
    <row r="5" spans="1:4" ht="15" customHeight="1">
      <c r="A5" s="21" t="s">
        <v>5</v>
      </c>
      <c r="B5" s="21"/>
      <c r="C5" s="21"/>
      <c r="D5" s="21"/>
    </row>
    <row r="6" spans="1:4" ht="15" customHeight="1">
      <c r="A6" s="11" t="s">
        <v>30</v>
      </c>
      <c r="B6" s="22">
        <v>630</v>
      </c>
      <c r="C6" s="28">
        <v>31</v>
      </c>
      <c r="D6" s="17">
        <v>4.7</v>
      </c>
    </row>
    <row r="7" spans="1:4" ht="15" customHeight="1">
      <c r="A7" s="11" t="s">
        <v>31</v>
      </c>
      <c r="B7" s="22">
        <v>1308</v>
      </c>
      <c r="C7" s="28">
        <v>149</v>
      </c>
      <c r="D7" s="17">
        <v>10.2</v>
      </c>
    </row>
    <row r="8" spans="1:4" ht="15" customHeight="1">
      <c r="A8" s="11" t="s">
        <v>32</v>
      </c>
      <c r="B8" s="22">
        <v>570</v>
      </c>
      <c r="C8" s="28">
        <v>15</v>
      </c>
      <c r="D8" s="17">
        <v>2.6</v>
      </c>
    </row>
    <row r="9" spans="1:4" ht="15" customHeight="1">
      <c r="A9" s="11" t="s">
        <v>33</v>
      </c>
      <c r="B9" s="22">
        <v>276</v>
      </c>
      <c r="C9" s="28">
        <v>10</v>
      </c>
      <c r="D9" s="17">
        <v>3.5</v>
      </c>
    </row>
    <row r="10" spans="1:4" ht="15" customHeight="1">
      <c r="A10" s="11" t="s">
        <v>34</v>
      </c>
      <c r="B10" s="22">
        <v>2683</v>
      </c>
      <c r="C10" s="28">
        <v>168</v>
      </c>
      <c r="D10" s="17">
        <v>5.9</v>
      </c>
    </row>
    <row r="11" spans="1:4" ht="15" customHeight="1">
      <c r="A11" s="11" t="s">
        <v>35</v>
      </c>
      <c r="B11" s="22">
        <v>534</v>
      </c>
      <c r="C11" s="28">
        <v>7</v>
      </c>
      <c r="D11" s="17">
        <v>1.3</v>
      </c>
    </row>
    <row r="12" spans="1:4" ht="15" customHeight="1">
      <c r="A12" s="11" t="s">
        <v>36</v>
      </c>
      <c r="B12" s="22">
        <v>665</v>
      </c>
      <c r="C12" s="28">
        <v>22</v>
      </c>
      <c r="D12" s="17">
        <v>3.2</v>
      </c>
    </row>
    <row r="13" spans="1:4" ht="15" customHeight="1">
      <c r="A13" s="11" t="s">
        <v>11</v>
      </c>
      <c r="B13" s="22">
        <v>746</v>
      </c>
      <c r="C13" s="28">
        <v>20</v>
      </c>
      <c r="D13" s="17">
        <v>2.6</v>
      </c>
    </row>
    <row r="14" spans="1:4" ht="15" customHeight="1">
      <c r="A14" s="11" t="s">
        <v>37</v>
      </c>
      <c r="B14" s="22">
        <v>4526</v>
      </c>
      <c r="C14" s="28">
        <v>699</v>
      </c>
      <c r="D14" s="17">
        <v>13.4</v>
      </c>
    </row>
    <row r="15" spans="1:4" ht="15" customHeight="1">
      <c r="A15" s="11" t="s">
        <v>38</v>
      </c>
      <c r="B15" s="22">
        <v>579</v>
      </c>
      <c r="C15" s="28">
        <v>14</v>
      </c>
      <c r="D15" s="17">
        <v>2.4</v>
      </c>
    </row>
    <row r="16" spans="1:4" ht="15" customHeight="1">
      <c r="A16" s="11" t="s">
        <v>39</v>
      </c>
      <c r="B16" s="22">
        <v>959</v>
      </c>
      <c r="C16" s="28">
        <v>19</v>
      </c>
      <c r="D16" s="17">
        <v>1.9</v>
      </c>
    </row>
    <row r="17" spans="1:4" ht="15" customHeight="1">
      <c r="A17" s="11" t="s">
        <v>15</v>
      </c>
      <c r="B17" s="22">
        <v>842</v>
      </c>
      <c r="C17" s="28">
        <v>64</v>
      </c>
      <c r="D17" s="17">
        <v>7.1</v>
      </c>
    </row>
    <row r="18" spans="1:4" ht="15" customHeight="1">
      <c r="A18" s="11" t="s">
        <v>40</v>
      </c>
      <c r="B18" s="22">
        <v>1825</v>
      </c>
      <c r="C18" s="28">
        <v>92</v>
      </c>
      <c r="D18" s="17">
        <v>4.8</v>
      </c>
    </row>
    <row r="19" spans="1:4" ht="15" customHeight="1">
      <c r="A19" s="11" t="s">
        <v>41</v>
      </c>
      <c r="B19" s="22">
        <v>1726</v>
      </c>
      <c r="C19" s="28">
        <v>131</v>
      </c>
      <c r="D19" s="17">
        <v>7.1</v>
      </c>
    </row>
    <row r="20" spans="1:4" ht="15" customHeight="1">
      <c r="A20" s="11" t="s">
        <v>18</v>
      </c>
      <c r="B20" s="22">
        <v>1024</v>
      </c>
      <c r="C20" s="28">
        <v>11</v>
      </c>
      <c r="D20" s="17">
        <v>1.1</v>
      </c>
    </row>
    <row r="21" spans="1:4" ht="15" customHeight="1">
      <c r="A21" s="11" t="s">
        <v>19</v>
      </c>
      <c r="B21" s="22">
        <v>665</v>
      </c>
      <c r="C21" s="28">
        <v>15</v>
      </c>
      <c r="D21" s="17">
        <v>2.2</v>
      </c>
    </row>
    <row r="22" spans="1:4" ht="15" customHeight="1">
      <c r="A22" s="11" t="s">
        <v>21</v>
      </c>
      <c r="B22" s="22">
        <v>101</v>
      </c>
      <c r="C22" s="28" t="s">
        <v>46</v>
      </c>
      <c r="D22" s="28" t="s">
        <v>46</v>
      </c>
    </row>
    <row r="23" spans="1:4" ht="21" customHeight="1">
      <c r="A23" s="6" t="s">
        <v>22</v>
      </c>
      <c r="B23" s="6"/>
      <c r="C23" s="6"/>
      <c r="D23" s="6"/>
    </row>
    <row r="24" spans="1:4" ht="15" customHeight="1">
      <c r="A24" s="11" t="s">
        <v>23</v>
      </c>
      <c r="B24" s="22">
        <v>11953</v>
      </c>
      <c r="C24" s="22">
        <v>519</v>
      </c>
      <c r="D24" s="29">
        <v>4.161321359846055</v>
      </c>
    </row>
    <row r="25" spans="1:4" ht="15" customHeight="1">
      <c r="A25" s="11" t="s">
        <v>24</v>
      </c>
      <c r="B25" s="22">
        <v>5865</v>
      </c>
      <c r="C25" s="22">
        <v>844</v>
      </c>
      <c r="D25" s="29">
        <v>12.580116261737965</v>
      </c>
    </row>
    <row r="26" spans="1:4" ht="15" customHeight="1">
      <c r="A26" s="11" t="s">
        <v>25</v>
      </c>
      <c r="B26" s="22">
        <v>1751</v>
      </c>
      <c r="C26" s="22">
        <v>88</v>
      </c>
      <c r="D26" s="29">
        <v>4.78520935290919</v>
      </c>
    </row>
    <row r="27" spans="1:4" ht="15" customHeight="1">
      <c r="A27" s="11" t="s">
        <v>26</v>
      </c>
      <c r="B27" s="22">
        <v>90</v>
      </c>
      <c r="C27" s="22">
        <v>16</v>
      </c>
      <c r="D27" s="29">
        <v>15.09433962264151</v>
      </c>
    </row>
    <row r="28" spans="1:4" ht="18" customHeight="1">
      <c r="A28" s="3" t="s">
        <v>27</v>
      </c>
      <c r="B28" s="26">
        <v>19659</v>
      </c>
      <c r="C28" s="26">
        <v>1467</v>
      </c>
      <c r="D28" s="30">
        <v>6.9</v>
      </c>
    </row>
    <row r="29" spans="1:4" ht="12.75" customHeight="1">
      <c r="A29" s="15"/>
      <c r="B29" s="16"/>
      <c r="C29" s="17"/>
      <c r="D29" s="16"/>
    </row>
    <row r="30" spans="1:4" ht="12.75" customHeight="1">
      <c r="A30" s="18" t="s">
        <v>43</v>
      </c>
      <c r="B30" s="16"/>
      <c r="C30" s="16"/>
      <c r="D30" s="16"/>
    </row>
    <row r="31" spans="1:4" ht="12.75" customHeight="1">
      <c r="A31" s="18"/>
      <c r="B31" s="16"/>
      <c r="C31" s="16"/>
      <c r="D31" s="16"/>
    </row>
    <row r="32" spans="1:4" ht="12.75" customHeight="1">
      <c r="A32" s="19"/>
      <c r="B32" s="16"/>
      <c r="C32" s="16"/>
      <c r="D32" s="16"/>
    </row>
  </sheetData>
  <sheetProtection selectLockedCells="1" selectUnlockedCells="1"/>
  <mergeCells count="6">
    <mergeCell ref="A3:A4"/>
    <mergeCell ref="B3:B4"/>
    <mergeCell ref="C3:C4"/>
    <mergeCell ref="D3:D4"/>
    <mergeCell ref="A5:D5"/>
    <mergeCell ref="A23:D23"/>
  </mergeCells>
  <printOptions/>
  <pageMargins left="0.75" right="0.75" top="1" bottom="1" header="0.5118055555555555" footer="0.5118055555555555"/>
  <pageSetup horizontalDpi="300" verticalDpi="300" orientation="portrait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2"/>
  <sheetViews>
    <sheetView workbookViewId="0" topLeftCell="A1">
      <selection activeCell="A1" sqref="A1"/>
    </sheetView>
  </sheetViews>
  <sheetFormatPr defaultColWidth="9.140625" defaultRowHeight="12.75"/>
  <cols>
    <col min="1" max="1" width="30.7109375" style="1" customWidth="1"/>
    <col min="2" max="4" width="20.7109375" style="1" customWidth="1"/>
    <col min="5" max="16384" width="9.140625" style="1" customWidth="1"/>
  </cols>
  <sheetData>
    <row r="1" s="2" customFormat="1" ht="15">
      <c r="A1" s="2" t="s">
        <v>47</v>
      </c>
    </row>
    <row r="2" spans="1:4" ht="12">
      <c r="A2" s="3"/>
      <c r="B2" s="3"/>
      <c r="C2" s="3"/>
      <c r="D2" s="3"/>
    </row>
    <row r="3" spans="1:4" ht="21" customHeight="1">
      <c r="A3" s="4" t="s">
        <v>1</v>
      </c>
      <c r="B3" s="5" t="s">
        <v>2</v>
      </c>
      <c r="C3" s="5" t="s">
        <v>3</v>
      </c>
      <c r="D3" s="5" t="s">
        <v>48</v>
      </c>
    </row>
    <row r="4" spans="1:4" ht="32.25" customHeight="1">
      <c r="A4" s="4"/>
      <c r="B4" s="5"/>
      <c r="C4" s="5"/>
      <c r="D4" s="5"/>
    </row>
    <row r="5" spans="1:4" ht="21" customHeight="1">
      <c r="A5" s="21" t="s">
        <v>5</v>
      </c>
      <c r="B5" s="21"/>
      <c r="C5" s="21"/>
      <c r="D5" s="21"/>
    </row>
    <row r="6" spans="1:4" ht="15" customHeight="1">
      <c r="A6" s="11" t="s">
        <v>30</v>
      </c>
      <c r="B6" s="28">
        <v>578</v>
      </c>
      <c r="C6" s="28">
        <v>33</v>
      </c>
      <c r="D6" s="29">
        <v>5.4</v>
      </c>
    </row>
    <row r="7" spans="1:4" ht="15" customHeight="1">
      <c r="A7" s="11" t="s">
        <v>31</v>
      </c>
      <c r="B7" s="28">
        <v>1317</v>
      </c>
      <c r="C7" s="28">
        <v>170</v>
      </c>
      <c r="D7" s="29">
        <v>11.4</v>
      </c>
    </row>
    <row r="8" spans="1:4" ht="15" customHeight="1">
      <c r="A8" s="11" t="s">
        <v>32</v>
      </c>
      <c r="B8" s="28">
        <v>511</v>
      </c>
      <c r="C8" s="28">
        <v>9</v>
      </c>
      <c r="D8" s="29">
        <v>1.7</v>
      </c>
    </row>
    <row r="9" spans="1:4" ht="15" customHeight="1">
      <c r="A9" s="11" t="s">
        <v>33</v>
      </c>
      <c r="B9" s="28">
        <v>264</v>
      </c>
      <c r="C9" s="28">
        <v>7</v>
      </c>
      <c r="D9" s="29">
        <v>2.6</v>
      </c>
    </row>
    <row r="10" spans="1:4" ht="15" customHeight="1">
      <c r="A10" s="11" t="s">
        <v>34</v>
      </c>
      <c r="B10" s="28">
        <v>2765</v>
      </c>
      <c r="C10" s="28">
        <v>141</v>
      </c>
      <c r="D10" s="29">
        <v>4.9</v>
      </c>
    </row>
    <row r="11" spans="1:4" ht="15" customHeight="1">
      <c r="A11" s="11" t="s">
        <v>35</v>
      </c>
      <c r="B11" s="28">
        <v>461</v>
      </c>
      <c r="C11" s="28">
        <v>9</v>
      </c>
      <c r="D11" s="29">
        <v>1.9</v>
      </c>
    </row>
    <row r="12" spans="1:4" ht="15" customHeight="1">
      <c r="A12" s="11" t="s">
        <v>36</v>
      </c>
      <c r="B12" s="28">
        <v>605</v>
      </c>
      <c r="C12" s="28">
        <v>33</v>
      </c>
      <c r="D12" s="29">
        <v>5.2</v>
      </c>
    </row>
    <row r="13" spans="1:4" ht="15" customHeight="1">
      <c r="A13" s="11" t="s">
        <v>11</v>
      </c>
      <c r="B13" s="28">
        <v>751</v>
      </c>
      <c r="C13" s="28">
        <v>21</v>
      </c>
      <c r="D13" s="29">
        <v>2.7</v>
      </c>
    </row>
    <row r="14" spans="1:4" ht="15" customHeight="1">
      <c r="A14" s="11" t="s">
        <v>37</v>
      </c>
      <c r="B14" s="28">
        <v>4179</v>
      </c>
      <c r="C14" s="28">
        <v>782</v>
      </c>
      <c r="D14" s="29">
        <v>15.8</v>
      </c>
    </row>
    <row r="15" spans="1:4" ht="15" customHeight="1">
      <c r="A15" s="11" t="s">
        <v>38</v>
      </c>
      <c r="B15" s="28">
        <v>550</v>
      </c>
      <c r="C15" s="28">
        <v>5</v>
      </c>
      <c r="D15" s="29">
        <v>0.9</v>
      </c>
    </row>
    <row r="16" spans="1:4" ht="15" customHeight="1">
      <c r="A16" s="11" t="s">
        <v>39</v>
      </c>
      <c r="B16" s="28">
        <v>1014</v>
      </c>
      <c r="C16" s="28">
        <v>26</v>
      </c>
      <c r="D16" s="29">
        <v>2.5</v>
      </c>
    </row>
    <row r="17" spans="1:4" ht="15" customHeight="1">
      <c r="A17" s="11" t="s">
        <v>15</v>
      </c>
      <c r="B17" s="28">
        <v>746</v>
      </c>
      <c r="C17" s="28">
        <v>63</v>
      </c>
      <c r="D17" s="29">
        <v>7.8</v>
      </c>
    </row>
    <row r="18" spans="1:4" ht="15" customHeight="1">
      <c r="A18" s="11" t="s">
        <v>40</v>
      </c>
      <c r="B18" s="28">
        <v>1961</v>
      </c>
      <c r="C18" s="28">
        <v>102</v>
      </c>
      <c r="D18" s="29">
        <v>4.9</v>
      </c>
    </row>
    <row r="19" spans="1:4" ht="15" customHeight="1">
      <c r="A19" s="11" t="s">
        <v>41</v>
      </c>
      <c r="B19" s="28">
        <v>1614</v>
      </c>
      <c r="C19" s="28">
        <v>121</v>
      </c>
      <c r="D19" s="29">
        <v>7</v>
      </c>
    </row>
    <row r="20" spans="1:4" ht="15" customHeight="1">
      <c r="A20" s="11" t="s">
        <v>18</v>
      </c>
      <c r="B20" s="28">
        <v>1007</v>
      </c>
      <c r="C20" s="28">
        <v>8</v>
      </c>
      <c r="D20" s="29">
        <v>0.8</v>
      </c>
    </row>
    <row r="21" spans="1:4" ht="15" customHeight="1">
      <c r="A21" s="11" t="s">
        <v>19</v>
      </c>
      <c r="B21" s="28">
        <v>595</v>
      </c>
      <c r="C21" s="28">
        <v>19</v>
      </c>
      <c r="D21" s="29">
        <v>3.1</v>
      </c>
    </row>
    <row r="22" spans="1:9" ht="15" customHeight="1">
      <c r="A22" s="11" t="s">
        <v>21</v>
      </c>
      <c r="B22" s="28">
        <v>148</v>
      </c>
      <c r="C22" s="28">
        <v>3</v>
      </c>
      <c r="D22" s="29">
        <v>2</v>
      </c>
      <c r="F22" s="31"/>
      <c r="G22" s="31"/>
      <c r="H22" s="31"/>
      <c r="I22" s="31"/>
    </row>
    <row r="23" spans="1:4" ht="21" customHeight="1">
      <c r="A23" s="6" t="s">
        <v>22</v>
      </c>
      <c r="B23" s="6"/>
      <c r="C23" s="6"/>
      <c r="D23" s="6"/>
    </row>
    <row r="24" spans="1:4" ht="15" customHeight="1">
      <c r="A24" s="11" t="s">
        <v>23</v>
      </c>
      <c r="B24" s="22">
        <v>11796</v>
      </c>
      <c r="C24" s="22">
        <v>480</v>
      </c>
      <c r="D24" s="29">
        <f aca="true" t="shared" si="0" ref="D24:D27">C24/(C24+B24)*100</f>
        <v>3.9100684261974585</v>
      </c>
    </row>
    <row r="25" spans="1:4" ht="15" customHeight="1">
      <c r="A25" s="11" t="s">
        <v>24</v>
      </c>
      <c r="B25" s="22">
        <v>5527</v>
      </c>
      <c r="C25" s="22">
        <v>942</v>
      </c>
      <c r="D25" s="29">
        <f t="shared" si="0"/>
        <v>14.561756067398363</v>
      </c>
    </row>
    <row r="26" spans="1:4" ht="15" customHeight="1">
      <c r="A26" s="11" t="s">
        <v>25</v>
      </c>
      <c r="B26" s="22">
        <v>1682</v>
      </c>
      <c r="C26" s="22">
        <v>113</v>
      </c>
      <c r="D26" s="29">
        <f t="shared" si="0"/>
        <v>6.295264623955433</v>
      </c>
    </row>
    <row r="27" spans="1:4" ht="15" customHeight="1">
      <c r="A27" s="11" t="s">
        <v>26</v>
      </c>
      <c r="B27" s="22">
        <v>61</v>
      </c>
      <c r="C27" s="22">
        <v>17</v>
      </c>
      <c r="D27" s="29">
        <f t="shared" si="0"/>
        <v>21.794871794871796</v>
      </c>
    </row>
    <row r="28" spans="1:4" ht="18" customHeight="1">
      <c r="A28" s="3" t="s">
        <v>27</v>
      </c>
      <c r="B28" s="26">
        <v>19066</v>
      </c>
      <c r="C28" s="26">
        <v>1552</v>
      </c>
      <c r="D28" s="30">
        <v>7.5</v>
      </c>
    </row>
    <row r="29" spans="1:4" ht="12.75" customHeight="1">
      <c r="A29" s="15"/>
      <c r="B29" s="32"/>
      <c r="C29" s="33"/>
      <c r="D29" s="32"/>
    </row>
    <row r="30" spans="1:4" ht="12.75" customHeight="1">
      <c r="A30" s="18" t="s">
        <v>43</v>
      </c>
      <c r="B30" s="16"/>
      <c r="C30" s="16"/>
      <c r="D30" s="16"/>
    </row>
    <row r="31" spans="1:4" ht="12.75" customHeight="1">
      <c r="A31" s="18"/>
      <c r="B31" s="16"/>
      <c r="C31" s="16"/>
      <c r="D31" s="16"/>
    </row>
    <row r="32" spans="1:4" ht="12.75" customHeight="1">
      <c r="A32" s="19"/>
      <c r="B32" s="16"/>
      <c r="C32" s="16"/>
      <c r="D32" s="16"/>
    </row>
  </sheetData>
  <sheetProtection selectLockedCells="1" selectUnlockedCells="1"/>
  <mergeCells count="6">
    <mergeCell ref="A3:A4"/>
    <mergeCell ref="B3:B4"/>
    <mergeCell ref="C3:C4"/>
    <mergeCell ref="D3:D4"/>
    <mergeCell ref="A5:D5"/>
    <mergeCell ref="A23:D23"/>
  </mergeCells>
  <printOptions/>
  <pageMargins left="0.75" right="0.75" top="1" bottom="1" header="0.5118055555555555" footer="0.5118055555555555"/>
  <pageSetup horizontalDpi="300" verticalDpi="3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2022-11-15T10:09:14Z</cp:lastPrinted>
  <dcterms:modified xsi:type="dcterms:W3CDTF">2022-11-15T10:09:07Z</dcterms:modified>
  <cp:category/>
  <cp:version/>
  <cp:contentType/>
  <cp:contentStatus/>
  <cp:revision>1</cp:revision>
</cp:coreProperties>
</file>