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800" activeTab="0"/>
  </bookViews>
  <sheets>
    <sheet name="2018" sheetId="1" r:id="rId1"/>
    <sheet name="2017" sheetId="2" r:id="rId2"/>
    <sheet name="2016" sheetId="3" r:id="rId3"/>
  </sheets>
  <definedNames>
    <definedName name="_xlnm.Print_Area" localSheetId="2">'2016'!$A$1:$F$15</definedName>
    <definedName name="_xlnm.Print_Area" localSheetId="1">'2017'!$A$1:$F$15</definedName>
  </definedNames>
  <calcPr fullCalcOnLoad="1"/>
</workbook>
</file>

<file path=xl/sharedStrings.xml><?xml version="1.0" encoding="utf-8"?>
<sst xmlns="http://schemas.openxmlformats.org/spreadsheetml/2006/main" count="51" uniqueCount="19">
  <si>
    <t>Alessandria</t>
  </si>
  <si>
    <t>Asti</t>
  </si>
  <si>
    <t>Biella</t>
  </si>
  <si>
    <t>Cuneo</t>
  </si>
  <si>
    <t>Novara</t>
  </si>
  <si>
    <t>Torino</t>
  </si>
  <si>
    <t>Vercelli</t>
  </si>
  <si>
    <t>% sul totale provincia/regione</t>
  </si>
  <si>
    <t>Maschi per capoluogo</t>
  </si>
  <si>
    <t>Femmine per capoluogo</t>
  </si>
  <si>
    <t>Piemonte</t>
  </si>
  <si>
    <t>Tab. 3.09 Popolazione per capoluogo di provincia e sesso - Anno 2016</t>
  </si>
  <si>
    <t>Tab. 3.09 Popolazione per capoluogo di provincia e sesso - Anno 2017</t>
  </si>
  <si>
    <t>Capoluogo di provincia</t>
  </si>
  <si>
    <t>Verbania</t>
  </si>
  <si>
    <t>Popolazione totale capoluogo</t>
  </si>
  <si>
    <t>Popolazione totale provincia/regione</t>
  </si>
  <si>
    <r>
      <t>Fonte</t>
    </r>
    <r>
      <rPr>
        <sz val="8"/>
        <rFont val="Arial"/>
        <family val="2"/>
      </rPr>
      <t xml:space="preserve">: ISTAT, </t>
    </r>
    <r>
      <rPr>
        <i/>
        <sz val="8"/>
        <rFont val="Arial"/>
        <family val="2"/>
      </rPr>
      <t>Statistiche demografiche, elaborazione Uff. Stat Regione Piemonte internet http://demo.istat.it</t>
    </r>
  </si>
  <si>
    <t>Tab. 3.09 Popolazione per capoluogo di provincia e sesso - Anno 2018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</si>
</sst>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#,##0.0"/>
    <numFmt numFmtId="182" formatCode="0.000"/>
    <numFmt numFmtId="183" formatCode="0.0"/>
  </numFmts>
  <fonts count="25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24" borderId="0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7" fillId="24" borderId="0" xfId="0" applyFont="1" applyFill="1" applyBorder="1" applyAlignment="1">
      <alignment vertical="top"/>
    </xf>
    <xf numFmtId="0" fontId="5" fillId="24" borderId="0" xfId="0" applyFont="1" applyFill="1" applyBorder="1" applyAlignment="1">
      <alignment/>
    </xf>
    <xf numFmtId="49" fontId="5" fillId="24" borderId="0" xfId="0" applyNumberFormat="1" applyFont="1" applyFill="1" applyAlignment="1">
      <alignment vertical="top"/>
    </xf>
    <xf numFmtId="3" fontId="5" fillId="24" borderId="0" xfId="0" applyNumberFormat="1" applyFont="1" applyFill="1" applyAlignment="1">
      <alignment horizontal="right" vertical="center"/>
    </xf>
    <xf numFmtId="0" fontId="5" fillId="24" borderId="11" xfId="0" applyFont="1" applyFill="1" applyBorder="1" applyAlignment="1">
      <alignment horizontal="center" vertical="center" wrapText="1"/>
    </xf>
    <xf numFmtId="49" fontId="5" fillId="24" borderId="12" xfId="0" applyNumberFormat="1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49" fontId="5" fillId="24" borderId="0" xfId="0" applyNumberFormat="1" applyFont="1" applyFill="1" applyBorder="1" applyAlignment="1">
      <alignment vertical="top"/>
    </xf>
    <xf numFmtId="3" fontId="5" fillId="24" borderId="0" xfId="0" applyNumberFormat="1" applyFont="1" applyFill="1" applyBorder="1" applyAlignment="1">
      <alignment horizontal="right" vertical="center"/>
    </xf>
    <xf numFmtId="49" fontId="5" fillId="24" borderId="13" xfId="0" applyNumberFormat="1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1" fontId="5" fillId="24" borderId="0" xfId="0" applyNumberFormat="1" applyFont="1" applyFill="1" applyBorder="1" applyAlignment="1">
      <alignment horizontal="right" vertical="center"/>
    </xf>
    <xf numFmtId="49" fontId="5" fillId="22" borderId="10" xfId="0" applyNumberFormat="1" applyFont="1" applyFill="1" applyBorder="1" applyAlignment="1">
      <alignment vertical="top"/>
    </xf>
    <xf numFmtId="3" fontId="5" fillId="22" borderId="10" xfId="0" applyNumberFormat="1" applyFont="1" applyFill="1" applyBorder="1" applyAlignment="1">
      <alignment horizontal="right" vertical="center"/>
    </xf>
    <xf numFmtId="1" fontId="5" fillId="22" borderId="10" xfId="0" applyNumberFormat="1" applyFont="1" applyFill="1" applyBorder="1" applyAlignment="1">
      <alignment horizontal="right" vertical="center"/>
    </xf>
    <xf numFmtId="0" fontId="0" fillId="24" borderId="0" xfId="48" applyFont="1" applyFill="1" applyBorder="1">
      <alignment/>
      <protection/>
    </xf>
    <xf numFmtId="0" fontId="2" fillId="24" borderId="0" xfId="48" applyFont="1" applyFill="1" applyBorder="1">
      <alignment/>
      <protection/>
    </xf>
    <xf numFmtId="0" fontId="2" fillId="24" borderId="0" xfId="49" applyFont="1" applyFill="1" applyBorder="1">
      <alignment/>
      <protection/>
    </xf>
    <xf numFmtId="0" fontId="0" fillId="24" borderId="0" xfId="49" applyFont="1" applyFill="1" applyBorder="1">
      <alignment/>
      <protection/>
    </xf>
    <xf numFmtId="0" fontId="5" fillId="24" borderId="11" xfId="0" applyFont="1" applyFill="1" applyBorder="1" applyAlignment="1">
      <alignment horizontal="left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rmale 3" xfId="48"/>
    <cellStyle name="Normale 3_t03_09i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5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18.33203125" style="2" customWidth="1"/>
    <col min="2" max="2" width="15.5" style="4" customWidth="1"/>
    <col min="3" max="3" width="15.5" style="2" customWidth="1"/>
    <col min="4" max="4" width="14.5" style="2" customWidth="1"/>
    <col min="5" max="5" width="17.5" style="2" customWidth="1"/>
    <col min="6" max="6" width="18.16015625" style="2" customWidth="1"/>
    <col min="7" max="16384" width="9.33203125" style="2" customWidth="1"/>
  </cols>
  <sheetData>
    <row r="1" ht="15">
      <c r="A1" s="1" t="s">
        <v>18</v>
      </c>
    </row>
    <row r="2" spans="1:6" ht="13.5" thickBot="1">
      <c r="A2" s="3"/>
      <c r="B2" s="5"/>
      <c r="C2" s="3"/>
      <c r="D2" s="3"/>
      <c r="E2" s="3"/>
      <c r="F2" s="3"/>
    </row>
    <row r="3" spans="1:8" ht="43.5" customHeight="1">
      <c r="A3" s="25" t="s">
        <v>13</v>
      </c>
      <c r="B3" s="10" t="s">
        <v>8</v>
      </c>
      <c r="C3" s="10" t="s">
        <v>9</v>
      </c>
      <c r="D3" s="11" t="s">
        <v>15</v>
      </c>
      <c r="E3" s="15" t="s">
        <v>16</v>
      </c>
      <c r="F3" s="16" t="s">
        <v>7</v>
      </c>
      <c r="G3" s="12"/>
      <c r="H3" s="12"/>
    </row>
    <row r="4" spans="1:6" ht="15" customHeight="1">
      <c r="A4" s="8" t="s">
        <v>0</v>
      </c>
      <c r="B4" s="9">
        <v>45060</v>
      </c>
      <c r="C4" s="9">
        <v>48571</v>
      </c>
      <c r="D4" s="9">
        <v>93631</v>
      </c>
      <c r="E4" s="9">
        <v>421284</v>
      </c>
      <c r="F4" s="17">
        <f aca="true" t="shared" si="0" ref="F4:F12">D4/E4*100</f>
        <v>22.225149780195782</v>
      </c>
    </row>
    <row r="5" spans="1:6" ht="15" customHeight="1">
      <c r="A5" s="8" t="s">
        <v>1</v>
      </c>
      <c r="B5" s="9">
        <v>36439</v>
      </c>
      <c r="C5" s="9">
        <v>39587</v>
      </c>
      <c r="D5" s="9">
        <v>76026</v>
      </c>
      <c r="E5" s="9">
        <v>214638</v>
      </c>
      <c r="F5" s="17">
        <f t="shared" si="0"/>
        <v>35.42056858524585</v>
      </c>
    </row>
    <row r="6" spans="1:6" ht="15" customHeight="1">
      <c r="A6" s="8" t="s">
        <v>2</v>
      </c>
      <c r="B6" s="9">
        <v>20573</v>
      </c>
      <c r="C6" s="9">
        <v>23414</v>
      </c>
      <c r="D6" s="9">
        <v>43987</v>
      </c>
      <c r="E6" s="9">
        <v>175585</v>
      </c>
      <c r="F6" s="17">
        <f t="shared" si="0"/>
        <v>25.05168436939374</v>
      </c>
    </row>
    <row r="7" spans="1:6" ht="15" customHeight="1">
      <c r="A7" s="8" t="s">
        <v>3</v>
      </c>
      <c r="B7" s="9">
        <v>26848</v>
      </c>
      <c r="C7" s="9">
        <v>29296</v>
      </c>
      <c r="D7" s="9">
        <v>56144</v>
      </c>
      <c r="E7" s="9">
        <v>587098</v>
      </c>
      <c r="F7" s="17">
        <f t="shared" si="0"/>
        <v>9.562969044350348</v>
      </c>
    </row>
    <row r="8" spans="1:6" ht="15" customHeight="1">
      <c r="A8" s="8" t="s">
        <v>4</v>
      </c>
      <c r="B8" s="9">
        <v>50414</v>
      </c>
      <c r="C8" s="9">
        <v>53865</v>
      </c>
      <c r="D8" s="9">
        <v>104279</v>
      </c>
      <c r="E8" s="9">
        <v>369018</v>
      </c>
      <c r="F8" s="17">
        <f t="shared" si="0"/>
        <v>28.258513134860628</v>
      </c>
    </row>
    <row r="9" spans="1:6" ht="15" customHeight="1">
      <c r="A9" s="8" t="s">
        <v>5</v>
      </c>
      <c r="B9" s="9">
        <v>417763</v>
      </c>
      <c r="C9" s="9">
        <v>457935</v>
      </c>
      <c r="D9" s="9">
        <v>875698</v>
      </c>
      <c r="E9" s="9">
        <v>2259523</v>
      </c>
      <c r="F9" s="17">
        <f t="shared" si="0"/>
        <v>38.75587900632125</v>
      </c>
    </row>
    <row r="10" spans="1:6" ht="15" customHeight="1">
      <c r="A10" s="8" t="s">
        <v>14</v>
      </c>
      <c r="B10" s="9">
        <v>14372</v>
      </c>
      <c r="C10" s="9">
        <v>16133</v>
      </c>
      <c r="D10" s="9">
        <v>30505</v>
      </c>
      <c r="E10" s="9">
        <v>158349</v>
      </c>
      <c r="F10" s="17">
        <f t="shared" si="0"/>
        <v>19.264409626836922</v>
      </c>
    </row>
    <row r="11" spans="1:240" s="7" customFormat="1" ht="15" customHeight="1">
      <c r="A11" s="13" t="s">
        <v>6</v>
      </c>
      <c r="B11" s="14">
        <v>21858</v>
      </c>
      <c r="C11" s="14">
        <v>24177</v>
      </c>
      <c r="D11" s="14">
        <v>46035</v>
      </c>
      <c r="E11" s="9">
        <v>170911</v>
      </c>
      <c r="F11" s="17">
        <f t="shared" si="0"/>
        <v>26.935071469946347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</row>
    <row r="12" spans="1:6" ht="13.5" thickBot="1">
      <c r="A12" s="18" t="s">
        <v>10</v>
      </c>
      <c r="B12" s="19">
        <f>SUM(B4:B11)</f>
        <v>633327</v>
      </c>
      <c r="C12" s="19">
        <f>SUM(C4:C11)</f>
        <v>692978</v>
      </c>
      <c r="D12" s="19">
        <f>SUM(D4:D11)</f>
        <v>1326305</v>
      </c>
      <c r="E12" s="19">
        <v>4356406</v>
      </c>
      <c r="F12" s="20">
        <f t="shared" si="0"/>
        <v>30.44493557303888</v>
      </c>
    </row>
    <row r="13" spans="1:6" ht="12.75">
      <c r="A13" s="13"/>
      <c r="B13" s="14"/>
      <c r="C13" s="14"/>
      <c r="D13" s="14"/>
      <c r="E13" s="14"/>
      <c r="F13" s="17"/>
    </row>
    <row r="14" ht="12.75">
      <c r="A14" s="23" t="s">
        <v>17</v>
      </c>
    </row>
    <row r="15" ht="12.75">
      <c r="A15" s="2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15"/>
  <sheetViews>
    <sheetView zoomScaleSheetLayoutView="100" workbookViewId="0" topLeftCell="A1">
      <selection activeCell="F11" sqref="F11"/>
    </sheetView>
  </sheetViews>
  <sheetFormatPr defaultColWidth="9.33203125" defaultRowHeight="11.25"/>
  <cols>
    <col min="1" max="1" width="18.33203125" style="2" customWidth="1"/>
    <col min="2" max="2" width="15.5" style="4" customWidth="1"/>
    <col min="3" max="3" width="15.5" style="2" customWidth="1"/>
    <col min="4" max="4" width="14.5" style="2" customWidth="1"/>
    <col min="5" max="5" width="17.5" style="2" customWidth="1"/>
    <col min="6" max="6" width="18.16015625" style="2" customWidth="1"/>
    <col min="7" max="16384" width="9.33203125" style="2" customWidth="1"/>
  </cols>
  <sheetData>
    <row r="1" ht="15">
      <c r="A1" s="1" t="s">
        <v>12</v>
      </c>
    </row>
    <row r="2" spans="1:6" ht="13.5" thickBot="1">
      <c r="A2" s="3"/>
      <c r="B2" s="5"/>
      <c r="C2" s="3"/>
      <c r="D2" s="3"/>
      <c r="E2" s="3"/>
      <c r="F2" s="3"/>
    </row>
    <row r="3" spans="1:8" ht="43.5" customHeight="1">
      <c r="A3" s="25" t="s">
        <v>13</v>
      </c>
      <c r="B3" s="10" t="s">
        <v>8</v>
      </c>
      <c r="C3" s="10" t="s">
        <v>9</v>
      </c>
      <c r="D3" s="11" t="s">
        <v>15</v>
      </c>
      <c r="E3" s="15" t="s">
        <v>16</v>
      </c>
      <c r="F3" s="16" t="s">
        <v>7</v>
      </c>
      <c r="G3" s="12"/>
      <c r="H3" s="12"/>
    </row>
    <row r="4" spans="1:6" ht="15" customHeight="1">
      <c r="A4" s="8" t="s">
        <v>0</v>
      </c>
      <c r="B4" s="9">
        <v>45196</v>
      </c>
      <c r="C4" s="9">
        <v>48784</v>
      </c>
      <c r="D4" s="9">
        <v>93980</v>
      </c>
      <c r="E4" s="9">
        <v>424174</v>
      </c>
      <c r="F4" s="17">
        <f aca="true" t="shared" si="0" ref="F4:F12">D4/E4*100</f>
        <v>22.156002018039768</v>
      </c>
    </row>
    <row r="5" spans="1:6" ht="15" customHeight="1">
      <c r="A5" s="8" t="s">
        <v>1</v>
      </c>
      <c r="B5" s="9">
        <v>36517</v>
      </c>
      <c r="C5" s="9">
        <v>39694</v>
      </c>
      <c r="D5" s="9">
        <v>76211</v>
      </c>
      <c r="E5" s="9">
        <v>215884</v>
      </c>
      <c r="F5" s="17">
        <f t="shared" si="0"/>
        <v>35.30182875988957</v>
      </c>
    </row>
    <row r="6" spans="1:6" ht="15" customHeight="1">
      <c r="A6" s="8" t="s">
        <v>2</v>
      </c>
      <c r="B6" s="9">
        <v>20672</v>
      </c>
      <c r="C6" s="9">
        <v>23652</v>
      </c>
      <c r="D6" s="9">
        <v>44324</v>
      </c>
      <c r="E6" s="9">
        <v>177067</v>
      </c>
      <c r="F6" s="17">
        <f t="shared" si="0"/>
        <v>25.032332393952572</v>
      </c>
    </row>
    <row r="7" spans="1:6" ht="15" customHeight="1">
      <c r="A7" s="8" t="s">
        <v>3</v>
      </c>
      <c r="B7" s="9">
        <v>26919</v>
      </c>
      <c r="C7" s="9">
        <v>29362</v>
      </c>
      <c r="D7" s="9">
        <v>56281</v>
      </c>
      <c r="E7" s="9">
        <v>588559</v>
      </c>
      <c r="F7" s="17">
        <f t="shared" si="0"/>
        <v>9.562507751984082</v>
      </c>
    </row>
    <row r="8" spans="1:6" ht="15" customHeight="1">
      <c r="A8" s="8" t="s">
        <v>4</v>
      </c>
      <c r="B8" s="9">
        <v>50247</v>
      </c>
      <c r="C8" s="9">
        <v>53936</v>
      </c>
      <c r="D8" s="9">
        <v>104183</v>
      </c>
      <c r="E8" s="9">
        <v>369595</v>
      </c>
      <c r="F8" s="17">
        <f t="shared" si="0"/>
        <v>28.188422462425088</v>
      </c>
    </row>
    <row r="9" spans="1:6" ht="15" customHeight="1">
      <c r="A9" s="8" t="s">
        <v>5</v>
      </c>
      <c r="B9" s="9">
        <v>420835</v>
      </c>
      <c r="C9" s="9">
        <v>461688</v>
      </c>
      <c r="D9" s="9">
        <v>882523</v>
      </c>
      <c r="E9" s="9">
        <v>2269120</v>
      </c>
      <c r="F9" s="17">
        <f t="shared" si="0"/>
        <v>38.89274256099281</v>
      </c>
    </row>
    <row r="10" spans="1:6" ht="15" customHeight="1">
      <c r="A10" s="8" t="s">
        <v>14</v>
      </c>
      <c r="B10" s="9">
        <v>14485</v>
      </c>
      <c r="C10" s="9">
        <v>16224</v>
      </c>
      <c r="D10" s="9">
        <v>30709</v>
      </c>
      <c r="E10" s="9">
        <v>159159</v>
      </c>
      <c r="F10" s="17">
        <f t="shared" si="0"/>
        <v>19.29454193605137</v>
      </c>
    </row>
    <row r="11" spans="1:240" s="7" customFormat="1" ht="15" customHeight="1">
      <c r="A11" s="13" t="s">
        <v>6</v>
      </c>
      <c r="B11" s="14">
        <v>21883</v>
      </c>
      <c r="C11" s="14">
        <v>24298</v>
      </c>
      <c r="D11" s="14">
        <v>46181</v>
      </c>
      <c r="E11" s="9">
        <v>172307</v>
      </c>
      <c r="F11" s="17">
        <f t="shared" si="0"/>
        <v>26.80158089920897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</row>
    <row r="12" spans="1:6" ht="13.5" thickBot="1">
      <c r="A12" s="18" t="s">
        <v>10</v>
      </c>
      <c r="B12" s="19">
        <f>SUM(B4:B11)</f>
        <v>636754</v>
      </c>
      <c r="C12" s="19">
        <f>SUM(C4:C11)</f>
        <v>697638</v>
      </c>
      <c r="D12" s="19">
        <f>SUM(D4:D11)</f>
        <v>1334392</v>
      </c>
      <c r="E12" s="19">
        <v>4375865</v>
      </c>
      <c r="F12" s="20">
        <f t="shared" si="0"/>
        <v>30.494359400941303</v>
      </c>
    </row>
    <row r="13" spans="1:6" ht="12.75">
      <c r="A13" s="13"/>
      <c r="B13" s="14"/>
      <c r="C13" s="14"/>
      <c r="D13" s="14"/>
      <c r="E13" s="14"/>
      <c r="F13" s="17"/>
    </row>
    <row r="14" ht="12.75">
      <c r="A14" s="23" t="s">
        <v>17</v>
      </c>
    </row>
    <row r="15" ht="12.75">
      <c r="A15" s="24"/>
    </row>
  </sheetData>
  <printOptions/>
  <pageMargins left="0.3937007874015748" right="0.3937007874015748" top="0.5905511811023623" bottom="0.5905511811023623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15"/>
  <sheetViews>
    <sheetView zoomScaleSheetLayoutView="100" zoomScalePageLayoutView="0" workbookViewId="0" topLeftCell="A1">
      <selection activeCell="C15" sqref="C15"/>
    </sheetView>
  </sheetViews>
  <sheetFormatPr defaultColWidth="9.33203125" defaultRowHeight="11.25"/>
  <cols>
    <col min="1" max="1" width="18.33203125" style="2" customWidth="1"/>
    <col min="2" max="2" width="15.5" style="4" customWidth="1"/>
    <col min="3" max="3" width="15.5" style="2" customWidth="1"/>
    <col min="4" max="4" width="14.5" style="2" customWidth="1"/>
    <col min="5" max="5" width="17.5" style="2" customWidth="1"/>
    <col min="6" max="6" width="18.16015625" style="2" customWidth="1"/>
    <col min="7" max="16384" width="9.33203125" style="2" customWidth="1"/>
  </cols>
  <sheetData>
    <row r="1" ht="15">
      <c r="A1" s="1" t="s">
        <v>11</v>
      </c>
    </row>
    <row r="2" spans="1:6" ht="13.5" thickBot="1">
      <c r="A2" s="3"/>
      <c r="B2" s="5"/>
      <c r="C2" s="3"/>
      <c r="D2" s="3"/>
      <c r="E2" s="3"/>
      <c r="F2" s="3"/>
    </row>
    <row r="3" spans="1:8" ht="44.25" customHeight="1">
      <c r="A3" s="25" t="s">
        <v>13</v>
      </c>
      <c r="B3" s="10" t="s">
        <v>8</v>
      </c>
      <c r="C3" s="10" t="s">
        <v>9</v>
      </c>
      <c r="D3" s="11" t="s">
        <v>15</v>
      </c>
      <c r="E3" s="15" t="s">
        <v>16</v>
      </c>
      <c r="F3" s="16" t="s">
        <v>7</v>
      </c>
      <c r="G3" s="12"/>
      <c r="H3" s="12"/>
    </row>
    <row r="4" spans="1:6" ht="15" customHeight="1">
      <c r="A4" s="8" t="s">
        <v>0</v>
      </c>
      <c r="B4" s="9">
        <v>45001</v>
      </c>
      <c r="C4" s="9">
        <v>48838</v>
      </c>
      <c r="D4" s="9">
        <v>93839</v>
      </c>
      <c r="E4" s="9">
        <v>426658</v>
      </c>
      <c r="F4" s="17">
        <f>D4/E4*100</f>
        <v>21.99396237736079</v>
      </c>
    </row>
    <row r="5" spans="1:6" ht="15" customHeight="1">
      <c r="A5" s="8" t="s">
        <v>1</v>
      </c>
      <c r="B5" s="9">
        <v>36374</v>
      </c>
      <c r="C5" s="9">
        <v>39790</v>
      </c>
      <c r="D5" s="9">
        <v>76164</v>
      </c>
      <c r="E5" s="9">
        <v>216677</v>
      </c>
      <c r="F5" s="17">
        <f aca="true" t="shared" si="0" ref="F5:F12">D5/E5*100</f>
        <v>35.15093895521906</v>
      </c>
    </row>
    <row r="6" spans="1:6" ht="15" customHeight="1">
      <c r="A6" s="8" t="s">
        <v>2</v>
      </c>
      <c r="B6" s="9">
        <v>20782</v>
      </c>
      <c r="C6" s="9">
        <v>23834</v>
      </c>
      <c r="D6" s="9">
        <v>44616</v>
      </c>
      <c r="E6" s="9">
        <v>178551</v>
      </c>
      <c r="F6" s="17">
        <f t="shared" si="0"/>
        <v>24.987818606448577</v>
      </c>
    </row>
    <row r="7" spans="1:6" ht="15" customHeight="1">
      <c r="A7" s="8" t="s">
        <v>3</v>
      </c>
      <c r="B7" s="9">
        <v>26868</v>
      </c>
      <c r="C7" s="9">
        <v>29256</v>
      </c>
      <c r="D7" s="9">
        <v>56124</v>
      </c>
      <c r="E7" s="9">
        <v>589108</v>
      </c>
      <c r="F7" s="17">
        <f t="shared" si="0"/>
        <v>9.526945823176735</v>
      </c>
    </row>
    <row r="8" spans="1:6" ht="15" customHeight="1">
      <c r="A8" s="8" t="s">
        <v>4</v>
      </c>
      <c r="B8" s="9">
        <v>50189</v>
      </c>
      <c r="C8" s="9">
        <v>54095</v>
      </c>
      <c r="D8" s="9">
        <v>104284</v>
      </c>
      <c r="E8" s="9">
        <v>370143</v>
      </c>
      <c r="F8" s="17">
        <f t="shared" si="0"/>
        <v>28.173976003868773</v>
      </c>
    </row>
    <row r="9" spans="1:6" ht="15" customHeight="1">
      <c r="A9" s="8" t="s">
        <v>5</v>
      </c>
      <c r="B9" s="9">
        <v>422480</v>
      </c>
      <c r="C9" s="9">
        <v>464357</v>
      </c>
      <c r="D9" s="9">
        <v>886837</v>
      </c>
      <c r="E9" s="9">
        <v>2277857</v>
      </c>
      <c r="F9" s="17">
        <f t="shared" si="0"/>
        <v>38.932953209968844</v>
      </c>
    </row>
    <row r="10" spans="1:6" ht="15" customHeight="1">
      <c r="A10" s="8" t="s">
        <v>14</v>
      </c>
      <c r="B10" s="9">
        <v>14543</v>
      </c>
      <c r="C10" s="9">
        <v>16284</v>
      </c>
      <c r="D10" s="9">
        <v>30827</v>
      </c>
      <c r="E10" s="9">
        <v>159664</v>
      </c>
      <c r="F10" s="17">
        <f t="shared" si="0"/>
        <v>19.307420583224772</v>
      </c>
    </row>
    <row r="11" spans="1:240" s="7" customFormat="1" ht="15" customHeight="1">
      <c r="A11" s="13" t="s">
        <v>6</v>
      </c>
      <c r="B11" s="14">
        <v>22052</v>
      </c>
      <c r="C11" s="14">
        <v>24500</v>
      </c>
      <c r="D11" s="14">
        <v>46552</v>
      </c>
      <c r="E11" s="9">
        <v>173868</v>
      </c>
      <c r="F11" s="17">
        <f t="shared" si="0"/>
        <v>26.774334552649137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</row>
    <row r="12" spans="1:6" ht="13.5" thickBot="1">
      <c r="A12" s="18" t="s">
        <v>10</v>
      </c>
      <c r="B12" s="19">
        <f>SUM(B4:B11)</f>
        <v>638289</v>
      </c>
      <c r="C12" s="19">
        <f>SUM(C4:C11)</f>
        <v>700954</v>
      </c>
      <c r="D12" s="19">
        <f>SUM(D4:D11)</f>
        <v>1339243</v>
      </c>
      <c r="E12" s="19">
        <v>4392526</v>
      </c>
      <c r="F12" s="20">
        <f t="shared" si="0"/>
        <v>30.48913085545766</v>
      </c>
    </row>
    <row r="13" spans="1:6" ht="12.75">
      <c r="A13" s="13"/>
      <c r="B13" s="14"/>
      <c r="C13" s="14"/>
      <c r="D13" s="14"/>
      <c r="E13" s="14"/>
      <c r="F13" s="17"/>
    </row>
    <row r="14" ht="12.75">
      <c r="A14" s="22" t="s">
        <v>17</v>
      </c>
    </row>
    <row r="15" ht="12.75">
      <c r="A15" s="21"/>
    </row>
  </sheetData>
  <sheetProtection/>
  <printOptions/>
  <pageMargins left="0.3937007874015748" right="0.3937007874015748" top="0.5905511811023623" bottom="0.5905511811023623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cp:lastPrinted>2017-10-02T15:10:10Z</cp:lastPrinted>
  <dcterms:created xsi:type="dcterms:W3CDTF">2004-03-08T15:49:15Z</dcterms:created>
  <dcterms:modified xsi:type="dcterms:W3CDTF">2019-11-07T11:03:09Z</dcterms:modified>
  <cp:category/>
  <cp:version/>
  <cp:contentType/>
  <cp:contentStatus/>
</cp:coreProperties>
</file>