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2015_1" sheetId="4" r:id="rId1"/>
    <sheet name="2017_1" sheetId="6" r:id="rId2"/>
    <sheet name="Variazioni_1" sheetId="8" r:id="rId3"/>
    <sheet name="Variazioni_2" sheetId="9" r:id="rId4"/>
    <sheet name="2015_2" sheetId="5" r:id="rId5"/>
    <sheet name="2017_2" sheetId="7" r:id="rId6"/>
    <sheet name="Var.ass." sheetId="10" r:id="rId7"/>
    <sheet name="Variaz.%" sheetId="11" r:id="rId8"/>
  </sheets>
  <definedNames>
    <definedName name="_xlnm.Print_Area" localSheetId="0">'2015_1'!$A$1:$AH$66</definedName>
    <definedName name="_xlnm.Print_Area" localSheetId="4">'2015_2'!$A$1:$O$34</definedName>
    <definedName name="_xlnm.Print_Area" localSheetId="1">'2017_1'!$A$1:$AG$66</definedName>
    <definedName name="_xlnm.Print_Area" localSheetId="5">'2017_2'!$A$1:$O$34</definedName>
    <definedName name="_xlnm.Print_Area" localSheetId="6">Var.ass.!$A$1:$O$34</definedName>
    <definedName name="_xlnm.Print_Area" localSheetId="7">'Variaz.%'!$A$1:$O$34</definedName>
    <definedName name="_xlnm.Print_Area" localSheetId="2">Variazioni_1!$A$1:$U$66</definedName>
    <definedName name="_xlnm.Print_Area" localSheetId="3">Variazioni_2!$A$1:$U$66</definedName>
  </definedNames>
  <calcPr calcId="124519"/>
</workbook>
</file>

<file path=xl/calcChain.xml><?xml version="1.0" encoding="utf-8"?>
<calcChain xmlns="http://schemas.openxmlformats.org/spreadsheetml/2006/main">
  <c r="O31" i="11"/>
  <c r="O30"/>
  <c r="O29"/>
  <c r="O28"/>
  <c r="O27"/>
  <c r="O26"/>
  <c r="O25"/>
  <c r="O24"/>
  <c r="O23"/>
  <c r="O22"/>
  <c r="O21"/>
  <c r="O20"/>
  <c r="O19"/>
  <c r="O18"/>
  <c r="O17"/>
  <c r="O15"/>
  <c r="O14"/>
  <c r="O12"/>
  <c r="O11"/>
  <c r="O10"/>
  <c r="O9"/>
  <c r="O8"/>
  <c r="O7"/>
  <c r="O6"/>
  <c r="O5"/>
  <c r="N31"/>
  <c r="N30"/>
  <c r="N29"/>
  <c r="N28"/>
  <c r="N27"/>
  <c r="N26"/>
  <c r="N25"/>
  <c r="N24"/>
  <c r="N23"/>
  <c r="N22"/>
  <c r="N21"/>
  <c r="N20"/>
  <c r="N19"/>
  <c r="N18"/>
  <c r="N17"/>
  <c r="N15"/>
  <c r="N14"/>
  <c r="N12"/>
  <c r="N11"/>
  <c r="N10"/>
  <c r="N9"/>
  <c r="N8"/>
  <c r="N7"/>
  <c r="N6"/>
  <c r="N5"/>
  <c r="M31"/>
  <c r="M30"/>
  <c r="M29"/>
  <c r="M28"/>
  <c r="M27"/>
  <c r="M26"/>
  <c r="M25"/>
  <c r="M24"/>
  <c r="M23"/>
  <c r="M22"/>
  <c r="M21"/>
  <c r="M20"/>
  <c r="M19"/>
  <c r="M18"/>
  <c r="M17"/>
  <c r="M15"/>
  <c r="M14"/>
  <c r="M12"/>
  <c r="M11"/>
  <c r="M10"/>
  <c r="M9"/>
  <c r="M8"/>
  <c r="M7"/>
  <c r="M6"/>
  <c r="M5"/>
  <c r="L5"/>
  <c r="L6"/>
  <c r="L7"/>
  <c r="L8"/>
  <c r="L9"/>
  <c r="L10"/>
  <c r="L11"/>
  <c r="L12"/>
  <c r="L14"/>
  <c r="L15"/>
  <c r="L17"/>
  <c r="L18"/>
  <c r="L19"/>
  <c r="L20"/>
  <c r="L21"/>
  <c r="L22"/>
  <c r="L23"/>
  <c r="L24"/>
  <c r="L25"/>
  <c r="L26"/>
  <c r="L27"/>
  <c r="L28"/>
  <c r="L29"/>
  <c r="L30"/>
  <c r="L31"/>
  <c r="F18"/>
  <c r="F17"/>
  <c r="F24"/>
  <c r="F26"/>
  <c r="F25"/>
  <c r="F22"/>
  <c r="F20"/>
  <c r="F19"/>
  <c r="F16"/>
  <c r="E26"/>
  <c r="E25"/>
  <c r="E24"/>
  <c r="E23"/>
  <c r="E22"/>
  <c r="E20"/>
  <c r="E19"/>
  <c r="E18"/>
  <c r="E17"/>
  <c r="E16"/>
  <c r="H26"/>
  <c r="H25"/>
  <c r="H20"/>
  <c r="H19"/>
  <c r="H14"/>
  <c r="H13"/>
  <c r="H8"/>
  <c r="H7"/>
  <c r="I26"/>
  <c r="I25"/>
  <c r="I24"/>
  <c r="I23"/>
  <c r="I22"/>
  <c r="I20"/>
  <c r="I19"/>
  <c r="I18"/>
  <c r="I17"/>
  <c r="I16"/>
  <c r="I14"/>
  <c r="I13"/>
  <c r="I12"/>
  <c r="I11"/>
  <c r="I10"/>
  <c r="I8"/>
  <c r="I7"/>
  <c r="I6"/>
  <c r="I5"/>
  <c r="I4"/>
  <c r="G26"/>
  <c r="G25"/>
  <c r="G24"/>
  <c r="G23"/>
  <c r="G22"/>
  <c r="G20"/>
  <c r="G19"/>
  <c r="G18"/>
  <c r="G17"/>
  <c r="G16"/>
  <c r="G14"/>
  <c r="G13"/>
  <c r="G12"/>
  <c r="G11"/>
  <c r="G10"/>
  <c r="G8"/>
  <c r="G7"/>
  <c r="G6"/>
  <c r="G5"/>
  <c r="G4"/>
  <c r="D26"/>
  <c r="D25"/>
  <c r="D24"/>
  <c r="D23"/>
  <c r="D22"/>
  <c r="D20"/>
  <c r="D19"/>
  <c r="D18"/>
  <c r="D17"/>
  <c r="D16"/>
  <c r="D14"/>
  <c r="D13"/>
  <c r="D12"/>
  <c r="D11"/>
  <c r="D10"/>
  <c r="D8"/>
  <c r="D7"/>
  <c r="D6"/>
  <c r="D5"/>
  <c r="D4"/>
  <c r="C4"/>
  <c r="C5"/>
  <c r="C6"/>
  <c r="C7"/>
  <c r="C8"/>
  <c r="C10"/>
  <c r="C11"/>
  <c r="C12"/>
  <c r="C13"/>
  <c r="C14"/>
  <c r="C16"/>
  <c r="C17"/>
  <c r="C18"/>
  <c r="C19"/>
  <c r="C20"/>
  <c r="C22"/>
  <c r="C23"/>
  <c r="C24"/>
  <c r="C25"/>
  <c r="C26"/>
  <c r="F14"/>
  <c r="F13"/>
  <c r="E13"/>
  <c r="F12"/>
  <c r="F11"/>
  <c r="E11"/>
  <c r="F10"/>
  <c r="F8"/>
  <c r="E8"/>
  <c r="F7"/>
  <c r="E7"/>
  <c r="F6"/>
  <c r="E6"/>
  <c r="F5"/>
  <c r="E5"/>
  <c r="F4"/>
  <c r="E4"/>
  <c r="O31" i="10"/>
  <c r="O30"/>
  <c r="O29"/>
  <c r="O28"/>
  <c r="O27"/>
  <c r="O26"/>
  <c r="O25"/>
  <c r="O24"/>
  <c r="O23"/>
  <c r="O22"/>
  <c r="O21"/>
  <c r="O20"/>
  <c r="O19"/>
  <c r="O18"/>
  <c r="O17"/>
  <c r="O15"/>
  <c r="O14"/>
  <c r="O12"/>
  <c r="O11"/>
  <c r="O10"/>
  <c r="O9"/>
  <c r="O8"/>
  <c r="O7"/>
  <c r="O6"/>
  <c r="O5"/>
  <c r="N31"/>
  <c r="N30"/>
  <c r="N29"/>
  <c r="N28"/>
  <c r="N27"/>
  <c r="N26"/>
  <c r="N25"/>
  <c r="N24"/>
  <c r="N23"/>
  <c r="N22"/>
  <c r="N21"/>
  <c r="N20"/>
  <c r="N19"/>
  <c r="N18"/>
  <c r="N17"/>
  <c r="N15"/>
  <c r="N14"/>
  <c r="N12"/>
  <c r="N11"/>
  <c r="N10"/>
  <c r="N9"/>
  <c r="N8"/>
  <c r="N7"/>
  <c r="N6"/>
  <c r="N5"/>
  <c r="M31"/>
  <c r="M30"/>
  <c r="M29"/>
  <c r="M28"/>
  <c r="M27"/>
  <c r="M26"/>
  <c r="M25"/>
  <c r="M24"/>
  <c r="M23"/>
  <c r="M22"/>
  <c r="M21"/>
  <c r="M20"/>
  <c r="M19"/>
  <c r="M18"/>
  <c r="M17"/>
  <c r="M15"/>
  <c r="M14"/>
  <c r="M12"/>
  <c r="M11"/>
  <c r="M10"/>
  <c r="M9"/>
  <c r="M8"/>
  <c r="M7"/>
  <c r="M6"/>
  <c r="M5"/>
  <c r="L5"/>
  <c r="L6"/>
  <c r="L7"/>
  <c r="L8"/>
  <c r="L9"/>
  <c r="L10"/>
  <c r="L11"/>
  <c r="L12"/>
  <c r="L14"/>
  <c r="L15"/>
  <c r="L17"/>
  <c r="L18"/>
  <c r="L19"/>
  <c r="L20"/>
  <c r="L21"/>
  <c r="L22"/>
  <c r="L23"/>
  <c r="L24"/>
  <c r="L25"/>
  <c r="L26"/>
  <c r="L27"/>
  <c r="L28"/>
  <c r="L29"/>
  <c r="L30"/>
  <c r="L31"/>
  <c r="I26"/>
  <c r="I25"/>
  <c r="I24"/>
  <c r="I23"/>
  <c r="I22"/>
  <c r="I20"/>
  <c r="I19"/>
  <c r="I18"/>
  <c r="I17"/>
  <c r="I16"/>
  <c r="I14"/>
  <c r="I13"/>
  <c r="I12"/>
  <c r="I11"/>
  <c r="I10"/>
  <c r="I8"/>
  <c r="I7"/>
  <c r="I6"/>
  <c r="I5"/>
  <c r="I4"/>
  <c r="H26"/>
  <c r="H25"/>
  <c r="H24"/>
  <c r="H23"/>
  <c r="H22"/>
  <c r="H20"/>
  <c r="H19"/>
  <c r="H18"/>
  <c r="H17"/>
  <c r="H16"/>
  <c r="H14"/>
  <c r="H13"/>
  <c r="H12"/>
  <c r="H11"/>
  <c r="H10"/>
  <c r="H8"/>
  <c r="H7"/>
  <c r="H6"/>
  <c r="H5"/>
  <c r="H4"/>
  <c r="G26"/>
  <c r="G25"/>
  <c r="G24"/>
  <c r="G23"/>
  <c r="G22"/>
  <c r="G20"/>
  <c r="G19"/>
  <c r="G18"/>
  <c r="G17"/>
  <c r="G16"/>
  <c r="G14"/>
  <c r="G13"/>
  <c r="G12"/>
  <c r="G11"/>
  <c r="G10"/>
  <c r="G8"/>
  <c r="G7"/>
  <c r="G6"/>
  <c r="G5"/>
  <c r="G4"/>
  <c r="F26"/>
  <c r="F25"/>
  <c r="F24"/>
  <c r="F23"/>
  <c r="F22"/>
  <c r="F20"/>
  <c r="F19"/>
  <c r="F18"/>
  <c r="F17"/>
  <c r="F16"/>
  <c r="F14"/>
  <c r="F13"/>
  <c r="F12"/>
  <c r="F11"/>
  <c r="F10"/>
  <c r="F8"/>
  <c r="F7"/>
  <c r="F6"/>
  <c r="F5"/>
  <c r="F4"/>
  <c r="E26"/>
  <c r="E25"/>
  <c r="E24"/>
  <c r="E23"/>
  <c r="E22"/>
  <c r="E20"/>
  <c r="E19"/>
  <c r="E18"/>
  <c r="E17"/>
  <c r="E16"/>
  <c r="E14"/>
  <c r="E13"/>
  <c r="E12"/>
  <c r="E11"/>
  <c r="E10"/>
  <c r="E8"/>
  <c r="E7"/>
  <c r="E6"/>
  <c r="E5"/>
  <c r="E4"/>
  <c r="D26"/>
  <c r="D25"/>
  <c r="D24"/>
  <c r="D23"/>
  <c r="D22"/>
  <c r="D20"/>
  <c r="D19"/>
  <c r="D18"/>
  <c r="D17"/>
  <c r="D16"/>
  <c r="D14"/>
  <c r="D13"/>
  <c r="D12"/>
  <c r="D11"/>
  <c r="D10"/>
  <c r="D8"/>
  <c r="D7"/>
  <c r="D6"/>
  <c r="D5"/>
  <c r="D4"/>
  <c r="C4"/>
  <c r="C5"/>
  <c r="C6"/>
  <c r="C7"/>
  <c r="C8"/>
  <c r="C10"/>
  <c r="C11"/>
  <c r="C12"/>
  <c r="C13"/>
  <c r="C14"/>
  <c r="C16"/>
  <c r="C17"/>
  <c r="C18"/>
  <c r="C19"/>
  <c r="C20"/>
  <c r="C22"/>
  <c r="C23"/>
  <c r="C24"/>
  <c r="C25"/>
  <c r="C26"/>
  <c r="J65" i="4"/>
  <c r="S65" i="9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S65" i="8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8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G38" i="6"/>
  <c r="G38" i="4"/>
  <c r="G65" i="8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8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</calcChain>
</file>

<file path=xl/sharedStrings.xml><?xml version="1.0" encoding="utf-8"?>
<sst xmlns="http://schemas.openxmlformats.org/spreadsheetml/2006/main" count="918" uniqueCount="107">
  <si>
    <t>REGIONE</t>
  </si>
  <si>
    <t>CN</t>
  </si>
  <si>
    <t>TO</t>
  </si>
  <si>
    <t xml:space="preserve"> Industria in senso stretto</t>
  </si>
  <si>
    <t>Estrazione minerali</t>
  </si>
  <si>
    <t>Alimentare</t>
  </si>
  <si>
    <t>Tessile, abbigliamento, pelli</t>
  </si>
  <si>
    <t>Chimica, gomma, plastica</t>
  </si>
  <si>
    <t>Metalmeccanico</t>
  </si>
  <si>
    <t>Altre manifatturiere</t>
  </si>
  <si>
    <t>Energia e smaltimento rifiuti</t>
  </si>
  <si>
    <t xml:space="preserve"> Costruzioni</t>
  </si>
  <si>
    <t>Costruzione edifici ed infrastrutture</t>
  </si>
  <si>
    <t>Lavori specializzati</t>
  </si>
  <si>
    <t xml:space="preserve">  Servizi</t>
  </si>
  <si>
    <t>Commercio e riparazione veicoli</t>
  </si>
  <si>
    <t>Commercio ingrosso e dettaglio</t>
  </si>
  <si>
    <t>Trasporto e magazzinaggio</t>
  </si>
  <si>
    <t>Alloggio e ristorazione</t>
  </si>
  <si>
    <t>Attività finanziarie ed assicurative</t>
  </si>
  <si>
    <t>Attività immobiliari</t>
  </si>
  <si>
    <t>Attività professionali e tecniche</t>
  </si>
  <si>
    <t>Agenzie per il lavoro</t>
  </si>
  <si>
    <t>Servizi tradizionali alle imprese</t>
  </si>
  <si>
    <t>Sanità ed assistenza</t>
  </si>
  <si>
    <t>Servizi alla persona</t>
  </si>
  <si>
    <t>Altri servizi</t>
  </si>
  <si>
    <t>Macro settore di attività</t>
  </si>
  <si>
    <t>Operai</t>
  </si>
  <si>
    <t>Impiegati</t>
  </si>
  <si>
    <t>Quadri</t>
  </si>
  <si>
    <t>Dirigenti</t>
  </si>
  <si>
    <t>Appren-disti</t>
  </si>
  <si>
    <t>Altro</t>
  </si>
  <si>
    <t>TOTALE</t>
  </si>
  <si>
    <t>Costruzioni</t>
  </si>
  <si>
    <t>16-19 anni</t>
  </si>
  <si>
    <t>20-24 anni</t>
  </si>
  <si>
    <t>25-29 anni</t>
  </si>
  <si>
    <t>BI NO VC VCO</t>
  </si>
  <si>
    <t xml:space="preserve"> Industria in senso stretto  - media</t>
  </si>
  <si>
    <t>AL AT</t>
  </si>
  <si>
    <t>15-29</t>
  </si>
  <si>
    <t>%</t>
  </si>
  <si>
    <t>TD 15-29</t>
  </si>
  <si>
    <t>PT 15-29</t>
  </si>
  <si>
    <t>Età</t>
  </si>
  <si>
    <t>Industria in senso stretto</t>
  </si>
  <si>
    <t>TOTALE 16-19 a.</t>
  </si>
  <si>
    <t>TOTALE 20-24 a.</t>
  </si>
  <si>
    <t>TOTALE 25-29 a.</t>
  </si>
  <si>
    <t>TOTALE GENERALE</t>
  </si>
  <si>
    <t>16-19 a.</t>
  </si>
  <si>
    <t>20-24 a.</t>
  </si>
  <si>
    <t>25-29 a.</t>
  </si>
  <si>
    <t>Commercio, alberghi e rist.</t>
  </si>
  <si>
    <t>Servizi di informazione e comunicaz.</t>
  </si>
  <si>
    <t>Istruzione e formazione prof.le</t>
  </si>
  <si>
    <t>15-29 a.</t>
  </si>
  <si>
    <t>15-29 F</t>
  </si>
  <si>
    <t>15-29 TOT</t>
  </si>
  <si>
    <t>Riparazione, manutenzione, install.</t>
  </si>
  <si>
    <t>Piemonte - 2017</t>
  </si>
  <si>
    <t>Piemonte - 2015</t>
  </si>
  <si>
    <t>Piemonte -2015</t>
  </si>
  <si>
    <t>% 2015</t>
  </si>
  <si>
    <t>% 2017</t>
  </si>
  <si>
    <t>TOT</t>
  </si>
  <si>
    <t>Variazioni % 2015-2017 e confronto incidenza percentuale dei giovani fino a 29 anni</t>
  </si>
  <si>
    <t>Riparazione, manutenz., install.</t>
  </si>
  <si>
    <t>Costruz. edifici e infrastrutture</t>
  </si>
  <si>
    <t>Servizi di informaz. e comunicaz.</t>
  </si>
  <si>
    <t>Attività finanz, ed assicurative</t>
  </si>
  <si>
    <t>Ptime</t>
  </si>
  <si>
    <t>% pt 15</t>
  </si>
  <si>
    <t>% pt 17</t>
  </si>
  <si>
    <t>Variazioni % 2015-2017 e confronto incidenza percentuale del part-time tra i giovani fino a 29 anni</t>
  </si>
  <si>
    <t>T.det.</t>
  </si>
  <si>
    <t>% td 15</t>
  </si>
  <si>
    <t>% td 17</t>
  </si>
  <si>
    <t>Variazioni % 2015-2017 e confronto incidenza percentuale dei tempi determinati fra i giovani fino a 29 anni</t>
  </si>
  <si>
    <t>F</t>
  </si>
  <si>
    <t>% F 15</t>
  </si>
  <si>
    <t>% F 17</t>
  </si>
  <si>
    <t>Variazioni % 2015-2017 e confronto incidenza percentuale dell'occupazione femminile fra i giovani fino a 29 anni</t>
  </si>
  <si>
    <t>Settore di attività</t>
  </si>
  <si>
    <t>Variazioni assolute 2015-2017</t>
  </si>
  <si>
    <t>Variazioni percentuali 2015-2017</t>
  </si>
  <si>
    <t xml:space="preserve"> Elaborazioni Regione Piemonte - Settore Politiche del Lavoro su dati INPS - Osservatorio Lavoratori dipendenti</t>
  </si>
  <si>
    <t>PIEMONTE - 2015</t>
  </si>
  <si>
    <t>OCCUPATI DIPENDENTI PER QUADRANTE TERRITORIALE, ETA' E SETTORE DI ATTIVITA'</t>
  </si>
  <si>
    <t>OCCUPATI DIPENDENTI DI 15-29 ANNI PER QUADRANTE TERRITORIALE, SETTORE DI ATTIVITA' E TEMPO DI LAVORO</t>
  </si>
  <si>
    <t>INCIDENZA % DEGLI OCCUPATI PART-TIME SUL TOTALE DEI DIPENDENTI PER QUADRANTE TERRITORIALE E SETTORE</t>
  </si>
  <si>
    <t>INCIDENZA % DEGLI OCCUPATI A TEMPO DETERMINATO SUL TOTALE DEI DIPENDENTI PER QUADRANTE E SETTORE</t>
  </si>
  <si>
    <t>PIEMONTE - 2017</t>
  </si>
  <si>
    <t>INCIDENZA % DELLE DONNE SUL TOTALE DEI DIPENDENTI PER QUADRANTE TERRITORIALE E SETTORE DI ATTIVITA'</t>
  </si>
  <si>
    <t>INCIDENZA % DEGLI OCCUPATI DIPENDENTI DI 16-29 ANNI SUL TOTALE PER QUADRANTE TERRITORIALE E SETTORE DI ATTIVITA'</t>
  </si>
  <si>
    <t>PIEMONTE - 2015 - GIOVANI FRA 16 E 29 ANNI</t>
  </si>
  <si>
    <t>Occupati 16-29 a. per classe di età, macro-settore e qualifica</t>
  </si>
  <si>
    <t>Occupati 16-29 a. per classe di età e settore di attviità</t>
  </si>
  <si>
    <t>Piemonte - Occupati 16-29 a. per classe di età, macro-settore e qualifica</t>
  </si>
  <si>
    <t>Piemonte - Occupati 16-29 a. per classe di età e settore</t>
  </si>
  <si>
    <t>OCCUPATI DIPENDENTI TRA 16 E 29 ANNI PER QUADRANTE TERRITORIALE, SETTORE E CARATTERE DELL'OCCUPAZIONE</t>
  </si>
  <si>
    <t>DONNE TRA 16 E 29 ANNI OCCUPATE PER QUADRANTE TERRITORIALE E SETTORE DI ATTIVITA'</t>
  </si>
  <si>
    <t>PIEMONTE - 2017 - GIOVANI FRA 16 E 29 ANNI</t>
  </si>
  <si>
    <t>INCIDENZA % DELLE DONNE SUL TOTALE DEGLI OCCUPATI DIPENDENTI PER QUADRANTE E SETTORE DI ATTIVITA'</t>
  </si>
  <si>
    <t>INCIDENZA % DEGLI OCCUPATI PART-TIME SUL TOTALE DEGLI OCCUPATI DIPENDENTI PER QUADRANTE E SETTORE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</si>
</sst>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64" formatCode="_-* #,##0.00_-;\-* #,##0.00_-;_-* \-??_-;_-@_-"/>
    <numFmt numFmtId="165" formatCode="_-* #,##0_-;\-* #,##0_-;_-* &quot;-&quot;??_-;_-@_-"/>
    <numFmt numFmtId="166" formatCode="0.0_ ;\-0.0\ "/>
    <numFmt numFmtId="167" formatCode="_-* #,##0.0_-;\-* #,##0.0_-;_-* &quot;-&quot;?_-;_-@_-"/>
    <numFmt numFmtId="168" formatCode="#,##0_ ;\-#,##0\ "/>
    <numFmt numFmtId="169" formatCode="#,##0_ ;[Red]\-#,##0\ "/>
    <numFmt numFmtId="170" formatCode="0.0_ ;[Red]\-0.0\ "/>
  </numFmts>
  <fonts count="1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48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95">
    <xf numFmtId="0" fontId="0" fillId="0" borderId="0" xfId="0"/>
    <xf numFmtId="165" fontId="0" fillId="3" borderId="1" xfId="0" applyNumberForma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0" fontId="0" fillId="3" borderId="0" xfId="0" applyFill="1"/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indent="1"/>
    </xf>
    <xf numFmtId="43" fontId="5" fillId="4" borderId="1" xfId="1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left"/>
    </xf>
    <xf numFmtId="43" fontId="2" fillId="3" borderId="1" xfId="1" applyNumberFormat="1" applyFont="1" applyFill="1" applyBorder="1" applyAlignment="1">
      <alignment vertical="center"/>
    </xf>
    <xf numFmtId="2" fontId="2" fillId="3" borderId="1" xfId="1" applyNumberFormat="1" applyFont="1" applyFill="1" applyBorder="1" applyAlignment="1">
      <alignment vertical="center"/>
    </xf>
    <xf numFmtId="165" fontId="5" fillId="4" borderId="1" xfId="1" applyNumberFormat="1" applyFont="1" applyFill="1" applyBorder="1"/>
    <xf numFmtId="165" fontId="5" fillId="5" borderId="1" xfId="1" applyNumberFormat="1" applyFont="1" applyFill="1" applyBorder="1"/>
    <xf numFmtId="43" fontId="5" fillId="5" borderId="1" xfId="1" applyNumberFormat="1" applyFont="1" applyFill="1" applyBorder="1"/>
    <xf numFmtId="165" fontId="5" fillId="6" borderId="1" xfId="1" applyNumberFormat="1" applyFont="1" applyFill="1" applyBorder="1"/>
    <xf numFmtId="43" fontId="5" fillId="6" borderId="1" xfId="1" applyNumberFormat="1" applyFont="1" applyFill="1" applyBorder="1"/>
    <xf numFmtId="165" fontId="5" fillId="7" borderId="6" xfId="1" applyNumberFormat="1" applyFont="1" applyFill="1" applyBorder="1"/>
    <xf numFmtId="43" fontId="5" fillId="7" borderId="1" xfId="1" applyNumberFormat="1" applyFont="1" applyFill="1" applyBorder="1"/>
    <xf numFmtId="165" fontId="5" fillId="8" borderId="6" xfId="1" applyNumberFormat="1" applyFont="1" applyFill="1" applyBorder="1"/>
    <xf numFmtId="43" fontId="5" fillId="8" borderId="1" xfId="1" applyNumberFormat="1" applyFont="1" applyFill="1" applyBorder="1"/>
    <xf numFmtId="165" fontId="2" fillId="3" borderId="1" xfId="1" applyNumberFormat="1" applyFont="1" applyFill="1" applyBorder="1" applyAlignment="1">
      <alignment vertical="center"/>
    </xf>
    <xf numFmtId="165" fontId="4" fillId="4" borderId="1" xfId="1" applyNumberFormat="1" applyFont="1" applyFill="1" applyBorder="1"/>
    <xf numFmtId="43" fontId="4" fillId="4" borderId="1" xfId="1" applyNumberFormat="1" applyFont="1" applyFill="1" applyBorder="1"/>
    <xf numFmtId="165" fontId="4" fillId="5" borderId="1" xfId="1" applyNumberFormat="1" applyFont="1" applyFill="1" applyBorder="1"/>
    <xf numFmtId="43" fontId="4" fillId="5" borderId="1" xfId="1" applyNumberFormat="1" applyFont="1" applyFill="1" applyBorder="1"/>
    <xf numFmtId="165" fontId="4" fillId="6" borderId="1" xfId="1" applyNumberFormat="1" applyFont="1" applyFill="1" applyBorder="1"/>
    <xf numFmtId="43" fontId="4" fillId="6" borderId="1" xfId="1" applyNumberFormat="1" applyFont="1" applyFill="1" applyBorder="1"/>
    <xf numFmtId="165" fontId="4" fillId="7" borderId="6" xfId="1" applyNumberFormat="1" applyFont="1" applyFill="1" applyBorder="1"/>
    <xf numFmtId="43" fontId="4" fillId="7" borderId="1" xfId="1" applyNumberFormat="1" applyFont="1" applyFill="1" applyBorder="1"/>
    <xf numFmtId="165" fontId="4" fillId="8" borderId="6" xfId="1" applyNumberFormat="1" applyFont="1" applyFill="1" applyBorder="1"/>
    <xf numFmtId="43" fontId="4" fillId="8" borderId="1" xfId="1" applyNumberFormat="1" applyFont="1" applyFill="1" applyBorder="1"/>
    <xf numFmtId="10" fontId="0" fillId="3" borderId="0" xfId="2" applyNumberFormat="1" applyFont="1" applyFill="1"/>
    <xf numFmtId="0" fontId="0" fillId="0" borderId="1" xfId="0" applyBorder="1" applyAlignment="1">
      <alignment horizontal="left"/>
    </xf>
    <xf numFmtId="41" fontId="0" fillId="0" borderId="1" xfId="1" applyNumberFormat="1" applyFont="1" applyBorder="1" applyAlignment="1"/>
    <xf numFmtId="41" fontId="2" fillId="0" borderId="1" xfId="1" applyNumberFormat="1" applyFont="1" applyBorder="1" applyAlignment="1"/>
    <xf numFmtId="41" fontId="0" fillId="0" borderId="1" xfId="1" applyNumberFormat="1" applyFont="1" applyBorder="1" applyAlignment="1">
      <alignment vertical="center"/>
    </xf>
    <xf numFmtId="41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41" fontId="0" fillId="3" borderId="1" xfId="1" applyNumberFormat="1" applyFont="1" applyFill="1" applyBorder="1" applyAlignment="1"/>
    <xf numFmtId="41" fontId="2" fillId="3" borderId="1" xfId="1" applyNumberFormat="1" applyFont="1" applyFill="1" applyBorder="1" applyAlignment="1"/>
    <xf numFmtId="41" fontId="2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41" fontId="0" fillId="3" borderId="1" xfId="1" applyNumberFormat="1" applyFont="1" applyFill="1" applyBorder="1" applyAlignment="1">
      <alignment vertical="center"/>
    </xf>
    <xf numFmtId="0" fontId="3" fillId="9" borderId="1" xfId="3" applyFill="1" applyBorder="1" applyAlignment="1">
      <alignment horizontal="center" vertical="center"/>
    </xf>
    <xf numFmtId="0" fontId="3" fillId="9" borderId="1" xfId="3" applyFill="1" applyBorder="1" applyAlignment="1">
      <alignment horizontal="center" vertical="center" wrapText="1"/>
    </xf>
    <xf numFmtId="0" fontId="3" fillId="2" borderId="1" xfId="3" applyBorder="1" applyAlignment="1">
      <alignment horizontal="center" vertical="center"/>
    </xf>
    <xf numFmtId="0" fontId="3" fillId="2" borderId="1" xfId="3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165" fontId="2" fillId="0" borderId="1" xfId="1" applyNumberFormat="1" applyFont="1" applyBorder="1" applyAlignment="1">
      <alignment horizontal="center"/>
    </xf>
    <xf numFmtId="165" fontId="3" fillId="2" borderId="1" xfId="3" applyNumberFormat="1" applyBorder="1" applyAlignment="1">
      <alignment horizontal="center" vertical="center"/>
    </xf>
    <xf numFmtId="165" fontId="3" fillId="9" borderId="7" xfId="3" applyNumberFormat="1" applyFill="1" applyBorder="1" applyAlignment="1">
      <alignment horizontal="center" vertical="center"/>
    </xf>
    <xf numFmtId="165" fontId="0" fillId="3" borderId="1" xfId="1" applyNumberFormat="1" applyFont="1" applyFill="1" applyBorder="1" applyAlignment="1">
      <alignment horizontal="center"/>
    </xf>
    <xf numFmtId="41" fontId="2" fillId="0" borderId="1" xfId="1" applyNumberFormat="1" applyFont="1" applyBorder="1" applyAlignment="1">
      <alignment horizontal="center" vertical="center"/>
    </xf>
    <xf numFmtId="165" fontId="3" fillId="9" borderId="1" xfId="3" applyNumberForma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3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6" fillId="0" borderId="0" xfId="0" applyFont="1" applyAlignment="1"/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0" fontId="2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Continuous" vertical="center"/>
    </xf>
    <xf numFmtId="0" fontId="11" fillId="3" borderId="1" xfId="0" applyFont="1" applyFill="1" applyBorder="1" applyAlignment="1">
      <alignment horizontal="centerContinuous" vertical="center"/>
    </xf>
    <xf numFmtId="0" fontId="2" fillId="4" borderId="3" xfId="0" applyFont="1" applyFill="1" applyBorder="1" applyAlignment="1">
      <alignment horizontal="centerContinuous" vertical="center"/>
    </xf>
    <xf numFmtId="0" fontId="2" fillId="4" borderId="4" xfId="0" applyFont="1" applyFill="1" applyBorder="1" applyAlignment="1">
      <alignment horizontal="centerContinuous" vertical="center"/>
    </xf>
    <xf numFmtId="0" fontId="2" fillId="4" borderId="5" xfId="0" applyFont="1" applyFill="1" applyBorder="1" applyAlignment="1">
      <alignment horizontal="centerContinuous" vertical="center"/>
    </xf>
    <xf numFmtId="0" fontId="2" fillId="5" borderId="3" xfId="0" applyFont="1" applyFill="1" applyBorder="1" applyAlignment="1">
      <alignment horizontal="centerContinuous" vertical="center"/>
    </xf>
    <xf numFmtId="0" fontId="2" fillId="5" borderId="4" xfId="0" applyFont="1" applyFill="1" applyBorder="1" applyAlignment="1">
      <alignment horizontal="centerContinuous" vertical="center"/>
    </xf>
    <xf numFmtId="0" fontId="2" fillId="5" borderId="5" xfId="0" applyFont="1" applyFill="1" applyBorder="1" applyAlignment="1">
      <alignment horizontal="centerContinuous" vertical="center"/>
    </xf>
    <xf numFmtId="0" fontId="2" fillId="6" borderId="3" xfId="0" applyFont="1" applyFill="1" applyBorder="1" applyAlignment="1">
      <alignment horizontal="centerContinuous" vertical="center"/>
    </xf>
    <xf numFmtId="0" fontId="2" fillId="6" borderId="4" xfId="0" applyFont="1" applyFill="1" applyBorder="1" applyAlignment="1">
      <alignment horizontal="centerContinuous" vertical="center"/>
    </xf>
    <xf numFmtId="0" fontId="2" fillId="6" borderId="5" xfId="0" applyFont="1" applyFill="1" applyBorder="1" applyAlignment="1">
      <alignment horizontal="centerContinuous" vertical="center"/>
    </xf>
    <xf numFmtId="0" fontId="2" fillId="7" borderId="3" xfId="0" applyFont="1" applyFill="1" applyBorder="1" applyAlignment="1">
      <alignment horizontal="centerContinuous" vertical="center"/>
    </xf>
    <xf numFmtId="0" fontId="2" fillId="7" borderId="4" xfId="0" applyFont="1" applyFill="1" applyBorder="1" applyAlignment="1">
      <alignment horizontal="centerContinuous" vertical="center"/>
    </xf>
    <xf numFmtId="0" fontId="2" fillId="7" borderId="5" xfId="0" applyFont="1" applyFill="1" applyBorder="1" applyAlignment="1">
      <alignment horizontal="centerContinuous" vertical="center"/>
    </xf>
    <xf numFmtId="0" fontId="2" fillId="8" borderId="3" xfId="0" applyFont="1" applyFill="1" applyBorder="1" applyAlignment="1">
      <alignment horizontal="centerContinuous" vertical="center"/>
    </xf>
    <xf numFmtId="0" fontId="2" fillId="8" borderId="4" xfId="0" applyFont="1" applyFill="1" applyBorder="1" applyAlignment="1">
      <alignment horizontal="centerContinuous" vertical="center"/>
    </xf>
    <xf numFmtId="0" fontId="2" fillId="8" borderId="5" xfId="0" applyFont="1" applyFill="1" applyBorder="1" applyAlignment="1">
      <alignment horizontal="centerContinuous" vertical="center"/>
    </xf>
    <xf numFmtId="166" fontId="5" fillId="4" borderId="1" xfId="1" applyNumberFormat="1" applyFont="1" applyFill="1" applyBorder="1"/>
    <xf numFmtId="166" fontId="2" fillId="3" borderId="1" xfId="1" applyNumberFormat="1" applyFont="1" applyFill="1" applyBorder="1" applyAlignment="1">
      <alignment vertical="center"/>
    </xf>
    <xf numFmtId="166" fontId="4" fillId="4" borderId="1" xfId="1" applyNumberFormat="1" applyFont="1" applyFill="1" applyBorder="1"/>
    <xf numFmtId="166" fontId="2" fillId="3" borderId="1" xfId="0" applyNumberFormat="1" applyFont="1" applyFill="1" applyBorder="1" applyAlignment="1"/>
    <xf numFmtId="166" fontId="5" fillId="4" borderId="1" xfId="1" applyNumberFormat="1" applyFont="1" applyFill="1" applyBorder="1" applyAlignment="1"/>
    <xf numFmtId="166" fontId="4" fillId="4" borderId="1" xfId="1" applyNumberFormat="1" applyFont="1" applyFill="1" applyBorder="1" applyAlignment="1"/>
    <xf numFmtId="0" fontId="2" fillId="0" borderId="4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166" fontId="2" fillId="3" borderId="5" xfId="1" applyNumberFormat="1" applyFont="1" applyFill="1" applyBorder="1" applyAlignment="1">
      <alignment vertical="center"/>
    </xf>
    <xf numFmtId="166" fontId="5" fillId="4" borderId="8" xfId="1" applyNumberFormat="1" applyFont="1" applyFill="1" applyBorder="1"/>
    <xf numFmtId="166" fontId="2" fillId="3" borderId="8" xfId="1" applyNumberFormat="1" applyFont="1" applyFill="1" applyBorder="1" applyAlignment="1">
      <alignment vertical="center"/>
    </xf>
    <xf numFmtId="166" fontId="4" fillId="4" borderId="8" xfId="1" applyNumberFormat="1" applyFont="1" applyFill="1" applyBorder="1"/>
    <xf numFmtId="166" fontId="5" fillId="5" borderId="1" xfId="1" applyNumberFormat="1" applyFont="1" applyFill="1" applyBorder="1"/>
    <xf numFmtId="166" fontId="5" fillId="6" borderId="1" xfId="1" applyNumberFormat="1" applyFont="1" applyFill="1" applyBorder="1"/>
    <xf numFmtId="166" fontId="5" fillId="7" borderId="1" xfId="1" applyNumberFormat="1" applyFont="1" applyFill="1" applyBorder="1"/>
    <xf numFmtId="166" fontId="5" fillId="8" borderId="1" xfId="1" applyNumberFormat="1" applyFont="1" applyFill="1" applyBorder="1"/>
    <xf numFmtId="166" fontId="4" fillId="5" borderId="1" xfId="1" applyNumberFormat="1" applyFont="1" applyFill="1" applyBorder="1"/>
    <xf numFmtId="166" fontId="4" fillId="6" borderId="1" xfId="1" applyNumberFormat="1" applyFont="1" applyFill="1" applyBorder="1"/>
    <xf numFmtId="166" fontId="4" fillId="7" borderId="1" xfId="1" applyNumberFormat="1" applyFont="1" applyFill="1" applyBorder="1"/>
    <xf numFmtId="166" fontId="4" fillId="8" borderId="1" xfId="1" applyNumberFormat="1" applyFont="1" applyFill="1" applyBorder="1"/>
    <xf numFmtId="166" fontId="5" fillId="5" borderId="1" xfId="1" applyNumberFormat="1" applyFont="1" applyFill="1" applyBorder="1" applyAlignment="1"/>
    <xf numFmtId="166" fontId="4" fillId="5" borderId="1" xfId="1" applyNumberFormat="1" applyFont="1" applyFill="1" applyBorder="1" applyAlignment="1"/>
    <xf numFmtId="0" fontId="2" fillId="4" borderId="9" xfId="0" applyFont="1" applyFill="1" applyBorder="1" applyAlignment="1">
      <alignment horizontal="centerContinuous" vertical="center"/>
    </xf>
    <xf numFmtId="166" fontId="2" fillId="3" borderId="5" xfId="0" applyNumberFormat="1" applyFont="1" applyFill="1" applyBorder="1" applyAlignment="1"/>
    <xf numFmtId="166" fontId="5" fillId="5" borderId="5" xfId="1" applyNumberFormat="1" applyFont="1" applyFill="1" applyBorder="1" applyAlignment="1"/>
    <xf numFmtId="166" fontId="4" fillId="5" borderId="5" xfId="1" applyNumberFormat="1" applyFont="1" applyFill="1" applyBorder="1" applyAlignment="1"/>
    <xf numFmtId="166" fontId="2" fillId="3" borderId="10" xfId="1" applyNumberFormat="1" applyFont="1" applyFill="1" applyBorder="1" applyAlignment="1">
      <alignment vertical="center"/>
    </xf>
    <xf numFmtId="166" fontId="5" fillId="4" borderId="10" xfId="1" applyNumberFormat="1" applyFont="1" applyFill="1" applyBorder="1"/>
    <xf numFmtId="166" fontId="4" fillId="4" borderId="10" xfId="1" applyNumberFormat="1" applyFont="1" applyFill="1" applyBorder="1"/>
    <xf numFmtId="166" fontId="5" fillId="5" borderId="3" xfId="1" applyNumberFormat="1" applyFont="1" applyFill="1" applyBorder="1" applyAlignment="1"/>
    <xf numFmtId="166" fontId="2" fillId="3" borderId="3" xfId="1" applyNumberFormat="1" applyFont="1" applyFill="1" applyBorder="1" applyAlignment="1">
      <alignment vertical="center"/>
    </xf>
    <xf numFmtId="166" fontId="4" fillId="5" borderId="3" xfId="1" applyNumberFormat="1" applyFont="1" applyFill="1" applyBorder="1" applyAlignment="1"/>
    <xf numFmtId="166" fontId="5" fillId="5" borderId="10" xfId="1" applyNumberFormat="1" applyFont="1" applyFill="1" applyBorder="1"/>
    <xf numFmtId="166" fontId="4" fillId="5" borderId="10" xfId="1" applyNumberFormat="1" applyFont="1" applyFill="1" applyBorder="1"/>
    <xf numFmtId="0" fontId="2" fillId="5" borderId="9" xfId="0" applyFont="1" applyFill="1" applyBorder="1" applyAlignment="1">
      <alignment horizontal="centerContinuous" vertical="center"/>
    </xf>
    <xf numFmtId="0" fontId="2" fillId="6" borderId="9" xfId="0" applyFont="1" applyFill="1" applyBorder="1" applyAlignment="1">
      <alignment horizontal="centerContinuous" vertical="center"/>
    </xf>
    <xf numFmtId="0" fontId="2" fillId="7" borderId="9" xfId="0" applyFont="1" applyFill="1" applyBorder="1" applyAlignment="1">
      <alignment horizontal="centerContinuous" vertical="center"/>
    </xf>
    <xf numFmtId="166" fontId="2" fillId="3" borderId="11" xfId="1" applyNumberFormat="1" applyFont="1" applyFill="1" applyBorder="1" applyAlignment="1">
      <alignment vertical="center"/>
    </xf>
    <xf numFmtId="0" fontId="2" fillId="7" borderId="11" xfId="0" applyFont="1" applyFill="1" applyBorder="1" applyAlignment="1">
      <alignment horizontal="center" vertical="center"/>
    </xf>
    <xf numFmtId="166" fontId="5" fillId="7" borderId="11" xfId="1" applyNumberFormat="1" applyFont="1" applyFill="1" applyBorder="1"/>
    <xf numFmtId="166" fontId="4" fillId="7" borderId="11" xfId="1" applyNumberFormat="1" applyFont="1" applyFill="1" applyBorder="1"/>
    <xf numFmtId="166" fontId="5" fillId="6" borderId="5" xfId="1" applyNumberFormat="1" applyFont="1" applyFill="1" applyBorder="1" applyAlignment="1"/>
    <xf numFmtId="166" fontId="5" fillId="6" borderId="1" xfId="1" applyNumberFormat="1" applyFont="1" applyFill="1" applyBorder="1" applyAlignment="1"/>
    <xf numFmtId="166" fontId="4" fillId="6" borderId="5" xfId="1" applyNumberFormat="1" applyFont="1" applyFill="1" applyBorder="1" applyAlignment="1"/>
    <xf numFmtId="166" fontId="4" fillId="6" borderId="1" xfId="1" applyNumberFormat="1" applyFont="1" applyFill="1" applyBorder="1" applyAlignment="1"/>
    <xf numFmtId="166" fontId="5" fillId="7" borderId="12" xfId="1" applyNumberFormat="1" applyFont="1" applyFill="1" applyBorder="1" applyAlignment="1"/>
    <xf numFmtId="166" fontId="5" fillId="7" borderId="6" xfId="1" applyNumberFormat="1" applyFont="1" applyFill="1" applyBorder="1" applyAlignment="1"/>
    <xf numFmtId="166" fontId="4" fillId="7" borderId="12" xfId="1" applyNumberFormat="1" applyFont="1" applyFill="1" applyBorder="1" applyAlignment="1"/>
    <xf numFmtId="166" fontId="4" fillId="7" borderId="6" xfId="1" applyNumberFormat="1" applyFont="1" applyFill="1" applyBorder="1" applyAlignment="1"/>
    <xf numFmtId="166" fontId="5" fillId="8" borderId="12" xfId="1" applyNumberFormat="1" applyFont="1" applyFill="1" applyBorder="1" applyAlignment="1"/>
    <xf numFmtId="166" fontId="5" fillId="8" borderId="6" xfId="1" applyNumberFormat="1" applyFont="1" applyFill="1" applyBorder="1" applyAlignment="1"/>
    <xf numFmtId="166" fontId="4" fillId="8" borderId="12" xfId="1" applyNumberFormat="1" applyFont="1" applyFill="1" applyBorder="1" applyAlignment="1"/>
    <xf numFmtId="166" fontId="4" fillId="8" borderId="6" xfId="1" applyNumberFormat="1" applyFont="1" applyFill="1" applyBorder="1" applyAlignment="1"/>
    <xf numFmtId="166" fontId="2" fillId="3" borderId="9" xfId="1" applyNumberFormat="1" applyFont="1" applyFill="1" applyBorder="1" applyAlignment="1">
      <alignment vertical="center"/>
    </xf>
    <xf numFmtId="166" fontId="5" fillId="6" borderId="9" xfId="1" applyNumberFormat="1" applyFont="1" applyFill="1" applyBorder="1"/>
    <xf numFmtId="166" fontId="4" fillId="6" borderId="9" xfId="1" applyNumberFormat="1" applyFont="1" applyFill="1" applyBorder="1"/>
    <xf numFmtId="166" fontId="5" fillId="6" borderId="8" xfId="1" applyNumberFormat="1" applyFont="1" applyFill="1" applyBorder="1" applyAlignment="1"/>
    <xf numFmtId="166" fontId="4" fillId="6" borderId="8" xfId="1" applyNumberFormat="1" applyFont="1" applyFill="1" applyBorder="1" applyAlignment="1"/>
    <xf numFmtId="166" fontId="5" fillId="7" borderId="9" xfId="1" applyNumberFormat="1" applyFont="1" applyFill="1" applyBorder="1"/>
    <xf numFmtId="166" fontId="4" fillId="7" borderId="9" xfId="1" applyNumberFormat="1" applyFont="1" applyFill="1" applyBorder="1"/>
    <xf numFmtId="166" fontId="5" fillId="7" borderId="13" xfId="1" applyNumberFormat="1" applyFont="1" applyFill="1" applyBorder="1" applyAlignment="1"/>
    <xf numFmtId="166" fontId="4" fillId="7" borderId="13" xfId="1" applyNumberFormat="1" applyFont="1" applyFill="1" applyBorder="1" applyAlignment="1"/>
    <xf numFmtId="166" fontId="5" fillId="8" borderId="5" xfId="1" applyNumberFormat="1" applyFont="1" applyFill="1" applyBorder="1"/>
    <xf numFmtId="166" fontId="4" fillId="8" borderId="5" xfId="1" applyNumberFormat="1" applyFont="1" applyFill="1" applyBorder="1"/>
    <xf numFmtId="166" fontId="5" fillId="8" borderId="13" xfId="1" applyNumberFormat="1" applyFont="1" applyFill="1" applyBorder="1" applyAlignment="1"/>
    <xf numFmtId="166" fontId="4" fillId="8" borderId="13" xfId="1" applyNumberFormat="1" applyFont="1" applyFill="1" applyBorder="1" applyAlignment="1"/>
    <xf numFmtId="0" fontId="13" fillId="0" borderId="4" xfId="0" applyFont="1" applyFill="1" applyBorder="1" applyAlignment="1">
      <alignment horizontal="centerContinuous" vertical="center"/>
    </xf>
    <xf numFmtId="166" fontId="5" fillId="7" borderId="1" xfId="1" applyNumberFormat="1" applyFont="1" applyFill="1" applyBorder="1" applyAlignment="1"/>
    <xf numFmtId="166" fontId="4" fillId="7" borderId="1" xfId="1" applyNumberFormat="1" applyFont="1" applyFill="1" applyBorder="1" applyAlignment="1"/>
    <xf numFmtId="167" fontId="5" fillId="5" borderId="1" xfId="1" applyNumberFormat="1" applyFont="1" applyFill="1" applyBorder="1" applyAlignment="1"/>
    <xf numFmtId="166" fontId="5" fillId="4" borderId="3" xfId="1" applyNumberFormat="1" applyFont="1" applyFill="1" applyBorder="1"/>
    <xf numFmtId="166" fontId="4" fillId="4" borderId="3" xfId="1" applyNumberFormat="1" applyFont="1" applyFill="1" applyBorder="1"/>
    <xf numFmtId="0" fontId="2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/>
    <xf numFmtId="166" fontId="5" fillId="5" borderId="15" xfId="1" applyNumberFormat="1" applyFont="1" applyFill="1" applyBorder="1" applyAlignment="1"/>
    <xf numFmtId="166" fontId="5" fillId="5" borderId="11" xfId="1" applyNumberFormat="1" applyFont="1" applyFill="1" applyBorder="1"/>
    <xf numFmtId="166" fontId="2" fillId="3" borderId="15" xfId="1" applyNumberFormat="1" applyFont="1" applyFill="1" applyBorder="1" applyAlignment="1">
      <alignment vertical="center"/>
    </xf>
    <xf numFmtId="166" fontId="4" fillId="5" borderId="15" xfId="1" applyNumberFormat="1" applyFont="1" applyFill="1" applyBorder="1" applyAlignment="1"/>
    <xf numFmtId="166" fontId="4" fillId="5" borderId="11" xfId="1" applyNumberFormat="1" applyFont="1" applyFill="1" applyBorder="1"/>
    <xf numFmtId="166" fontId="5" fillId="6" borderId="3" xfId="1" applyNumberFormat="1" applyFont="1" applyFill="1" applyBorder="1"/>
    <xf numFmtId="166" fontId="4" fillId="6" borderId="3" xfId="1" applyNumberFormat="1" applyFont="1" applyFill="1" applyBorder="1"/>
    <xf numFmtId="0" fontId="2" fillId="7" borderId="14" xfId="0" applyFont="1" applyFill="1" applyBorder="1" applyAlignment="1">
      <alignment horizontal="centerContinuous" vertical="center"/>
    </xf>
    <xf numFmtId="0" fontId="2" fillId="7" borderId="15" xfId="0" applyFont="1" applyFill="1" applyBorder="1" applyAlignment="1">
      <alignment horizontal="center" vertical="center"/>
    </xf>
    <xf numFmtId="166" fontId="5" fillId="7" borderId="15" xfId="1" applyNumberFormat="1" applyFont="1" applyFill="1" applyBorder="1" applyAlignment="1"/>
    <xf numFmtId="166" fontId="5" fillId="7" borderId="11" xfId="1" applyNumberFormat="1" applyFont="1" applyFill="1" applyBorder="1" applyAlignment="1"/>
    <xf numFmtId="166" fontId="4" fillId="7" borderId="15" xfId="1" applyNumberFormat="1" applyFont="1" applyFill="1" applyBorder="1" applyAlignment="1"/>
    <xf numFmtId="166" fontId="4" fillId="7" borderId="11" xfId="1" applyNumberFormat="1" applyFont="1" applyFill="1" applyBorder="1" applyAlignment="1"/>
    <xf numFmtId="0" fontId="2" fillId="3" borderId="11" xfId="0" applyFont="1" applyFill="1" applyBorder="1" applyAlignment="1">
      <alignment horizontal="left"/>
    </xf>
    <xf numFmtId="166" fontId="5" fillId="4" borderId="5" xfId="1" applyNumberFormat="1" applyFont="1" applyFill="1" applyBorder="1" applyAlignment="1"/>
    <xf numFmtId="166" fontId="4" fillId="4" borderId="5" xfId="1" applyNumberFormat="1" applyFont="1" applyFill="1" applyBorder="1" applyAlignment="1"/>
    <xf numFmtId="0" fontId="0" fillId="3" borderId="11" xfId="0" applyFill="1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2" fillId="0" borderId="11" xfId="0" applyFont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Continuous" vertical="center"/>
    </xf>
    <xf numFmtId="0" fontId="2" fillId="7" borderId="1" xfId="0" applyFont="1" applyFill="1" applyBorder="1" applyAlignment="1">
      <alignment horizontal="centerContinuous" vertical="center"/>
    </xf>
    <xf numFmtId="0" fontId="2" fillId="7" borderId="11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" fillId="5" borderId="1" xfId="0" applyFont="1" applyFill="1" applyBorder="1" applyAlignment="1">
      <alignment horizontal="centerContinuous" vertical="center"/>
    </xf>
    <xf numFmtId="0" fontId="2" fillId="5" borderId="11" xfId="0" applyFont="1" applyFill="1" applyBorder="1" applyAlignment="1">
      <alignment horizontal="centerContinuous" vertical="center"/>
    </xf>
    <xf numFmtId="0" fontId="2" fillId="3" borderId="17" xfId="0" applyFont="1" applyFill="1" applyBorder="1" applyAlignment="1">
      <alignment horizontal="left"/>
    </xf>
    <xf numFmtId="166" fontId="2" fillId="3" borderId="12" xfId="0" applyNumberFormat="1" applyFont="1" applyFill="1" applyBorder="1" applyAlignment="1"/>
    <xf numFmtId="166" fontId="2" fillId="3" borderId="6" xfId="0" applyNumberFormat="1" applyFont="1" applyFill="1" applyBorder="1" applyAlignment="1"/>
    <xf numFmtId="166" fontId="2" fillId="3" borderId="13" xfId="0" applyNumberFormat="1" applyFont="1" applyFill="1" applyBorder="1" applyAlignment="1"/>
    <xf numFmtId="166" fontId="2" fillId="3" borderId="18" xfId="1" applyNumberFormat="1" applyFont="1" applyFill="1" applyBorder="1" applyAlignment="1">
      <alignment vertical="center"/>
    </xf>
    <xf numFmtId="166" fontId="2" fillId="3" borderId="19" xfId="0" applyNumberFormat="1" applyFont="1" applyFill="1" applyBorder="1" applyAlignment="1"/>
    <xf numFmtId="166" fontId="2" fillId="3" borderId="20" xfId="1" applyNumberFormat="1" applyFont="1" applyFill="1" applyBorder="1" applyAlignment="1">
      <alignment vertical="center"/>
    </xf>
    <xf numFmtId="166" fontId="2" fillId="3" borderId="12" xfId="1" applyNumberFormat="1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9" fontId="2" fillId="4" borderId="23" xfId="0" quotePrefix="1" applyNumberFormat="1" applyFont="1" applyFill="1" applyBorder="1" applyAlignment="1">
      <alignment horizontal="center" vertical="center"/>
    </xf>
    <xf numFmtId="9" fontId="2" fillId="4" borderId="24" xfId="0" quotePrefix="1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8" borderId="22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/>
    </xf>
    <xf numFmtId="166" fontId="2" fillId="3" borderId="19" xfId="1" applyNumberFormat="1" applyFont="1" applyFill="1" applyBorder="1" applyAlignment="1">
      <alignment vertical="center"/>
    </xf>
    <xf numFmtId="166" fontId="2" fillId="3" borderId="27" xfId="0" applyNumberFormat="1" applyFont="1" applyFill="1" applyBorder="1" applyAlignment="1"/>
    <xf numFmtId="166" fontId="2" fillId="3" borderId="17" xfId="1" applyNumberFormat="1" applyFont="1" applyFill="1" applyBorder="1" applyAlignment="1">
      <alignment vertical="center"/>
    </xf>
    <xf numFmtId="166" fontId="2" fillId="3" borderId="6" xfId="1" applyNumberFormat="1" applyFont="1" applyFill="1" applyBorder="1" applyAlignment="1">
      <alignment vertical="center"/>
    </xf>
    <xf numFmtId="0" fontId="2" fillId="4" borderId="25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3" fillId="9" borderId="3" xfId="3" applyFill="1" applyBorder="1" applyAlignment="1">
      <alignment horizontal="center" vertical="center"/>
    </xf>
    <xf numFmtId="0" fontId="3" fillId="9" borderId="5" xfId="3" applyFill="1" applyBorder="1" applyAlignment="1">
      <alignment horizontal="center" vertical="center"/>
    </xf>
    <xf numFmtId="0" fontId="3" fillId="9" borderId="4" xfId="3" applyFill="1" applyBorder="1" applyAlignment="1">
      <alignment horizontal="center" vertical="center"/>
    </xf>
    <xf numFmtId="0" fontId="3" fillId="9" borderId="4" xfId="3" applyFill="1" applyBorder="1" applyAlignment="1">
      <alignment horizontal="center" vertical="center" wrapText="1"/>
    </xf>
    <xf numFmtId="0" fontId="3" fillId="2" borderId="3" xfId="3" applyBorder="1" applyAlignment="1">
      <alignment horizontal="center"/>
    </xf>
    <xf numFmtId="41" fontId="3" fillId="2" borderId="5" xfId="3" applyNumberFormat="1" applyBorder="1" applyAlignment="1">
      <alignment vertical="center"/>
    </xf>
    <xf numFmtId="0" fontId="3" fillId="2" borderId="4" xfId="3" applyBorder="1" applyAlignment="1">
      <alignment horizontal="center"/>
    </xf>
    <xf numFmtId="41" fontId="3" fillId="2" borderId="4" xfId="3" applyNumberFormat="1" applyBorder="1" applyAlignment="1">
      <alignment vertical="center"/>
    </xf>
    <xf numFmtId="0" fontId="12" fillId="3" borderId="0" xfId="0" applyFont="1" applyFill="1" applyAlignment="1">
      <alignment horizontal="centerContinuous" vertical="top"/>
    </xf>
    <xf numFmtId="0" fontId="12" fillId="0" borderId="0" xfId="0" applyFont="1" applyAlignment="1">
      <alignment horizontal="centerContinuous"/>
    </xf>
    <xf numFmtId="168" fontId="0" fillId="3" borderId="1" xfId="1" applyNumberFormat="1" applyFont="1" applyFill="1" applyBorder="1" applyAlignment="1"/>
    <xf numFmtId="168" fontId="2" fillId="3" borderId="1" xfId="1" applyNumberFormat="1" applyFont="1" applyFill="1" applyBorder="1" applyAlignment="1">
      <alignment vertical="center"/>
    </xf>
    <xf numFmtId="168" fontId="0" fillId="3" borderId="1" xfId="1" applyNumberFormat="1" applyFont="1" applyFill="1" applyBorder="1" applyAlignment="1">
      <alignment vertical="center"/>
    </xf>
    <xf numFmtId="169" fontId="0" fillId="3" borderId="1" xfId="1" applyNumberFormat="1" applyFont="1" applyFill="1" applyBorder="1" applyAlignment="1"/>
    <xf numFmtId="169" fontId="2" fillId="3" borderId="1" xfId="1" applyNumberFormat="1" applyFont="1" applyFill="1" applyBorder="1" applyAlignment="1">
      <alignment vertical="center"/>
    </xf>
    <xf numFmtId="169" fontId="0" fillId="3" borderId="1" xfId="1" applyNumberFormat="1" applyFont="1" applyFill="1" applyBorder="1" applyAlignment="1">
      <alignment vertical="center"/>
    </xf>
    <xf numFmtId="169" fontId="2" fillId="3" borderId="1" xfId="1" applyNumberFormat="1" applyFont="1" applyFill="1" applyBorder="1" applyAlignment="1"/>
    <xf numFmtId="169" fontId="0" fillId="3" borderId="1" xfId="0" applyNumberFormat="1" applyFill="1" applyBorder="1" applyAlignment="1"/>
    <xf numFmtId="169" fontId="2" fillId="0" borderId="1" xfId="1" applyNumberFormat="1" applyFont="1" applyBorder="1" applyAlignment="1">
      <alignment vertical="center"/>
    </xf>
    <xf numFmtId="0" fontId="3" fillId="10" borderId="1" xfId="3" applyFill="1" applyBorder="1" applyAlignment="1">
      <alignment horizontal="center" vertical="center"/>
    </xf>
    <xf numFmtId="0" fontId="3" fillId="10" borderId="1" xfId="3" applyFill="1" applyBorder="1" applyAlignment="1">
      <alignment horizontal="center" vertical="center" wrapText="1"/>
    </xf>
    <xf numFmtId="0" fontId="3" fillId="10" borderId="3" xfId="3" applyFill="1" applyBorder="1" applyAlignment="1">
      <alignment horizontal="center" vertical="center"/>
    </xf>
    <xf numFmtId="0" fontId="3" fillId="10" borderId="4" xfId="3" applyFill="1" applyBorder="1" applyAlignment="1">
      <alignment horizontal="center" vertical="center"/>
    </xf>
    <xf numFmtId="169" fontId="3" fillId="10" borderId="4" xfId="3" applyNumberFormat="1" applyFill="1" applyBorder="1" applyAlignment="1">
      <alignment horizontal="center" vertical="center"/>
    </xf>
    <xf numFmtId="169" fontId="3" fillId="10" borderId="4" xfId="3" applyNumberFormat="1" applyFill="1" applyBorder="1" applyAlignment="1">
      <alignment horizontal="center" vertical="center" wrapText="1"/>
    </xf>
    <xf numFmtId="0" fontId="3" fillId="10" borderId="4" xfId="3" applyFill="1" applyBorder="1" applyAlignment="1">
      <alignment horizontal="center" vertical="center" wrapText="1"/>
    </xf>
    <xf numFmtId="169" fontId="3" fillId="10" borderId="5" xfId="3" applyNumberFormat="1" applyFill="1" applyBorder="1" applyAlignment="1">
      <alignment horizontal="center" vertical="center"/>
    </xf>
    <xf numFmtId="165" fontId="3" fillId="10" borderId="1" xfId="3" applyNumberFormat="1" applyFill="1" applyBorder="1" applyAlignment="1">
      <alignment horizontal="center" vertical="center"/>
    </xf>
    <xf numFmtId="165" fontId="3" fillId="10" borderId="7" xfId="3" applyNumberFormat="1" applyFill="1" applyBorder="1" applyAlignment="1">
      <alignment horizontal="center" vertical="center"/>
    </xf>
    <xf numFmtId="170" fontId="0" fillId="3" borderId="1" xfId="1" applyNumberFormat="1" applyFont="1" applyFill="1" applyBorder="1" applyAlignment="1"/>
    <xf numFmtId="170" fontId="2" fillId="3" borderId="1" xfId="1" applyNumberFormat="1" applyFont="1" applyFill="1" applyBorder="1" applyAlignment="1">
      <alignment vertical="center"/>
    </xf>
    <xf numFmtId="170" fontId="3" fillId="10" borderId="4" xfId="3" applyNumberFormat="1" applyFill="1" applyBorder="1" applyAlignment="1">
      <alignment horizontal="center" vertical="center"/>
    </xf>
    <xf numFmtId="170" fontId="0" fillId="3" borderId="1" xfId="1" applyNumberFormat="1" applyFont="1" applyFill="1" applyBorder="1" applyAlignment="1">
      <alignment vertical="center"/>
    </xf>
    <xf numFmtId="170" fontId="2" fillId="3" borderId="1" xfId="1" applyNumberFormat="1" applyFont="1" applyFill="1" applyBorder="1" applyAlignment="1"/>
    <xf numFmtId="170" fontId="3" fillId="10" borderId="4" xfId="3" applyNumberFormat="1" applyFill="1" applyBorder="1" applyAlignment="1">
      <alignment horizontal="center" vertical="center" wrapText="1"/>
    </xf>
    <xf numFmtId="170" fontId="3" fillId="10" borderId="5" xfId="3" applyNumberFormat="1" applyFill="1" applyBorder="1" applyAlignment="1">
      <alignment horizontal="center" vertical="center"/>
    </xf>
    <xf numFmtId="167" fontId="0" fillId="3" borderId="1" xfId="1" applyNumberFormat="1" applyFont="1" applyFill="1" applyBorder="1" applyAlignment="1">
      <alignment vertical="center"/>
    </xf>
    <xf numFmtId="167" fontId="0" fillId="3" borderId="1" xfId="1" applyNumberFormat="1" applyFont="1" applyFill="1" applyBorder="1" applyAlignment="1"/>
    <xf numFmtId="170" fontId="0" fillId="3" borderId="1" xfId="0" applyNumberFormat="1" applyFill="1" applyBorder="1" applyAlignment="1"/>
    <xf numFmtId="170" fontId="2" fillId="0" borderId="1" xfId="1" applyNumberFormat="1" applyFont="1" applyBorder="1" applyAlignment="1">
      <alignment vertical="center"/>
    </xf>
    <xf numFmtId="0" fontId="0" fillId="3" borderId="0" xfId="0" applyFill="1" applyAlignment="1">
      <alignment horizontal="centerContinuous"/>
    </xf>
    <xf numFmtId="0" fontId="0" fillId="3" borderId="0" xfId="0" applyFill="1" applyAlignment="1">
      <alignment horizontal="centerContinuous" vertical="center"/>
    </xf>
    <xf numFmtId="0" fontId="14" fillId="3" borderId="3" xfId="0" applyFont="1" applyFill="1" applyBorder="1" applyAlignment="1">
      <alignment horizontal="centerContinuous" vertical="center"/>
    </xf>
    <xf numFmtId="0" fontId="15" fillId="3" borderId="1" xfId="0" applyFont="1" applyFill="1" applyBorder="1" applyAlignment="1">
      <alignment horizontal="centerContinuous" vertical="center"/>
    </xf>
    <xf numFmtId="0" fontId="0" fillId="3" borderId="0" xfId="0" applyFill="1" applyAlignment="1"/>
    <xf numFmtId="0" fontId="16" fillId="3" borderId="0" xfId="0" applyFont="1" applyFill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15" fillId="3" borderId="3" xfId="0" applyFont="1" applyFill="1" applyBorder="1" applyAlignment="1">
      <alignment horizontal="centerContinuous" vertical="center"/>
    </xf>
    <xf numFmtId="0" fontId="7" fillId="0" borderId="2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7" fillId="3" borderId="2" xfId="0" applyFont="1" applyFill="1" applyBorder="1" applyAlignment="1">
      <alignment horizontal="center" vertical="center" textRotation="90"/>
    </xf>
    <xf numFmtId="0" fontId="0" fillId="3" borderId="7" xfId="0" applyFill="1" applyBorder="1" applyAlignment="1">
      <alignment horizontal="center" vertical="center" textRotation="90"/>
    </xf>
    <xf numFmtId="0" fontId="0" fillId="3" borderId="6" xfId="0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 wrapText="1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textRotation="90"/>
    </xf>
  </cellXfs>
  <cellStyles count="4">
    <cellStyle name="Colore 3" xfId="3" builtinId="37"/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CC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7"/>
  <sheetViews>
    <sheetView showGridLines="0" tabSelected="1" workbookViewId="0"/>
  </sheetViews>
  <sheetFormatPr defaultRowHeight="15"/>
  <cols>
    <col min="1" max="1" width="36" bestFit="1" customWidth="1"/>
    <col min="2" max="2" width="10.7109375" customWidth="1"/>
    <col min="3" max="3" width="8.7109375" customWidth="1"/>
    <col min="4" max="4" width="7.7109375" customWidth="1"/>
    <col min="5" max="5" width="10.7109375" customWidth="1"/>
    <col min="6" max="6" width="8.7109375" customWidth="1"/>
    <col min="7" max="7" width="7.7109375" customWidth="1"/>
    <col min="8" max="8" width="10.7109375" customWidth="1"/>
    <col min="9" max="9" width="8.7109375" customWidth="1"/>
    <col min="10" max="10" width="7.7109375" customWidth="1"/>
    <col min="11" max="11" width="10.7109375" customWidth="1"/>
    <col min="12" max="12" width="8.7109375" customWidth="1"/>
    <col min="13" max="13" width="7.7109375" customWidth="1"/>
    <col min="14" max="14" width="10.7109375" customWidth="1"/>
    <col min="15" max="15" width="8.7109375" customWidth="1"/>
    <col min="16" max="16" width="7.7109375" customWidth="1"/>
    <col min="17" max="17" width="4.7109375" customWidth="1"/>
    <col min="18" max="18" width="36" bestFit="1" customWidth="1"/>
    <col min="19" max="19" width="9.5703125" bestFit="1" customWidth="1"/>
    <col min="20" max="20" width="8.42578125" customWidth="1"/>
    <col min="21" max="21" width="6.85546875" bestFit="1" customWidth="1"/>
    <col min="22" max="22" width="9.5703125" bestFit="1" customWidth="1"/>
    <col min="23" max="23" width="8.42578125" customWidth="1"/>
    <col min="24" max="24" width="6.85546875" bestFit="1" customWidth="1"/>
    <col min="25" max="25" width="9.5703125" bestFit="1" customWidth="1"/>
    <col min="26" max="26" width="8.42578125" customWidth="1"/>
    <col min="27" max="27" width="6.85546875" bestFit="1" customWidth="1"/>
    <col min="28" max="28" width="9.5703125" bestFit="1" customWidth="1"/>
    <col min="29" max="29" width="8.42578125" customWidth="1"/>
    <col min="30" max="30" width="6.85546875" bestFit="1" customWidth="1"/>
    <col min="31" max="31" width="9.5703125" bestFit="1" customWidth="1"/>
    <col min="32" max="32" width="8.42578125" customWidth="1"/>
    <col min="33" max="33" width="6.85546875" bestFit="1" customWidth="1"/>
    <col min="34" max="34" width="4.7109375" customWidth="1"/>
  </cols>
  <sheetData>
    <row r="1" spans="1:34" ht="30" customHeight="1">
      <c r="A1" s="70" t="s">
        <v>89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3"/>
      <c r="R1" s="70" t="s">
        <v>97</v>
      </c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4"/>
    </row>
    <row r="2" spans="1:34" ht="24.95" customHeight="1">
      <c r="A2" s="77" t="s">
        <v>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4"/>
      <c r="R2" s="78" t="s">
        <v>93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4"/>
    </row>
    <row r="3" spans="1:34">
      <c r="A3" s="5"/>
      <c r="B3" s="79" t="s">
        <v>0</v>
      </c>
      <c r="C3" s="80"/>
      <c r="D3" s="81"/>
      <c r="E3" s="82" t="s">
        <v>41</v>
      </c>
      <c r="F3" s="83"/>
      <c r="G3" s="84"/>
      <c r="H3" s="85" t="s">
        <v>39</v>
      </c>
      <c r="I3" s="86"/>
      <c r="J3" s="87"/>
      <c r="K3" s="88" t="s">
        <v>1</v>
      </c>
      <c r="L3" s="89"/>
      <c r="M3" s="90"/>
      <c r="N3" s="91" t="s">
        <v>2</v>
      </c>
      <c r="O3" s="92"/>
      <c r="P3" s="93"/>
      <c r="Q3" s="4"/>
      <c r="R3" s="5"/>
      <c r="S3" s="79" t="s">
        <v>0</v>
      </c>
      <c r="T3" s="80"/>
      <c r="U3" s="81"/>
      <c r="V3" s="82" t="s">
        <v>41</v>
      </c>
      <c r="W3" s="83"/>
      <c r="X3" s="84"/>
      <c r="Y3" s="85" t="s">
        <v>39</v>
      </c>
      <c r="Z3" s="86"/>
      <c r="AA3" s="87"/>
      <c r="AB3" s="88" t="s">
        <v>1</v>
      </c>
      <c r="AC3" s="89"/>
      <c r="AD3" s="90"/>
      <c r="AE3" s="91" t="s">
        <v>2</v>
      </c>
      <c r="AF3" s="92"/>
      <c r="AG3" s="93"/>
      <c r="AH3" s="4"/>
    </row>
    <row r="4" spans="1:34">
      <c r="A4" s="5"/>
      <c r="B4" s="6" t="s">
        <v>34</v>
      </c>
      <c r="C4" s="6" t="s">
        <v>58</v>
      </c>
      <c r="D4" s="6" t="s">
        <v>43</v>
      </c>
      <c r="E4" s="10" t="s">
        <v>34</v>
      </c>
      <c r="F4" s="10" t="s">
        <v>42</v>
      </c>
      <c r="G4" s="10" t="s">
        <v>43</v>
      </c>
      <c r="H4" s="11" t="s">
        <v>34</v>
      </c>
      <c r="I4" s="11" t="s">
        <v>42</v>
      </c>
      <c r="J4" s="11" t="s">
        <v>43</v>
      </c>
      <c r="K4" s="12" t="s">
        <v>34</v>
      </c>
      <c r="L4" s="12" t="s">
        <v>42</v>
      </c>
      <c r="M4" s="12" t="s">
        <v>43</v>
      </c>
      <c r="N4" s="13" t="s">
        <v>34</v>
      </c>
      <c r="O4" s="13" t="s">
        <v>42</v>
      </c>
      <c r="P4" s="13" t="s">
        <v>43</v>
      </c>
      <c r="Q4" s="4"/>
      <c r="R4" s="5"/>
      <c r="S4" s="6" t="s">
        <v>42</v>
      </c>
      <c r="T4" s="6" t="s">
        <v>44</v>
      </c>
      <c r="U4" s="6" t="s">
        <v>43</v>
      </c>
      <c r="V4" s="10" t="s">
        <v>42</v>
      </c>
      <c r="W4" s="10" t="s">
        <v>44</v>
      </c>
      <c r="X4" s="10" t="s">
        <v>43</v>
      </c>
      <c r="Y4" s="11" t="s">
        <v>42</v>
      </c>
      <c r="Z4" s="11" t="s">
        <v>44</v>
      </c>
      <c r="AA4" s="11" t="s">
        <v>43</v>
      </c>
      <c r="AB4" s="12" t="s">
        <v>42</v>
      </c>
      <c r="AC4" s="12" t="s">
        <v>44</v>
      </c>
      <c r="AD4" s="12" t="s">
        <v>43</v>
      </c>
      <c r="AE4" s="13" t="s">
        <v>42</v>
      </c>
      <c r="AF4" s="13" t="s">
        <v>44</v>
      </c>
      <c r="AG4" s="13" t="s">
        <v>43</v>
      </c>
      <c r="AH4" s="4"/>
    </row>
    <row r="5" spans="1:34">
      <c r="A5" s="5" t="s">
        <v>3</v>
      </c>
      <c r="B5" s="14">
        <v>350416</v>
      </c>
      <c r="C5" s="14">
        <v>35341</v>
      </c>
      <c r="D5" s="15">
        <v>10.085441304050043</v>
      </c>
      <c r="E5" s="14">
        <v>45735</v>
      </c>
      <c r="F5" s="14">
        <v>4556</v>
      </c>
      <c r="G5" s="15">
        <v>9.9617360883349733</v>
      </c>
      <c r="H5" s="14">
        <v>72894</v>
      </c>
      <c r="I5" s="14">
        <v>6944</v>
      </c>
      <c r="J5" s="15">
        <v>9.5261612752764293</v>
      </c>
      <c r="K5" s="14">
        <v>53134</v>
      </c>
      <c r="L5" s="14">
        <v>7606</v>
      </c>
      <c r="M5" s="15">
        <v>14.314751383295066</v>
      </c>
      <c r="N5" s="14">
        <v>178653</v>
      </c>
      <c r="O5" s="14">
        <v>16235</v>
      </c>
      <c r="P5" s="15">
        <v>9.0874488533637834</v>
      </c>
      <c r="Q5" s="4"/>
      <c r="R5" s="5" t="s">
        <v>40</v>
      </c>
      <c r="S5" s="14">
        <v>35341</v>
      </c>
      <c r="T5" s="14">
        <v>4524</v>
      </c>
      <c r="U5" s="15">
        <v>12.800996010299651</v>
      </c>
      <c r="V5" s="14">
        <v>4556</v>
      </c>
      <c r="W5" s="14">
        <v>558</v>
      </c>
      <c r="X5" s="15">
        <v>12.24758560140474</v>
      </c>
      <c r="Y5" s="14">
        <v>6944</v>
      </c>
      <c r="Z5" s="14">
        <v>1094</v>
      </c>
      <c r="AA5" s="15">
        <v>15.754608294930875</v>
      </c>
      <c r="AB5" s="14">
        <v>7606</v>
      </c>
      <c r="AC5" s="14">
        <v>775</v>
      </c>
      <c r="AD5" s="15">
        <v>10.18932421772285</v>
      </c>
      <c r="AE5" s="14">
        <v>16235</v>
      </c>
      <c r="AF5" s="14">
        <v>2097</v>
      </c>
      <c r="AG5" s="15">
        <v>12.916538343085925</v>
      </c>
      <c r="AH5" s="4"/>
    </row>
    <row r="6" spans="1:34">
      <c r="A6" s="8" t="s">
        <v>4</v>
      </c>
      <c r="B6" s="17">
        <v>2249</v>
      </c>
      <c r="C6" s="17">
        <v>120</v>
      </c>
      <c r="D6" s="9">
        <v>5.3357047576700758</v>
      </c>
      <c r="E6" s="18">
        <v>230</v>
      </c>
      <c r="F6" s="18">
        <v>5</v>
      </c>
      <c r="G6" s="19">
        <v>2.1739130434782612</v>
      </c>
      <c r="H6" s="20">
        <v>768</v>
      </c>
      <c r="I6" s="20">
        <v>39</v>
      </c>
      <c r="J6" s="21">
        <v>5.078125</v>
      </c>
      <c r="K6" s="22">
        <v>450</v>
      </c>
      <c r="L6" s="22">
        <v>28</v>
      </c>
      <c r="M6" s="23">
        <v>6.2222222222222223</v>
      </c>
      <c r="N6" s="24">
        <v>801</v>
      </c>
      <c r="O6" s="24">
        <v>48</v>
      </c>
      <c r="P6" s="25">
        <v>5.9925093632958806</v>
      </c>
      <c r="Q6" s="4"/>
      <c r="R6" s="8" t="s">
        <v>4</v>
      </c>
      <c r="S6" s="17">
        <v>120</v>
      </c>
      <c r="T6" s="17">
        <v>15</v>
      </c>
      <c r="U6" s="9">
        <v>12.5</v>
      </c>
      <c r="V6" s="18">
        <v>5</v>
      </c>
      <c r="W6" s="18">
        <v>0</v>
      </c>
      <c r="X6" s="19">
        <v>0</v>
      </c>
      <c r="Y6" s="20">
        <v>39</v>
      </c>
      <c r="Z6" s="20">
        <v>7</v>
      </c>
      <c r="AA6" s="21">
        <v>17.948717948717949</v>
      </c>
      <c r="AB6" s="22">
        <v>28</v>
      </c>
      <c r="AC6" s="22">
        <v>3</v>
      </c>
      <c r="AD6" s="23">
        <v>10.714285714285714</v>
      </c>
      <c r="AE6" s="24">
        <v>48</v>
      </c>
      <c r="AF6" s="24">
        <v>5</v>
      </c>
      <c r="AG6" s="25">
        <v>10.416666666666668</v>
      </c>
      <c r="AH6" s="4"/>
    </row>
    <row r="7" spans="1:34">
      <c r="A7" s="8" t="s">
        <v>5</v>
      </c>
      <c r="B7" s="17">
        <v>33490</v>
      </c>
      <c r="C7" s="17">
        <v>6007</v>
      </c>
      <c r="D7" s="9">
        <v>17.936697521648256</v>
      </c>
      <c r="E7" s="18">
        <v>4995</v>
      </c>
      <c r="F7" s="18">
        <v>779</v>
      </c>
      <c r="G7" s="19">
        <v>15.595595595595595</v>
      </c>
      <c r="H7" s="20">
        <v>5358</v>
      </c>
      <c r="I7" s="20">
        <v>905</v>
      </c>
      <c r="J7" s="21">
        <v>16.890630832400149</v>
      </c>
      <c r="K7" s="22">
        <v>12779</v>
      </c>
      <c r="L7" s="22">
        <v>2114</v>
      </c>
      <c r="M7" s="23">
        <v>16.542765474606778</v>
      </c>
      <c r="N7" s="24">
        <v>10358</v>
      </c>
      <c r="O7" s="24">
        <v>2209</v>
      </c>
      <c r="P7" s="25">
        <v>21.326510909441978</v>
      </c>
      <c r="Q7" s="4"/>
      <c r="R7" s="8" t="s">
        <v>5</v>
      </c>
      <c r="S7" s="17">
        <v>6007</v>
      </c>
      <c r="T7" s="17">
        <v>788</v>
      </c>
      <c r="U7" s="9">
        <v>13.118028966206094</v>
      </c>
      <c r="V7" s="18">
        <v>779</v>
      </c>
      <c r="W7" s="18">
        <v>104</v>
      </c>
      <c r="X7" s="19">
        <v>13.350449293966623</v>
      </c>
      <c r="Y7" s="20">
        <v>905</v>
      </c>
      <c r="Z7" s="20">
        <v>153</v>
      </c>
      <c r="AA7" s="21">
        <v>16.906077348066297</v>
      </c>
      <c r="AB7" s="22">
        <v>2114</v>
      </c>
      <c r="AC7" s="22">
        <v>236</v>
      </c>
      <c r="AD7" s="23">
        <v>11.163670766319774</v>
      </c>
      <c r="AE7" s="24">
        <v>2209</v>
      </c>
      <c r="AF7" s="24">
        <v>295</v>
      </c>
      <c r="AG7" s="25">
        <v>13.354459031235855</v>
      </c>
      <c r="AH7" s="4"/>
    </row>
    <row r="8" spans="1:34">
      <c r="A8" s="8" t="s">
        <v>6</v>
      </c>
      <c r="B8" s="17">
        <v>26061</v>
      </c>
      <c r="C8" s="17">
        <v>1731</v>
      </c>
      <c r="D8" s="9">
        <v>6.6421088983538619</v>
      </c>
      <c r="E8" s="18">
        <v>1330</v>
      </c>
      <c r="F8" s="18">
        <v>132</v>
      </c>
      <c r="G8" s="19">
        <v>9.9248120300751879</v>
      </c>
      <c r="H8" s="20">
        <v>17439</v>
      </c>
      <c r="I8" s="20">
        <v>990</v>
      </c>
      <c r="J8" s="21">
        <v>5.6769310166867362</v>
      </c>
      <c r="K8" s="22">
        <v>2488</v>
      </c>
      <c r="L8" s="22">
        <v>182</v>
      </c>
      <c r="M8" s="23">
        <v>7.3151125401929269</v>
      </c>
      <c r="N8" s="24">
        <v>4804</v>
      </c>
      <c r="O8" s="24">
        <v>427</v>
      </c>
      <c r="P8" s="25">
        <v>8.8884263114071604</v>
      </c>
      <c r="Q8" s="4"/>
      <c r="R8" s="8" t="s">
        <v>6</v>
      </c>
      <c r="S8" s="17">
        <v>1731</v>
      </c>
      <c r="T8" s="17">
        <v>352</v>
      </c>
      <c r="U8" s="9">
        <v>20.335066435586366</v>
      </c>
      <c r="V8" s="18">
        <v>132</v>
      </c>
      <c r="W8" s="18">
        <v>28</v>
      </c>
      <c r="X8" s="19">
        <v>21.212121212121211</v>
      </c>
      <c r="Y8" s="20">
        <v>990</v>
      </c>
      <c r="Z8" s="20">
        <v>190</v>
      </c>
      <c r="AA8" s="21">
        <v>19.19191919191919</v>
      </c>
      <c r="AB8" s="22">
        <v>182</v>
      </c>
      <c r="AC8" s="22">
        <v>43</v>
      </c>
      <c r="AD8" s="23">
        <v>23.626373626373624</v>
      </c>
      <c r="AE8" s="24">
        <v>427</v>
      </c>
      <c r="AF8" s="24">
        <v>91</v>
      </c>
      <c r="AG8" s="25">
        <v>21.311475409836063</v>
      </c>
      <c r="AH8" s="4"/>
    </row>
    <row r="9" spans="1:34">
      <c r="A9" s="8" t="s">
        <v>7</v>
      </c>
      <c r="B9" s="17">
        <v>39543</v>
      </c>
      <c r="C9" s="17">
        <v>3201</v>
      </c>
      <c r="D9" s="9">
        <v>8.0949852059783023</v>
      </c>
      <c r="E9" s="18">
        <v>8922</v>
      </c>
      <c r="F9" s="18">
        <v>629</v>
      </c>
      <c r="G9" s="19">
        <v>7.0499887917507289</v>
      </c>
      <c r="H9" s="20">
        <v>8520</v>
      </c>
      <c r="I9" s="20">
        <v>731</v>
      </c>
      <c r="J9" s="21">
        <v>8.57981220657277</v>
      </c>
      <c r="K9" s="22">
        <v>6827</v>
      </c>
      <c r="L9" s="22">
        <v>674</v>
      </c>
      <c r="M9" s="23">
        <v>9.8725648161710851</v>
      </c>
      <c r="N9" s="24">
        <v>15274</v>
      </c>
      <c r="O9" s="24">
        <v>1167</v>
      </c>
      <c r="P9" s="25">
        <v>7.6404347256776219</v>
      </c>
      <c r="Q9" s="4"/>
      <c r="R9" s="8" t="s">
        <v>7</v>
      </c>
      <c r="S9" s="17">
        <v>3201</v>
      </c>
      <c r="T9" s="17">
        <v>609</v>
      </c>
      <c r="U9" s="9">
        <v>19.025304592314903</v>
      </c>
      <c r="V9" s="18">
        <v>629</v>
      </c>
      <c r="W9" s="18">
        <v>108</v>
      </c>
      <c r="X9" s="19">
        <v>17.170111287758345</v>
      </c>
      <c r="Y9" s="20">
        <v>731</v>
      </c>
      <c r="Z9" s="20">
        <v>145</v>
      </c>
      <c r="AA9" s="21">
        <v>19.835841313269494</v>
      </c>
      <c r="AB9" s="22">
        <v>674</v>
      </c>
      <c r="AC9" s="22">
        <v>120</v>
      </c>
      <c r="AD9" s="23">
        <v>17.804154302670625</v>
      </c>
      <c r="AE9" s="24">
        <v>1167</v>
      </c>
      <c r="AF9" s="24">
        <v>236</v>
      </c>
      <c r="AG9" s="25">
        <v>20.222793487574979</v>
      </c>
      <c r="AH9" s="4"/>
    </row>
    <row r="10" spans="1:34">
      <c r="A10" s="8" t="s">
        <v>8</v>
      </c>
      <c r="B10" s="17">
        <v>131379</v>
      </c>
      <c r="C10" s="17">
        <v>11140</v>
      </c>
      <c r="D10" s="9">
        <v>8.4792851216708911</v>
      </c>
      <c r="E10" s="18">
        <v>13617</v>
      </c>
      <c r="F10" s="18">
        <v>1245</v>
      </c>
      <c r="G10" s="19">
        <v>9.1429830359109943</v>
      </c>
      <c r="H10" s="20">
        <v>21340</v>
      </c>
      <c r="I10" s="20">
        <v>2009</v>
      </c>
      <c r="J10" s="21">
        <v>9.4142455482661678</v>
      </c>
      <c r="K10" s="22">
        <v>11457</v>
      </c>
      <c r="L10" s="22">
        <v>1743</v>
      </c>
      <c r="M10" s="23">
        <v>15.213406650955747</v>
      </c>
      <c r="N10" s="24">
        <v>84965</v>
      </c>
      <c r="O10" s="24">
        <v>6143</v>
      </c>
      <c r="P10" s="25">
        <v>7.2300358971341145</v>
      </c>
      <c r="Q10" s="4"/>
      <c r="R10" s="8" t="s">
        <v>8</v>
      </c>
      <c r="S10" s="17">
        <v>11140</v>
      </c>
      <c r="T10" s="17">
        <v>1305</v>
      </c>
      <c r="U10" s="9">
        <v>11.714542190305206</v>
      </c>
      <c r="V10" s="18">
        <v>1245</v>
      </c>
      <c r="W10" s="18">
        <v>122</v>
      </c>
      <c r="X10" s="19">
        <v>9.7991967871485937</v>
      </c>
      <c r="Y10" s="20">
        <v>2009</v>
      </c>
      <c r="Z10" s="20">
        <v>303</v>
      </c>
      <c r="AA10" s="21">
        <v>15.082130413140865</v>
      </c>
      <c r="AB10" s="22">
        <v>1743</v>
      </c>
      <c r="AC10" s="22">
        <v>139</v>
      </c>
      <c r="AD10" s="23">
        <v>7.9747561675272509</v>
      </c>
      <c r="AE10" s="24">
        <v>6143</v>
      </c>
      <c r="AF10" s="24">
        <v>741</v>
      </c>
      <c r="AG10" s="25">
        <v>12.062510174181995</v>
      </c>
      <c r="AH10" s="4"/>
    </row>
    <row r="11" spans="1:34">
      <c r="A11" s="56" t="s">
        <v>61</v>
      </c>
      <c r="B11" s="17">
        <v>61817</v>
      </c>
      <c r="C11" s="17">
        <v>8064</v>
      </c>
      <c r="D11" s="9">
        <v>13.044955271203715</v>
      </c>
      <c r="E11" s="18">
        <v>6111</v>
      </c>
      <c r="F11" s="18">
        <v>896</v>
      </c>
      <c r="G11" s="19">
        <v>14.662084765177548</v>
      </c>
      <c r="H11" s="20">
        <v>8468</v>
      </c>
      <c r="I11" s="20">
        <v>1263</v>
      </c>
      <c r="J11" s="21">
        <v>14.914974019839395</v>
      </c>
      <c r="K11" s="22">
        <v>10101</v>
      </c>
      <c r="L11" s="22">
        <v>1846</v>
      </c>
      <c r="M11" s="23">
        <v>18.275418275418275</v>
      </c>
      <c r="N11" s="24">
        <v>37137</v>
      </c>
      <c r="O11" s="24">
        <v>4059</v>
      </c>
      <c r="P11" s="25">
        <v>10.929800468535424</v>
      </c>
      <c r="Q11" s="4"/>
      <c r="R11" s="56" t="s">
        <v>61</v>
      </c>
      <c r="S11" s="17">
        <v>8064</v>
      </c>
      <c r="T11" s="17">
        <v>837</v>
      </c>
      <c r="U11" s="9">
        <v>10.379464285714286</v>
      </c>
      <c r="V11" s="18">
        <v>896</v>
      </c>
      <c r="W11" s="18">
        <v>107</v>
      </c>
      <c r="X11" s="19">
        <v>11.941964285714286</v>
      </c>
      <c r="Y11" s="20">
        <v>1263</v>
      </c>
      <c r="Z11" s="20">
        <v>148</v>
      </c>
      <c r="AA11" s="21">
        <v>11.718131433095804</v>
      </c>
      <c r="AB11" s="22">
        <v>1846</v>
      </c>
      <c r="AC11" s="22">
        <v>139</v>
      </c>
      <c r="AD11" s="23">
        <v>7.5297941495124583</v>
      </c>
      <c r="AE11" s="24">
        <v>4059</v>
      </c>
      <c r="AF11" s="24">
        <v>443</v>
      </c>
      <c r="AG11" s="25">
        <v>10.914018231091402</v>
      </c>
      <c r="AH11" s="4"/>
    </row>
    <row r="12" spans="1:34">
      <c r="A12" s="56" t="s">
        <v>9</v>
      </c>
      <c r="B12" s="17">
        <v>39694</v>
      </c>
      <c r="C12" s="17">
        <v>3941</v>
      </c>
      <c r="D12" s="9">
        <v>9.9284526628709635</v>
      </c>
      <c r="E12" s="18">
        <v>8227</v>
      </c>
      <c r="F12" s="18">
        <v>713</v>
      </c>
      <c r="G12" s="19">
        <v>8.6665856326729074</v>
      </c>
      <c r="H12" s="20">
        <v>7903</v>
      </c>
      <c r="I12" s="20">
        <v>718</v>
      </c>
      <c r="J12" s="21">
        <v>9.0851575351132485</v>
      </c>
      <c r="K12" s="22">
        <v>7259</v>
      </c>
      <c r="L12" s="22">
        <v>825</v>
      </c>
      <c r="M12" s="23">
        <v>11.365201818432292</v>
      </c>
      <c r="N12" s="24">
        <v>16305</v>
      </c>
      <c r="O12" s="24">
        <v>1685</v>
      </c>
      <c r="P12" s="25">
        <v>10.334253296534806</v>
      </c>
      <c r="Q12" s="4"/>
      <c r="R12" s="56" t="s">
        <v>9</v>
      </c>
      <c r="S12" s="17">
        <v>3941</v>
      </c>
      <c r="T12" s="17">
        <v>506</v>
      </c>
      <c r="U12" s="9">
        <v>12.839380867800052</v>
      </c>
      <c r="V12" s="18">
        <v>713</v>
      </c>
      <c r="W12" s="18">
        <v>69</v>
      </c>
      <c r="X12" s="19">
        <v>9.67741935483871</v>
      </c>
      <c r="Y12" s="20">
        <v>718</v>
      </c>
      <c r="Z12" s="20">
        <v>132</v>
      </c>
      <c r="AA12" s="21">
        <v>18.384401114206128</v>
      </c>
      <c r="AB12" s="22">
        <v>825</v>
      </c>
      <c r="AC12" s="22">
        <v>81</v>
      </c>
      <c r="AD12" s="23">
        <v>9.8181818181818183</v>
      </c>
      <c r="AE12" s="24">
        <v>1685</v>
      </c>
      <c r="AF12" s="24">
        <v>224</v>
      </c>
      <c r="AG12" s="25">
        <v>13.293768545994064</v>
      </c>
      <c r="AH12" s="4"/>
    </row>
    <row r="13" spans="1:34">
      <c r="A13" s="56" t="s">
        <v>10</v>
      </c>
      <c r="B13" s="17">
        <v>16183</v>
      </c>
      <c r="C13" s="17">
        <v>1137</v>
      </c>
      <c r="D13" s="9">
        <v>7.0258913674843964</v>
      </c>
      <c r="E13" s="18">
        <v>2303</v>
      </c>
      <c r="F13" s="18">
        <v>157</v>
      </c>
      <c r="G13" s="19">
        <v>6.8171949630916195</v>
      </c>
      <c r="H13" s="20">
        <v>3098</v>
      </c>
      <c r="I13" s="20">
        <v>289</v>
      </c>
      <c r="J13" s="21">
        <v>9.3285990961910912</v>
      </c>
      <c r="K13" s="22">
        <v>1773</v>
      </c>
      <c r="L13" s="22">
        <v>194</v>
      </c>
      <c r="M13" s="23">
        <v>10.941906373378455</v>
      </c>
      <c r="N13" s="24">
        <v>9009</v>
      </c>
      <c r="O13" s="24">
        <v>497</v>
      </c>
      <c r="P13" s="25">
        <v>5.5167055167055166</v>
      </c>
      <c r="Q13" s="4"/>
      <c r="R13" s="56" t="s">
        <v>10</v>
      </c>
      <c r="S13" s="17">
        <v>1137</v>
      </c>
      <c r="T13" s="17">
        <v>112</v>
      </c>
      <c r="U13" s="9">
        <v>9.8504837291116978</v>
      </c>
      <c r="V13" s="18">
        <v>157</v>
      </c>
      <c r="W13" s="18">
        <v>20</v>
      </c>
      <c r="X13" s="19">
        <v>12.738853503184714</v>
      </c>
      <c r="Y13" s="20">
        <v>289</v>
      </c>
      <c r="Z13" s="20">
        <v>16</v>
      </c>
      <c r="AA13" s="21">
        <v>5.5363321799307963</v>
      </c>
      <c r="AB13" s="22">
        <v>194</v>
      </c>
      <c r="AC13" s="22">
        <v>14</v>
      </c>
      <c r="AD13" s="23">
        <v>7.216494845360824</v>
      </c>
      <c r="AE13" s="24">
        <v>497</v>
      </c>
      <c r="AF13" s="24">
        <v>62</v>
      </c>
      <c r="AG13" s="25">
        <v>12.474849094567404</v>
      </c>
      <c r="AH13" s="4"/>
    </row>
    <row r="14" spans="1:34">
      <c r="A14" s="55" t="s">
        <v>11</v>
      </c>
      <c r="B14" s="26">
        <v>47397</v>
      </c>
      <c r="C14" s="26">
        <v>8061</v>
      </c>
      <c r="D14" s="15">
        <v>17.007405531995701</v>
      </c>
      <c r="E14" s="26">
        <v>7697</v>
      </c>
      <c r="F14" s="26">
        <v>1182</v>
      </c>
      <c r="G14" s="15">
        <v>15.356632454202938</v>
      </c>
      <c r="H14" s="26">
        <v>10444</v>
      </c>
      <c r="I14" s="26">
        <v>1527</v>
      </c>
      <c r="J14" s="15">
        <v>14.620834929145921</v>
      </c>
      <c r="K14" s="26">
        <v>7762</v>
      </c>
      <c r="L14" s="26">
        <v>1860</v>
      </c>
      <c r="M14" s="15">
        <v>23.962896160783302</v>
      </c>
      <c r="N14" s="26">
        <v>21494</v>
      </c>
      <c r="O14" s="26">
        <v>3492</v>
      </c>
      <c r="P14" s="15">
        <v>16.246394342607239</v>
      </c>
      <c r="Q14" s="4"/>
      <c r="R14" s="55" t="s">
        <v>11</v>
      </c>
      <c r="S14" s="26">
        <v>8061</v>
      </c>
      <c r="T14" s="26">
        <v>816</v>
      </c>
      <c r="U14" s="15">
        <v>10.122813546706363</v>
      </c>
      <c r="V14" s="26">
        <v>1182</v>
      </c>
      <c r="W14" s="26">
        <v>115</v>
      </c>
      <c r="X14" s="15">
        <v>9.7292724196277494</v>
      </c>
      <c r="Y14" s="26">
        <v>1527</v>
      </c>
      <c r="Z14" s="26">
        <v>165</v>
      </c>
      <c r="AA14" s="15">
        <v>10.805500982318271</v>
      </c>
      <c r="AB14" s="26">
        <v>1860</v>
      </c>
      <c r="AC14" s="26">
        <v>131</v>
      </c>
      <c r="AD14" s="15">
        <v>7.043010752688172</v>
      </c>
      <c r="AE14" s="26">
        <v>3492</v>
      </c>
      <c r="AF14" s="26">
        <v>405</v>
      </c>
      <c r="AG14" s="15">
        <v>11.597938144329897</v>
      </c>
      <c r="AH14" s="4"/>
    </row>
    <row r="15" spans="1:34">
      <c r="A15" s="56" t="s">
        <v>12</v>
      </c>
      <c r="B15" s="17">
        <v>18957</v>
      </c>
      <c r="C15" s="17">
        <v>1953</v>
      </c>
      <c r="D15" s="9">
        <v>10.302263016300047</v>
      </c>
      <c r="E15" s="18">
        <v>4055</v>
      </c>
      <c r="F15" s="18">
        <v>366</v>
      </c>
      <c r="G15" s="19">
        <v>9.0258939580764501</v>
      </c>
      <c r="H15" s="20">
        <v>4586</v>
      </c>
      <c r="I15" s="20">
        <v>443</v>
      </c>
      <c r="J15" s="21">
        <v>9.659834278238117</v>
      </c>
      <c r="K15" s="22">
        <v>3327</v>
      </c>
      <c r="L15" s="22">
        <v>464</v>
      </c>
      <c r="M15" s="23">
        <v>13.946498346859032</v>
      </c>
      <c r="N15" s="24">
        <v>6989</v>
      </c>
      <c r="O15" s="24">
        <v>680</v>
      </c>
      <c r="P15" s="25">
        <v>9.7295750465016457</v>
      </c>
      <c r="Q15" s="4"/>
      <c r="R15" s="56" t="s">
        <v>12</v>
      </c>
      <c r="S15" s="17">
        <v>1953</v>
      </c>
      <c r="T15" s="17">
        <v>252</v>
      </c>
      <c r="U15" s="9">
        <v>12.903225806451612</v>
      </c>
      <c r="V15" s="18">
        <v>366</v>
      </c>
      <c r="W15" s="18">
        <v>57</v>
      </c>
      <c r="X15" s="19">
        <v>15.573770491803279</v>
      </c>
      <c r="Y15" s="20">
        <v>443</v>
      </c>
      <c r="Z15" s="20">
        <v>59</v>
      </c>
      <c r="AA15" s="21">
        <v>13.318284424379231</v>
      </c>
      <c r="AB15" s="22">
        <v>464</v>
      </c>
      <c r="AC15" s="22">
        <v>43</v>
      </c>
      <c r="AD15" s="23">
        <v>9.2672413793103452</v>
      </c>
      <c r="AE15" s="24">
        <v>680</v>
      </c>
      <c r="AF15" s="24">
        <v>93</v>
      </c>
      <c r="AG15" s="25">
        <v>13.676470588235295</v>
      </c>
      <c r="AH15" s="4"/>
    </row>
    <row r="16" spans="1:34">
      <c r="A16" s="56" t="s">
        <v>13</v>
      </c>
      <c r="B16" s="17">
        <v>28440</v>
      </c>
      <c r="C16" s="17">
        <v>6108</v>
      </c>
      <c r="D16" s="9">
        <v>21.47679324894515</v>
      </c>
      <c r="E16" s="18">
        <v>3642</v>
      </c>
      <c r="F16" s="18">
        <v>816</v>
      </c>
      <c r="G16" s="19">
        <v>22.405271828665569</v>
      </c>
      <c r="H16" s="20">
        <v>5858</v>
      </c>
      <c r="I16" s="20">
        <v>1084</v>
      </c>
      <c r="J16" s="21">
        <v>18.504609081597813</v>
      </c>
      <c r="K16" s="22">
        <v>4435</v>
      </c>
      <c r="L16" s="22">
        <v>1396</v>
      </c>
      <c r="M16" s="23">
        <v>31.476888387824125</v>
      </c>
      <c r="N16" s="24">
        <v>14505</v>
      </c>
      <c r="O16" s="24">
        <v>2812</v>
      </c>
      <c r="P16" s="25">
        <v>19.386418476387451</v>
      </c>
      <c r="Q16" s="4"/>
      <c r="R16" s="56" t="s">
        <v>13</v>
      </c>
      <c r="S16" s="17">
        <v>6108</v>
      </c>
      <c r="T16" s="17">
        <v>564</v>
      </c>
      <c r="U16" s="9">
        <v>9.2337917485265226</v>
      </c>
      <c r="V16" s="18">
        <v>816</v>
      </c>
      <c r="W16" s="18">
        <v>58</v>
      </c>
      <c r="X16" s="19">
        <v>7.1078431372549016</v>
      </c>
      <c r="Y16" s="20">
        <v>1084</v>
      </c>
      <c r="Z16" s="20">
        <v>106</v>
      </c>
      <c r="AA16" s="21">
        <v>9.7785977859778583</v>
      </c>
      <c r="AB16" s="22">
        <v>1396</v>
      </c>
      <c r="AC16" s="22">
        <v>88</v>
      </c>
      <c r="AD16" s="23">
        <v>6.303724928366762</v>
      </c>
      <c r="AE16" s="24">
        <v>2812</v>
      </c>
      <c r="AF16" s="24">
        <v>312</v>
      </c>
      <c r="AG16" s="25">
        <v>11.095305832147938</v>
      </c>
      <c r="AH16" s="4"/>
    </row>
    <row r="17" spans="1:34">
      <c r="A17" s="55" t="s">
        <v>14</v>
      </c>
      <c r="B17" s="26">
        <v>555939</v>
      </c>
      <c r="C17" s="26">
        <v>93289</v>
      </c>
      <c r="D17" s="15">
        <v>16.780438141594672</v>
      </c>
      <c r="E17" s="26">
        <v>72318</v>
      </c>
      <c r="F17" s="26">
        <v>11738</v>
      </c>
      <c r="G17" s="15">
        <v>16.231090461572499</v>
      </c>
      <c r="H17" s="26">
        <v>100461</v>
      </c>
      <c r="I17" s="26">
        <v>16664</v>
      </c>
      <c r="J17" s="15">
        <v>16.587531479877761</v>
      </c>
      <c r="K17" s="26">
        <v>67610</v>
      </c>
      <c r="L17" s="26">
        <v>14200</v>
      </c>
      <c r="M17" s="15">
        <v>21.002810235172312</v>
      </c>
      <c r="N17" s="26">
        <v>315550</v>
      </c>
      <c r="O17" s="26">
        <v>50687</v>
      </c>
      <c r="P17" s="15">
        <v>16.063064490572017</v>
      </c>
      <c r="Q17" s="4"/>
      <c r="R17" s="55" t="s">
        <v>14</v>
      </c>
      <c r="S17" s="26">
        <v>93289</v>
      </c>
      <c r="T17" s="26">
        <v>28447</v>
      </c>
      <c r="U17" s="15">
        <v>30.493412942576299</v>
      </c>
      <c r="V17" s="26">
        <v>11738</v>
      </c>
      <c r="W17" s="26">
        <v>3511</v>
      </c>
      <c r="X17" s="15">
        <v>29.911398875447265</v>
      </c>
      <c r="Y17" s="26">
        <v>16664</v>
      </c>
      <c r="Z17" s="26">
        <v>5293</v>
      </c>
      <c r="AA17" s="15">
        <v>31.763082093134905</v>
      </c>
      <c r="AB17" s="26">
        <v>14200</v>
      </c>
      <c r="AC17" s="26">
        <v>4186</v>
      </c>
      <c r="AD17" s="15">
        <v>29.47887323943662</v>
      </c>
      <c r="AE17" s="26">
        <v>50687</v>
      </c>
      <c r="AF17" s="26">
        <v>15457</v>
      </c>
      <c r="AG17" s="15">
        <v>30.494998717619904</v>
      </c>
      <c r="AH17" s="4"/>
    </row>
    <row r="18" spans="1:34">
      <c r="A18" s="56" t="s">
        <v>15</v>
      </c>
      <c r="B18" s="17">
        <v>22797</v>
      </c>
      <c r="C18" s="17">
        <v>3861</v>
      </c>
      <c r="D18" s="9">
        <v>16.936439005132254</v>
      </c>
      <c r="E18" s="18">
        <v>2811</v>
      </c>
      <c r="F18" s="18">
        <v>477</v>
      </c>
      <c r="G18" s="19">
        <v>16.969050160085381</v>
      </c>
      <c r="H18" s="20">
        <v>3805</v>
      </c>
      <c r="I18" s="20">
        <v>574</v>
      </c>
      <c r="J18" s="21">
        <v>15.085413929040737</v>
      </c>
      <c r="K18" s="22">
        <v>2808</v>
      </c>
      <c r="L18" s="22">
        <v>774</v>
      </c>
      <c r="M18" s="23">
        <v>27.564102564102566</v>
      </c>
      <c r="N18" s="24">
        <v>13373</v>
      </c>
      <c r="O18" s="24">
        <v>2036</v>
      </c>
      <c r="P18" s="25">
        <v>15.224706498167951</v>
      </c>
      <c r="Q18" s="4"/>
      <c r="R18" s="56" t="s">
        <v>15</v>
      </c>
      <c r="S18" s="17">
        <v>3861</v>
      </c>
      <c r="T18" s="17">
        <v>300</v>
      </c>
      <c r="U18" s="9">
        <v>7.7700077700077701</v>
      </c>
      <c r="V18" s="18">
        <v>477</v>
      </c>
      <c r="W18" s="18">
        <v>46</v>
      </c>
      <c r="X18" s="19">
        <v>9.6436058700209646</v>
      </c>
      <c r="Y18" s="20">
        <v>574</v>
      </c>
      <c r="Z18" s="20">
        <v>54</v>
      </c>
      <c r="AA18" s="21">
        <v>9.4076655052264808</v>
      </c>
      <c r="AB18" s="22">
        <v>774</v>
      </c>
      <c r="AC18" s="22">
        <v>32</v>
      </c>
      <c r="AD18" s="23">
        <v>4.1343669250646</v>
      </c>
      <c r="AE18" s="24">
        <v>2036</v>
      </c>
      <c r="AF18" s="24">
        <v>168</v>
      </c>
      <c r="AG18" s="25">
        <v>8.2514734774066802</v>
      </c>
      <c r="AH18" s="4"/>
    </row>
    <row r="19" spans="1:34">
      <c r="A19" s="56" t="s">
        <v>16</v>
      </c>
      <c r="B19" s="17">
        <v>113474</v>
      </c>
      <c r="C19" s="17">
        <v>21900</v>
      </c>
      <c r="D19" s="9">
        <v>19.299575233093044</v>
      </c>
      <c r="E19" s="18">
        <v>17496</v>
      </c>
      <c r="F19" s="18">
        <v>3210</v>
      </c>
      <c r="G19" s="19">
        <v>18.347050754458159</v>
      </c>
      <c r="H19" s="20">
        <v>23441</v>
      </c>
      <c r="I19" s="20">
        <v>4287</v>
      </c>
      <c r="J19" s="21">
        <v>18.288468921974317</v>
      </c>
      <c r="K19" s="22">
        <v>16043</v>
      </c>
      <c r="L19" s="22">
        <v>3527</v>
      </c>
      <c r="M19" s="23">
        <v>21.984666209561805</v>
      </c>
      <c r="N19" s="24">
        <v>56494</v>
      </c>
      <c r="O19" s="24">
        <v>10876</v>
      </c>
      <c r="P19" s="25">
        <v>19.25160194002903</v>
      </c>
      <c r="Q19" s="4"/>
      <c r="R19" s="56" t="s">
        <v>16</v>
      </c>
      <c r="S19" s="17">
        <v>21900</v>
      </c>
      <c r="T19" s="17">
        <v>4978</v>
      </c>
      <c r="U19" s="9">
        <v>22.730593607305938</v>
      </c>
      <c r="V19" s="18">
        <v>3210</v>
      </c>
      <c r="W19" s="18">
        <v>733</v>
      </c>
      <c r="X19" s="19">
        <v>22.83489096573209</v>
      </c>
      <c r="Y19" s="20">
        <v>4287</v>
      </c>
      <c r="Z19" s="20">
        <v>1061</v>
      </c>
      <c r="AA19" s="21">
        <v>24.749241894098436</v>
      </c>
      <c r="AB19" s="22">
        <v>3527</v>
      </c>
      <c r="AC19" s="22">
        <v>712</v>
      </c>
      <c r="AD19" s="23">
        <v>20.187127870711652</v>
      </c>
      <c r="AE19" s="24">
        <v>10876</v>
      </c>
      <c r="AF19" s="24">
        <v>2472</v>
      </c>
      <c r="AG19" s="25">
        <v>22.728944464876793</v>
      </c>
      <c r="AH19" s="4"/>
    </row>
    <row r="20" spans="1:34">
      <c r="A20" s="56" t="s">
        <v>17</v>
      </c>
      <c r="B20" s="17">
        <v>59553</v>
      </c>
      <c r="C20" s="17">
        <v>4836</v>
      </c>
      <c r="D20" s="9">
        <v>8.1204977079240344</v>
      </c>
      <c r="E20" s="18">
        <v>10039</v>
      </c>
      <c r="F20" s="18">
        <v>841</v>
      </c>
      <c r="G20" s="19">
        <v>8.3773284191652557</v>
      </c>
      <c r="H20" s="20">
        <v>9817</v>
      </c>
      <c r="I20" s="20">
        <v>841</v>
      </c>
      <c r="J20" s="21">
        <v>8.5667719262503805</v>
      </c>
      <c r="K20" s="22">
        <v>6084</v>
      </c>
      <c r="L20" s="22">
        <v>513</v>
      </c>
      <c r="M20" s="23">
        <v>8.4319526627218941</v>
      </c>
      <c r="N20" s="24">
        <v>33613</v>
      </c>
      <c r="O20" s="24">
        <v>2641</v>
      </c>
      <c r="P20" s="25">
        <v>7.8570791062981575</v>
      </c>
      <c r="Q20" s="4"/>
      <c r="R20" s="56" t="s">
        <v>17</v>
      </c>
      <c r="S20" s="17">
        <v>4836</v>
      </c>
      <c r="T20" s="17">
        <v>1418</v>
      </c>
      <c r="U20" s="9">
        <v>29.321753515301904</v>
      </c>
      <c r="V20" s="18">
        <v>841</v>
      </c>
      <c r="W20" s="18">
        <v>207</v>
      </c>
      <c r="X20" s="19">
        <v>24.613555291319859</v>
      </c>
      <c r="Y20" s="20">
        <v>841</v>
      </c>
      <c r="Z20" s="20">
        <v>250</v>
      </c>
      <c r="AA20" s="21">
        <v>29.726516052318669</v>
      </c>
      <c r="AB20" s="22">
        <v>513</v>
      </c>
      <c r="AC20" s="22">
        <v>159</v>
      </c>
      <c r="AD20" s="23">
        <v>30.994152046783626</v>
      </c>
      <c r="AE20" s="24">
        <v>2641</v>
      </c>
      <c r="AF20" s="24">
        <v>802</v>
      </c>
      <c r="AG20" s="25">
        <v>30.367285119273003</v>
      </c>
      <c r="AH20" s="4"/>
    </row>
    <row r="21" spans="1:34">
      <c r="A21" s="56" t="s">
        <v>18</v>
      </c>
      <c r="B21" s="17">
        <v>51328</v>
      </c>
      <c r="C21" s="17">
        <v>16130</v>
      </c>
      <c r="D21" s="9">
        <v>31.425342892768082</v>
      </c>
      <c r="E21" s="18">
        <v>6742</v>
      </c>
      <c r="F21" s="18">
        <v>2024</v>
      </c>
      <c r="G21" s="19">
        <v>30.020765351527736</v>
      </c>
      <c r="H21" s="20">
        <v>10831</v>
      </c>
      <c r="I21" s="20">
        <v>3427</v>
      </c>
      <c r="J21" s="21">
        <v>31.64066106546025</v>
      </c>
      <c r="K21" s="22">
        <v>6575</v>
      </c>
      <c r="L21" s="22">
        <v>2414</v>
      </c>
      <c r="M21" s="23">
        <v>36.7148288973384</v>
      </c>
      <c r="N21" s="24">
        <v>27180</v>
      </c>
      <c r="O21" s="24">
        <v>8265</v>
      </c>
      <c r="P21" s="25">
        <v>30.408388520971304</v>
      </c>
      <c r="Q21" s="4"/>
      <c r="R21" s="56" t="s">
        <v>18</v>
      </c>
      <c r="S21" s="17">
        <v>16130</v>
      </c>
      <c r="T21" s="17">
        <v>3755</v>
      </c>
      <c r="U21" s="9">
        <v>23.279603223806571</v>
      </c>
      <c r="V21" s="18">
        <v>2024</v>
      </c>
      <c r="W21" s="18">
        <v>517</v>
      </c>
      <c r="X21" s="19">
        <v>25.543478260869566</v>
      </c>
      <c r="Y21" s="20">
        <v>3427</v>
      </c>
      <c r="Z21" s="20">
        <v>859</v>
      </c>
      <c r="AA21" s="21">
        <v>25.065655091917126</v>
      </c>
      <c r="AB21" s="22">
        <v>2414</v>
      </c>
      <c r="AC21" s="22">
        <v>557</v>
      </c>
      <c r="AD21" s="23">
        <v>23.073736536868271</v>
      </c>
      <c r="AE21" s="24">
        <v>8265</v>
      </c>
      <c r="AF21" s="24">
        <v>1822</v>
      </c>
      <c r="AG21" s="25">
        <v>22.044767090139143</v>
      </c>
      <c r="AH21" s="4"/>
    </row>
    <row r="22" spans="1:34">
      <c r="A22" s="56" t="s">
        <v>56</v>
      </c>
      <c r="B22" s="17">
        <v>35264</v>
      </c>
      <c r="C22" s="17">
        <v>4445</v>
      </c>
      <c r="D22" s="9">
        <v>12.604922867513611</v>
      </c>
      <c r="E22" s="18">
        <v>1625</v>
      </c>
      <c r="F22" s="18">
        <v>219</v>
      </c>
      <c r="G22" s="19">
        <v>13.476923076923077</v>
      </c>
      <c r="H22" s="20">
        <v>2459</v>
      </c>
      <c r="I22" s="20">
        <v>276</v>
      </c>
      <c r="J22" s="21">
        <v>11.224074827165515</v>
      </c>
      <c r="K22" s="22">
        <v>1969</v>
      </c>
      <c r="L22" s="22">
        <v>462</v>
      </c>
      <c r="M22" s="23">
        <v>23.463687150837988</v>
      </c>
      <c r="N22" s="24">
        <v>29211</v>
      </c>
      <c r="O22" s="24">
        <v>3488</v>
      </c>
      <c r="P22" s="25">
        <v>11.940707267810073</v>
      </c>
      <c r="Q22" s="4"/>
      <c r="R22" s="56" t="s">
        <v>56</v>
      </c>
      <c r="S22" s="17">
        <v>4445</v>
      </c>
      <c r="T22" s="17">
        <v>505</v>
      </c>
      <c r="U22" s="9">
        <v>11.361079865016873</v>
      </c>
      <c r="V22" s="18">
        <v>219</v>
      </c>
      <c r="W22" s="18">
        <v>17</v>
      </c>
      <c r="X22" s="19">
        <v>7.7625570776255701</v>
      </c>
      <c r="Y22" s="20">
        <v>276</v>
      </c>
      <c r="Z22" s="20">
        <v>17</v>
      </c>
      <c r="AA22" s="21">
        <v>6.1594202898550732</v>
      </c>
      <c r="AB22" s="22">
        <v>462</v>
      </c>
      <c r="AC22" s="22">
        <v>29</v>
      </c>
      <c r="AD22" s="23">
        <v>6.2770562770562766</v>
      </c>
      <c r="AE22" s="24">
        <v>3488</v>
      </c>
      <c r="AF22" s="24">
        <v>442</v>
      </c>
      <c r="AG22" s="25">
        <v>12.672018348623853</v>
      </c>
      <c r="AH22" s="4"/>
    </row>
    <row r="23" spans="1:34">
      <c r="A23" s="56" t="s">
        <v>19</v>
      </c>
      <c r="B23" s="17">
        <v>41500</v>
      </c>
      <c r="C23" s="17">
        <v>2190</v>
      </c>
      <c r="D23" s="9">
        <v>5.2771084337349397</v>
      </c>
      <c r="E23" s="18">
        <v>4463</v>
      </c>
      <c r="F23" s="18">
        <v>255</v>
      </c>
      <c r="G23" s="19">
        <v>5.7136455299126148</v>
      </c>
      <c r="H23" s="20">
        <v>7620</v>
      </c>
      <c r="I23" s="20">
        <v>346</v>
      </c>
      <c r="J23" s="21">
        <v>4.5406824146981624</v>
      </c>
      <c r="K23" s="22">
        <v>5198</v>
      </c>
      <c r="L23" s="22">
        <v>460</v>
      </c>
      <c r="M23" s="23">
        <v>8.8495575221238933</v>
      </c>
      <c r="N23" s="24">
        <v>24219</v>
      </c>
      <c r="O23" s="24">
        <v>1129</v>
      </c>
      <c r="P23" s="25">
        <v>4.6616292993104587</v>
      </c>
      <c r="Q23" s="4"/>
      <c r="R23" s="56" t="s">
        <v>19</v>
      </c>
      <c r="S23" s="17">
        <v>2190</v>
      </c>
      <c r="T23" s="17">
        <v>294</v>
      </c>
      <c r="U23" s="9">
        <v>13.424657534246576</v>
      </c>
      <c r="V23" s="18">
        <v>255</v>
      </c>
      <c r="W23" s="18">
        <v>18</v>
      </c>
      <c r="X23" s="19">
        <v>7.0588235294117645</v>
      </c>
      <c r="Y23" s="20">
        <v>346</v>
      </c>
      <c r="Z23" s="20">
        <v>30</v>
      </c>
      <c r="AA23" s="21">
        <v>8.6705202312138727</v>
      </c>
      <c r="AB23" s="22">
        <v>460</v>
      </c>
      <c r="AC23" s="22">
        <v>64</v>
      </c>
      <c r="AD23" s="23">
        <v>13.913043478260869</v>
      </c>
      <c r="AE23" s="24">
        <v>1129</v>
      </c>
      <c r="AF23" s="24">
        <v>182</v>
      </c>
      <c r="AG23" s="25">
        <v>16.12046058458813</v>
      </c>
      <c r="AH23" s="4"/>
    </row>
    <row r="24" spans="1:34">
      <c r="A24" s="56" t="s">
        <v>20</v>
      </c>
      <c r="B24" s="17">
        <v>2237</v>
      </c>
      <c r="C24" s="17">
        <v>351</v>
      </c>
      <c r="D24" s="9">
        <v>15.690657130084935</v>
      </c>
      <c r="E24" s="18">
        <v>230</v>
      </c>
      <c r="F24" s="18">
        <v>35</v>
      </c>
      <c r="G24" s="19">
        <v>15.217391304347828</v>
      </c>
      <c r="H24" s="20">
        <v>320</v>
      </c>
      <c r="I24" s="20">
        <v>41</v>
      </c>
      <c r="J24" s="21">
        <v>12.812499999999998</v>
      </c>
      <c r="K24" s="22">
        <v>187</v>
      </c>
      <c r="L24" s="22">
        <v>55</v>
      </c>
      <c r="M24" s="23">
        <v>29.411764705882355</v>
      </c>
      <c r="N24" s="24">
        <v>1500</v>
      </c>
      <c r="O24" s="24">
        <v>220</v>
      </c>
      <c r="P24" s="25">
        <v>14.666666666666666</v>
      </c>
      <c r="Q24" s="4"/>
      <c r="R24" s="56" t="s">
        <v>20</v>
      </c>
      <c r="S24" s="17">
        <v>351</v>
      </c>
      <c r="T24" s="17">
        <v>47</v>
      </c>
      <c r="U24" s="9">
        <v>13.390313390313391</v>
      </c>
      <c r="V24" s="18">
        <v>35</v>
      </c>
      <c r="W24" s="18">
        <v>7</v>
      </c>
      <c r="X24" s="19">
        <v>20</v>
      </c>
      <c r="Y24" s="20">
        <v>41</v>
      </c>
      <c r="Z24" s="20">
        <v>3</v>
      </c>
      <c r="AA24" s="21">
        <v>7.3170731707317067</v>
      </c>
      <c r="AB24" s="22">
        <v>55</v>
      </c>
      <c r="AC24" s="22">
        <v>5</v>
      </c>
      <c r="AD24" s="23">
        <v>9.0909090909090917</v>
      </c>
      <c r="AE24" s="24">
        <v>220</v>
      </c>
      <c r="AF24" s="24">
        <v>32</v>
      </c>
      <c r="AG24" s="25">
        <v>14.545454545454545</v>
      </c>
      <c r="AH24" s="4"/>
    </row>
    <row r="25" spans="1:34">
      <c r="A25" s="56" t="s">
        <v>21</v>
      </c>
      <c r="B25" s="17">
        <v>32988</v>
      </c>
      <c r="C25" s="17">
        <v>5270</v>
      </c>
      <c r="D25" s="9">
        <v>15.97550624469504</v>
      </c>
      <c r="E25" s="18">
        <v>3506</v>
      </c>
      <c r="F25" s="18">
        <v>450</v>
      </c>
      <c r="G25" s="19">
        <v>12.835139760410724</v>
      </c>
      <c r="H25" s="20">
        <v>5076</v>
      </c>
      <c r="I25" s="20">
        <v>658</v>
      </c>
      <c r="J25" s="21">
        <v>12.962962962962962</v>
      </c>
      <c r="K25" s="22">
        <v>3561</v>
      </c>
      <c r="L25" s="22">
        <v>758</v>
      </c>
      <c r="M25" s="23">
        <v>21.28615557427689</v>
      </c>
      <c r="N25" s="24">
        <v>20845</v>
      </c>
      <c r="O25" s="24">
        <v>3404</v>
      </c>
      <c r="P25" s="25">
        <v>16.3300551691053</v>
      </c>
      <c r="Q25" s="4"/>
      <c r="R25" s="56" t="s">
        <v>21</v>
      </c>
      <c r="S25" s="17">
        <v>5270</v>
      </c>
      <c r="T25" s="17">
        <v>676</v>
      </c>
      <c r="U25" s="9">
        <v>12.827324478178367</v>
      </c>
      <c r="V25" s="18">
        <v>450</v>
      </c>
      <c r="W25" s="18">
        <v>57</v>
      </c>
      <c r="X25" s="19">
        <v>12.666666666666668</v>
      </c>
      <c r="Y25" s="20">
        <v>658</v>
      </c>
      <c r="Z25" s="20">
        <v>94</v>
      </c>
      <c r="AA25" s="21">
        <v>14.285714285714285</v>
      </c>
      <c r="AB25" s="22">
        <v>758</v>
      </c>
      <c r="AC25" s="22">
        <v>57</v>
      </c>
      <c r="AD25" s="23">
        <v>7.5197889182058049</v>
      </c>
      <c r="AE25" s="24">
        <v>3404</v>
      </c>
      <c r="AF25" s="24">
        <v>468</v>
      </c>
      <c r="AG25" s="25">
        <v>13.748531139835487</v>
      </c>
      <c r="AH25" s="4"/>
    </row>
    <row r="26" spans="1:34">
      <c r="A26" s="56" t="s">
        <v>22</v>
      </c>
      <c r="B26" s="17">
        <v>28907</v>
      </c>
      <c r="C26" s="17">
        <v>10172</v>
      </c>
      <c r="D26" s="9">
        <v>35.188708617289933</v>
      </c>
      <c r="E26" s="18">
        <v>3251</v>
      </c>
      <c r="F26" s="18">
        <v>1142</v>
      </c>
      <c r="G26" s="19">
        <v>35.127653029836978</v>
      </c>
      <c r="H26" s="20">
        <v>4910</v>
      </c>
      <c r="I26" s="20">
        <v>1755</v>
      </c>
      <c r="J26" s="21">
        <v>35.743380855397149</v>
      </c>
      <c r="K26" s="22">
        <v>3705</v>
      </c>
      <c r="L26" s="22">
        <v>1529</v>
      </c>
      <c r="M26" s="23">
        <v>41.268556005398111</v>
      </c>
      <c r="N26" s="24">
        <v>17041</v>
      </c>
      <c r="O26" s="24">
        <v>5746</v>
      </c>
      <c r="P26" s="25">
        <v>33.71867848130978</v>
      </c>
      <c r="Q26" s="4"/>
      <c r="R26" s="56" t="s">
        <v>22</v>
      </c>
      <c r="S26" s="17">
        <v>10172</v>
      </c>
      <c r="T26" s="17">
        <v>9278</v>
      </c>
      <c r="U26" s="9">
        <v>91.211167911915055</v>
      </c>
      <c r="V26" s="18">
        <v>1142</v>
      </c>
      <c r="W26" s="18">
        <v>1044</v>
      </c>
      <c r="X26" s="19">
        <v>91.418563922942212</v>
      </c>
      <c r="Y26" s="20">
        <v>1755</v>
      </c>
      <c r="Z26" s="20">
        <v>1517</v>
      </c>
      <c r="AA26" s="21">
        <v>86.438746438746435</v>
      </c>
      <c r="AB26" s="22">
        <v>1529</v>
      </c>
      <c r="AC26" s="22">
        <v>1414</v>
      </c>
      <c r="AD26" s="23">
        <v>92.478744277305424</v>
      </c>
      <c r="AE26" s="24">
        <v>5746</v>
      </c>
      <c r="AF26" s="24">
        <v>5303</v>
      </c>
      <c r="AG26" s="25">
        <v>92.290288896623736</v>
      </c>
      <c r="AH26" s="4"/>
    </row>
    <row r="27" spans="1:34">
      <c r="A27" s="56" t="s">
        <v>23</v>
      </c>
      <c r="B27" s="17">
        <v>63602</v>
      </c>
      <c r="C27" s="17">
        <v>8565</v>
      </c>
      <c r="D27" s="9">
        <v>13.466557655419642</v>
      </c>
      <c r="E27" s="18">
        <v>7100</v>
      </c>
      <c r="F27" s="18">
        <v>862</v>
      </c>
      <c r="G27" s="19">
        <v>12.140845070422536</v>
      </c>
      <c r="H27" s="20">
        <v>9167</v>
      </c>
      <c r="I27" s="20">
        <v>1188</v>
      </c>
      <c r="J27" s="21">
        <v>12.959528744409294</v>
      </c>
      <c r="K27" s="22">
        <v>8433</v>
      </c>
      <c r="L27" s="22">
        <v>1280</v>
      </c>
      <c r="M27" s="23">
        <v>15.178465551998102</v>
      </c>
      <c r="N27" s="24">
        <v>38902</v>
      </c>
      <c r="O27" s="24">
        <v>5235</v>
      </c>
      <c r="P27" s="25">
        <v>13.456891676520488</v>
      </c>
      <c r="Q27" s="4"/>
      <c r="R27" s="56" t="s">
        <v>23</v>
      </c>
      <c r="S27" s="17">
        <v>8565</v>
      </c>
      <c r="T27" s="17">
        <v>2242</v>
      </c>
      <c r="U27" s="9">
        <v>26.17629889083479</v>
      </c>
      <c r="V27" s="18">
        <v>862</v>
      </c>
      <c r="W27" s="18">
        <v>183</v>
      </c>
      <c r="X27" s="19">
        <v>21.229698375870072</v>
      </c>
      <c r="Y27" s="20">
        <v>1188</v>
      </c>
      <c r="Z27" s="20">
        <v>302</v>
      </c>
      <c r="AA27" s="21">
        <v>25.420875420875422</v>
      </c>
      <c r="AB27" s="22">
        <v>1280</v>
      </c>
      <c r="AC27" s="22">
        <v>361</v>
      </c>
      <c r="AD27" s="23">
        <v>28.203125</v>
      </c>
      <c r="AE27" s="24">
        <v>5235</v>
      </c>
      <c r="AF27" s="24">
        <v>1396</v>
      </c>
      <c r="AG27" s="25">
        <v>26.666666666666668</v>
      </c>
      <c r="AH27" s="4"/>
    </row>
    <row r="28" spans="1:34">
      <c r="A28" s="8" t="s">
        <v>57</v>
      </c>
      <c r="B28" s="17">
        <v>22663</v>
      </c>
      <c r="C28" s="17">
        <v>2122</v>
      </c>
      <c r="D28" s="9">
        <v>9.3632793540131498</v>
      </c>
      <c r="E28" s="18">
        <v>2952</v>
      </c>
      <c r="F28" s="18">
        <v>239</v>
      </c>
      <c r="G28" s="19">
        <v>8.0962059620596207</v>
      </c>
      <c r="H28" s="20">
        <v>4715</v>
      </c>
      <c r="I28" s="20">
        <v>371</v>
      </c>
      <c r="J28" s="21">
        <v>7.8685047720042425</v>
      </c>
      <c r="K28" s="22">
        <v>3152</v>
      </c>
      <c r="L28" s="22">
        <v>404</v>
      </c>
      <c r="M28" s="23">
        <v>12.81725888324873</v>
      </c>
      <c r="N28" s="24">
        <v>11844</v>
      </c>
      <c r="O28" s="24">
        <v>1108</v>
      </c>
      <c r="P28" s="25">
        <v>9.3549476528199929</v>
      </c>
      <c r="Q28" s="4"/>
      <c r="R28" s="8" t="s">
        <v>57</v>
      </c>
      <c r="S28" s="17">
        <v>2122</v>
      </c>
      <c r="T28" s="17">
        <v>1383</v>
      </c>
      <c r="U28" s="9">
        <v>65.174363807728568</v>
      </c>
      <c r="V28" s="18">
        <v>239</v>
      </c>
      <c r="W28" s="18">
        <v>151</v>
      </c>
      <c r="X28" s="19">
        <v>63.179916317991633</v>
      </c>
      <c r="Y28" s="20">
        <v>371</v>
      </c>
      <c r="Z28" s="20">
        <v>277</v>
      </c>
      <c r="AA28" s="21">
        <v>74.66307277628033</v>
      </c>
      <c r="AB28" s="22">
        <v>404</v>
      </c>
      <c r="AC28" s="22">
        <v>297</v>
      </c>
      <c r="AD28" s="23">
        <v>73.514851485148512</v>
      </c>
      <c r="AE28" s="24">
        <v>1108</v>
      </c>
      <c r="AF28" s="24">
        <v>658</v>
      </c>
      <c r="AG28" s="25">
        <v>59.386281588447652</v>
      </c>
      <c r="AH28" s="4"/>
    </row>
    <row r="29" spans="1:34">
      <c r="A29" s="8" t="s">
        <v>24</v>
      </c>
      <c r="B29" s="17">
        <v>48376</v>
      </c>
      <c r="C29" s="17">
        <v>5555</v>
      </c>
      <c r="D29" s="9">
        <v>11.482966760377046</v>
      </c>
      <c r="E29" s="18">
        <v>7363</v>
      </c>
      <c r="F29" s="18">
        <v>774</v>
      </c>
      <c r="G29" s="19">
        <v>10.512019557245688</v>
      </c>
      <c r="H29" s="20">
        <v>12498</v>
      </c>
      <c r="I29" s="20">
        <v>1388</v>
      </c>
      <c r="J29" s="21">
        <v>11.105776924307889</v>
      </c>
      <c r="K29" s="22">
        <v>6220</v>
      </c>
      <c r="L29" s="22">
        <v>886</v>
      </c>
      <c r="M29" s="23">
        <v>14.244372990353698</v>
      </c>
      <c r="N29" s="24">
        <v>22295</v>
      </c>
      <c r="O29" s="24">
        <v>2507</v>
      </c>
      <c r="P29" s="25">
        <v>11.244673693653287</v>
      </c>
      <c r="Q29" s="4"/>
      <c r="R29" s="8" t="s">
        <v>24</v>
      </c>
      <c r="S29" s="17">
        <v>5555</v>
      </c>
      <c r="T29" s="17">
        <v>1824</v>
      </c>
      <c r="U29" s="9">
        <v>32.835283528352839</v>
      </c>
      <c r="V29" s="18">
        <v>774</v>
      </c>
      <c r="W29" s="18">
        <v>241</v>
      </c>
      <c r="X29" s="19">
        <v>31.136950904392762</v>
      </c>
      <c r="Y29" s="20">
        <v>1388</v>
      </c>
      <c r="Z29" s="20">
        <v>490</v>
      </c>
      <c r="AA29" s="21">
        <v>35.30259365994236</v>
      </c>
      <c r="AB29" s="22">
        <v>886</v>
      </c>
      <c r="AC29" s="22">
        <v>279</v>
      </c>
      <c r="AD29" s="23">
        <v>31.489841986455978</v>
      </c>
      <c r="AE29" s="24">
        <v>2507</v>
      </c>
      <c r="AF29" s="24">
        <v>814</v>
      </c>
      <c r="AG29" s="25">
        <v>32.469086557638612</v>
      </c>
      <c r="AH29" s="4"/>
    </row>
    <row r="30" spans="1:34">
      <c r="A30" s="8" t="s">
        <v>25</v>
      </c>
      <c r="B30" s="17">
        <v>18866</v>
      </c>
      <c r="C30" s="17">
        <v>5607</v>
      </c>
      <c r="D30" s="9">
        <v>29.72013145340825</v>
      </c>
      <c r="E30" s="18">
        <v>3232</v>
      </c>
      <c r="F30" s="18">
        <v>935</v>
      </c>
      <c r="G30" s="19">
        <v>28.929455445544555</v>
      </c>
      <c r="H30" s="20">
        <v>3622</v>
      </c>
      <c r="I30" s="20">
        <v>1131</v>
      </c>
      <c r="J30" s="21">
        <v>31.225842076200994</v>
      </c>
      <c r="K30" s="22">
        <v>1855</v>
      </c>
      <c r="L30" s="22">
        <v>772</v>
      </c>
      <c r="M30" s="23">
        <v>41.61725067385445</v>
      </c>
      <c r="N30" s="24">
        <v>10157</v>
      </c>
      <c r="O30" s="24">
        <v>2769</v>
      </c>
      <c r="P30" s="25">
        <v>27.261986807128093</v>
      </c>
      <c r="Q30" s="4"/>
      <c r="R30" s="8" t="s">
        <v>25</v>
      </c>
      <c r="S30" s="17">
        <v>5607</v>
      </c>
      <c r="T30" s="17">
        <v>828</v>
      </c>
      <c r="U30" s="9">
        <v>14.767255216693419</v>
      </c>
      <c r="V30" s="18">
        <v>935</v>
      </c>
      <c r="W30" s="18">
        <v>189</v>
      </c>
      <c r="X30" s="19">
        <v>20.213903743315509</v>
      </c>
      <c r="Y30" s="20">
        <v>1131</v>
      </c>
      <c r="Z30" s="20">
        <v>173</v>
      </c>
      <c r="AA30" s="21">
        <v>15.296198054818744</v>
      </c>
      <c r="AB30" s="22">
        <v>772</v>
      </c>
      <c r="AC30" s="22">
        <v>92</v>
      </c>
      <c r="AD30" s="23">
        <v>11.917098445595855</v>
      </c>
      <c r="AE30" s="24">
        <v>2769</v>
      </c>
      <c r="AF30" s="24">
        <v>374</v>
      </c>
      <c r="AG30" s="25">
        <v>13.506681112314913</v>
      </c>
      <c r="AH30" s="4"/>
    </row>
    <row r="31" spans="1:34">
      <c r="A31" s="8" t="s">
        <v>26</v>
      </c>
      <c r="B31" s="17">
        <v>14384</v>
      </c>
      <c r="C31" s="17">
        <v>2285</v>
      </c>
      <c r="D31" s="9">
        <v>15.885706340378198</v>
      </c>
      <c r="E31" s="18">
        <v>1508</v>
      </c>
      <c r="F31" s="18">
        <v>275</v>
      </c>
      <c r="G31" s="19">
        <v>18.23607427055703</v>
      </c>
      <c r="H31" s="20">
        <v>2180</v>
      </c>
      <c r="I31" s="20">
        <v>381</v>
      </c>
      <c r="J31" s="21">
        <v>17.477064220183486</v>
      </c>
      <c r="K31" s="22">
        <v>1820</v>
      </c>
      <c r="L31" s="22">
        <v>366</v>
      </c>
      <c r="M31" s="23">
        <v>20.109890109890109</v>
      </c>
      <c r="N31" s="24">
        <v>8876</v>
      </c>
      <c r="O31" s="24">
        <v>1263</v>
      </c>
      <c r="P31" s="25">
        <v>14.229382604776927</v>
      </c>
      <c r="Q31" s="4"/>
      <c r="R31" s="8" t="s">
        <v>26</v>
      </c>
      <c r="S31" s="17">
        <v>2285</v>
      </c>
      <c r="T31" s="17">
        <v>919</v>
      </c>
      <c r="U31" s="9">
        <v>40.218818380743983</v>
      </c>
      <c r="V31" s="18">
        <v>275</v>
      </c>
      <c r="W31" s="18">
        <v>101</v>
      </c>
      <c r="X31" s="19">
        <v>36.727272727272727</v>
      </c>
      <c r="Y31" s="20">
        <v>381</v>
      </c>
      <c r="Z31" s="20">
        <v>166</v>
      </c>
      <c r="AA31" s="21">
        <v>43.569553805774284</v>
      </c>
      <c r="AB31" s="22">
        <v>366</v>
      </c>
      <c r="AC31" s="22">
        <v>128</v>
      </c>
      <c r="AD31" s="23">
        <v>34.972677595628419</v>
      </c>
      <c r="AE31" s="24">
        <v>1263</v>
      </c>
      <c r="AF31" s="24">
        <v>524</v>
      </c>
      <c r="AG31" s="25">
        <v>41.48851939825812</v>
      </c>
      <c r="AH31" s="4"/>
    </row>
    <row r="32" spans="1:34" ht="20.100000000000001" customHeight="1">
      <c r="A32" s="76" t="s">
        <v>34</v>
      </c>
      <c r="B32" s="27">
        <v>953752</v>
      </c>
      <c r="C32" s="27">
        <v>136691</v>
      </c>
      <c r="D32" s="28">
        <v>14.331922763988961</v>
      </c>
      <c r="E32" s="29">
        <v>125750</v>
      </c>
      <c r="F32" s="29">
        <v>17476</v>
      </c>
      <c r="G32" s="30">
        <v>13.89741550695825</v>
      </c>
      <c r="H32" s="31">
        <v>183799</v>
      </c>
      <c r="I32" s="31">
        <v>25135</v>
      </c>
      <c r="J32" s="32">
        <v>13.675264827338559</v>
      </c>
      <c r="K32" s="33">
        <v>128506</v>
      </c>
      <c r="L32" s="33">
        <v>23666</v>
      </c>
      <c r="M32" s="34">
        <v>18.416260719343843</v>
      </c>
      <c r="N32" s="35">
        <v>515697</v>
      </c>
      <c r="O32" s="35">
        <v>70414</v>
      </c>
      <c r="P32" s="36">
        <v>13.654141870129166</v>
      </c>
      <c r="Q32" s="4"/>
      <c r="R32" s="76" t="s">
        <v>34</v>
      </c>
      <c r="S32" s="27">
        <v>136691</v>
      </c>
      <c r="T32" s="27">
        <v>33787</v>
      </c>
      <c r="U32" s="28">
        <v>24.717794148846668</v>
      </c>
      <c r="V32" s="29">
        <v>17476</v>
      </c>
      <c r="W32" s="29">
        <v>4184</v>
      </c>
      <c r="X32" s="30">
        <v>23.941405355916686</v>
      </c>
      <c r="Y32" s="31">
        <v>25135</v>
      </c>
      <c r="Z32" s="31">
        <v>6552</v>
      </c>
      <c r="AA32" s="32">
        <v>26.067236920628606</v>
      </c>
      <c r="AB32" s="33">
        <v>23666</v>
      </c>
      <c r="AC32" s="33">
        <v>5092</v>
      </c>
      <c r="AD32" s="34">
        <v>21.516099045043521</v>
      </c>
      <c r="AE32" s="35">
        <v>70414</v>
      </c>
      <c r="AF32" s="35">
        <v>17959</v>
      </c>
      <c r="AG32" s="36">
        <v>25.504871190388272</v>
      </c>
      <c r="AH32" s="4"/>
    </row>
    <row r="33" spans="1:34" ht="30" customHeight="1">
      <c r="A33" s="275" t="s">
        <v>88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4"/>
      <c r="R33" s="275" t="s">
        <v>88</v>
      </c>
      <c r="S33" s="274"/>
      <c r="T33" s="274"/>
      <c r="U33" s="274"/>
      <c r="V33" s="274"/>
      <c r="W33" s="274"/>
      <c r="X33" s="274"/>
      <c r="Y33" s="274"/>
      <c r="Z33" s="274"/>
      <c r="AA33" s="274"/>
      <c r="AB33" s="274"/>
      <c r="AC33" s="274"/>
      <c r="AD33" s="274"/>
      <c r="AE33" s="274"/>
      <c r="AF33" s="274"/>
      <c r="AG33" s="274"/>
      <c r="AH33" s="4"/>
    </row>
    <row r="34" spans="1:34" ht="30" customHeight="1">
      <c r="A34" s="70" t="s">
        <v>97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3"/>
      <c r="R34" s="70" t="s">
        <v>97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4"/>
    </row>
    <row r="35" spans="1:34" ht="24.95" customHeight="1">
      <c r="A35" s="78" t="s">
        <v>92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4"/>
      <c r="R35" s="78" t="s">
        <v>95</v>
      </c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4"/>
    </row>
    <row r="36" spans="1:34">
      <c r="A36" s="5"/>
      <c r="B36" s="79" t="s">
        <v>0</v>
      </c>
      <c r="C36" s="80"/>
      <c r="D36" s="81"/>
      <c r="E36" s="82" t="s">
        <v>41</v>
      </c>
      <c r="F36" s="83"/>
      <c r="G36" s="84"/>
      <c r="H36" s="85" t="s">
        <v>39</v>
      </c>
      <c r="I36" s="86"/>
      <c r="J36" s="87"/>
      <c r="K36" s="88" t="s">
        <v>1</v>
      </c>
      <c r="L36" s="89"/>
      <c r="M36" s="90"/>
      <c r="N36" s="91" t="s">
        <v>2</v>
      </c>
      <c r="O36" s="92"/>
      <c r="P36" s="93"/>
      <c r="Q36" s="4"/>
      <c r="R36" s="5"/>
      <c r="S36" s="79" t="s">
        <v>0</v>
      </c>
      <c r="T36" s="80"/>
      <c r="U36" s="81"/>
      <c r="V36" s="82" t="s">
        <v>41</v>
      </c>
      <c r="W36" s="83"/>
      <c r="X36" s="84"/>
      <c r="Y36" s="85" t="s">
        <v>39</v>
      </c>
      <c r="Z36" s="86"/>
      <c r="AA36" s="87"/>
      <c r="AB36" s="88" t="s">
        <v>1</v>
      </c>
      <c r="AC36" s="89"/>
      <c r="AD36" s="90"/>
      <c r="AE36" s="91" t="s">
        <v>2</v>
      </c>
      <c r="AF36" s="92"/>
      <c r="AG36" s="93"/>
      <c r="AH36" s="4"/>
    </row>
    <row r="37" spans="1:34">
      <c r="A37" s="5"/>
      <c r="B37" s="6" t="s">
        <v>42</v>
      </c>
      <c r="C37" s="6" t="s">
        <v>45</v>
      </c>
      <c r="D37" s="6" t="s">
        <v>43</v>
      </c>
      <c r="E37" s="10" t="s">
        <v>42</v>
      </c>
      <c r="F37" s="10" t="s">
        <v>45</v>
      </c>
      <c r="G37" s="10" t="s">
        <v>43</v>
      </c>
      <c r="H37" s="11" t="s">
        <v>42</v>
      </c>
      <c r="I37" s="11" t="s">
        <v>45</v>
      </c>
      <c r="J37" s="11" t="s">
        <v>43</v>
      </c>
      <c r="K37" s="12" t="s">
        <v>42</v>
      </c>
      <c r="L37" s="12" t="s">
        <v>45</v>
      </c>
      <c r="M37" s="12" t="s">
        <v>43</v>
      </c>
      <c r="N37" s="13" t="s">
        <v>42</v>
      </c>
      <c r="O37" s="13" t="s">
        <v>45</v>
      </c>
      <c r="P37" s="13" t="s">
        <v>43</v>
      </c>
      <c r="Q37" s="4"/>
      <c r="R37" s="5"/>
      <c r="S37" s="6" t="s">
        <v>60</v>
      </c>
      <c r="T37" s="6" t="s">
        <v>59</v>
      </c>
      <c r="U37" s="6" t="s">
        <v>43</v>
      </c>
      <c r="V37" s="10" t="s">
        <v>60</v>
      </c>
      <c r="W37" s="10" t="s">
        <v>59</v>
      </c>
      <c r="X37" s="10" t="s">
        <v>43</v>
      </c>
      <c r="Y37" s="11" t="s">
        <v>60</v>
      </c>
      <c r="Z37" s="11" t="s">
        <v>59</v>
      </c>
      <c r="AA37" s="11" t="s">
        <v>43</v>
      </c>
      <c r="AB37" s="12" t="s">
        <v>60</v>
      </c>
      <c r="AC37" s="12" t="s">
        <v>59</v>
      </c>
      <c r="AD37" s="12" t="s">
        <v>43</v>
      </c>
      <c r="AE37" s="13" t="s">
        <v>60</v>
      </c>
      <c r="AF37" s="13" t="s">
        <v>59</v>
      </c>
      <c r="AG37" s="13" t="s">
        <v>43</v>
      </c>
      <c r="AH37" s="4"/>
    </row>
    <row r="38" spans="1:34">
      <c r="A38" s="5" t="s">
        <v>3</v>
      </c>
      <c r="B38" s="14">
        <v>35341</v>
      </c>
      <c r="C38" s="14">
        <v>3499</v>
      </c>
      <c r="D38" s="15">
        <v>9.9006819275062963</v>
      </c>
      <c r="E38" s="14">
        <v>4556</v>
      </c>
      <c r="F38" s="14">
        <v>474</v>
      </c>
      <c r="G38" s="15">
        <f>F38/E38%</f>
        <v>10.403863037752414</v>
      </c>
      <c r="H38" s="14">
        <v>6944</v>
      </c>
      <c r="I38" s="14">
        <v>615</v>
      </c>
      <c r="J38" s="15">
        <v>8.8565668202764964</v>
      </c>
      <c r="K38" s="14">
        <v>7606</v>
      </c>
      <c r="L38" s="14">
        <v>616</v>
      </c>
      <c r="M38" s="15">
        <v>8.0988693136997103</v>
      </c>
      <c r="N38" s="14">
        <v>16235</v>
      </c>
      <c r="O38" s="14">
        <v>1794</v>
      </c>
      <c r="P38" s="15">
        <v>11.050200184785956</v>
      </c>
      <c r="Q38" s="4"/>
      <c r="R38" s="5" t="s">
        <v>3</v>
      </c>
      <c r="S38" s="14">
        <v>35341</v>
      </c>
      <c r="T38" s="14">
        <v>8546</v>
      </c>
      <c r="U38" s="15">
        <v>14.528824739463797</v>
      </c>
      <c r="V38" s="14">
        <v>4556</v>
      </c>
      <c r="W38" s="14">
        <v>1091</v>
      </c>
      <c r="X38" s="15">
        <v>23.946444249341528</v>
      </c>
      <c r="Y38" s="14">
        <v>6944</v>
      </c>
      <c r="Z38" s="14">
        <v>1761</v>
      </c>
      <c r="AA38" s="15">
        <v>25.360023041474655</v>
      </c>
      <c r="AB38" s="14">
        <v>7606</v>
      </c>
      <c r="AC38" s="14">
        <v>1873</v>
      </c>
      <c r="AD38" s="15">
        <v>24.625295819090194</v>
      </c>
      <c r="AE38" s="14">
        <v>16235</v>
      </c>
      <c r="AF38" s="14">
        <v>3821</v>
      </c>
      <c r="AG38" s="15">
        <v>23.535571296581459</v>
      </c>
      <c r="AH38" s="4"/>
    </row>
    <row r="39" spans="1:34">
      <c r="A39" s="8" t="s">
        <v>4</v>
      </c>
      <c r="B39" s="17">
        <v>120</v>
      </c>
      <c r="C39" s="17">
        <v>8</v>
      </c>
      <c r="D39" s="9">
        <v>6.666666666666667</v>
      </c>
      <c r="E39" s="18">
        <v>5</v>
      </c>
      <c r="F39" s="18">
        <v>0</v>
      </c>
      <c r="G39" s="19">
        <v>0</v>
      </c>
      <c r="H39" s="20">
        <v>39</v>
      </c>
      <c r="I39" s="20">
        <v>4</v>
      </c>
      <c r="J39" s="21">
        <v>10.256410256410255</v>
      </c>
      <c r="K39" s="22">
        <v>28</v>
      </c>
      <c r="L39" s="22">
        <v>0</v>
      </c>
      <c r="M39" s="23">
        <v>0</v>
      </c>
      <c r="N39" s="24">
        <v>48</v>
      </c>
      <c r="O39" s="24">
        <v>4</v>
      </c>
      <c r="P39" s="25">
        <v>8.3333333333333321</v>
      </c>
      <c r="Q39" s="4"/>
      <c r="R39" s="8" t="s">
        <v>4</v>
      </c>
      <c r="S39" s="17">
        <v>120</v>
      </c>
      <c r="T39" s="17">
        <v>18</v>
      </c>
      <c r="U39" s="9">
        <v>15</v>
      </c>
      <c r="V39" s="18">
        <v>5</v>
      </c>
      <c r="W39" s="18">
        <v>1</v>
      </c>
      <c r="X39" s="19">
        <v>20</v>
      </c>
      <c r="Y39" s="20">
        <v>39</v>
      </c>
      <c r="Z39" s="20">
        <v>7</v>
      </c>
      <c r="AA39" s="21">
        <v>17.948717948717949</v>
      </c>
      <c r="AB39" s="22">
        <v>28</v>
      </c>
      <c r="AC39" s="22">
        <v>1</v>
      </c>
      <c r="AD39" s="23">
        <v>3.5714285714285712</v>
      </c>
      <c r="AE39" s="24">
        <v>48</v>
      </c>
      <c r="AF39" s="24">
        <v>9</v>
      </c>
      <c r="AG39" s="25">
        <v>18.75</v>
      </c>
      <c r="AH39" s="4"/>
    </row>
    <row r="40" spans="1:34">
      <c r="A40" s="8" t="s">
        <v>5</v>
      </c>
      <c r="B40" s="17">
        <v>6007</v>
      </c>
      <c r="C40" s="17">
        <v>1710</v>
      </c>
      <c r="D40" s="9">
        <v>28.466788746462459</v>
      </c>
      <c r="E40" s="18">
        <v>779</v>
      </c>
      <c r="F40" s="18">
        <v>219</v>
      </c>
      <c r="G40" s="19">
        <v>28.11296534017972</v>
      </c>
      <c r="H40" s="20">
        <v>905</v>
      </c>
      <c r="I40" s="20">
        <v>264</v>
      </c>
      <c r="J40" s="21">
        <v>29.171270718232044</v>
      </c>
      <c r="K40" s="22">
        <v>2114</v>
      </c>
      <c r="L40" s="22">
        <v>299</v>
      </c>
      <c r="M40" s="23">
        <v>14.143803216650898</v>
      </c>
      <c r="N40" s="24">
        <v>2209</v>
      </c>
      <c r="O40" s="24">
        <v>928</v>
      </c>
      <c r="P40" s="25">
        <v>42.009959257582622</v>
      </c>
      <c r="Q40" s="4"/>
      <c r="R40" s="8" t="s">
        <v>5</v>
      </c>
      <c r="S40" s="17">
        <v>6007</v>
      </c>
      <c r="T40" s="17">
        <v>2582</v>
      </c>
      <c r="U40" s="9">
        <v>42.983186282670218</v>
      </c>
      <c r="V40" s="18">
        <v>779</v>
      </c>
      <c r="W40" s="18">
        <v>345</v>
      </c>
      <c r="X40" s="19">
        <v>44.287548138639281</v>
      </c>
      <c r="Y40" s="20">
        <v>905</v>
      </c>
      <c r="Z40" s="20">
        <v>338</v>
      </c>
      <c r="AA40" s="21">
        <v>37.348066298342545</v>
      </c>
      <c r="AB40" s="22">
        <v>2114</v>
      </c>
      <c r="AC40" s="22">
        <v>887</v>
      </c>
      <c r="AD40" s="23">
        <v>41.958372753074741</v>
      </c>
      <c r="AE40" s="24">
        <v>2209</v>
      </c>
      <c r="AF40" s="24">
        <v>1012</v>
      </c>
      <c r="AG40" s="25">
        <v>45.812584880036219</v>
      </c>
      <c r="AH40" s="4"/>
    </row>
    <row r="41" spans="1:34">
      <c r="A41" s="8" t="s">
        <v>6</v>
      </c>
      <c r="B41" s="17">
        <v>1731</v>
      </c>
      <c r="C41" s="17">
        <v>219</v>
      </c>
      <c r="D41" s="9">
        <v>12.651646447140383</v>
      </c>
      <c r="E41" s="18">
        <v>132</v>
      </c>
      <c r="F41" s="18">
        <v>57</v>
      </c>
      <c r="G41" s="19">
        <v>43.18181818181818</v>
      </c>
      <c r="H41" s="20">
        <v>990</v>
      </c>
      <c r="I41" s="20">
        <v>65</v>
      </c>
      <c r="J41" s="21">
        <v>6.5656565656565666</v>
      </c>
      <c r="K41" s="22">
        <v>182</v>
      </c>
      <c r="L41" s="22">
        <v>20</v>
      </c>
      <c r="M41" s="23">
        <v>10.989010989010989</v>
      </c>
      <c r="N41" s="24">
        <v>427</v>
      </c>
      <c r="O41" s="24">
        <v>77</v>
      </c>
      <c r="P41" s="25">
        <v>18.032786885245901</v>
      </c>
      <c r="Q41" s="4"/>
      <c r="R41" s="8" t="s">
        <v>6</v>
      </c>
      <c r="S41" s="17">
        <v>1731</v>
      </c>
      <c r="T41" s="17">
        <v>946</v>
      </c>
      <c r="U41" s="9">
        <v>54.650491045638361</v>
      </c>
      <c r="V41" s="18">
        <v>132</v>
      </c>
      <c r="W41" s="18">
        <v>86</v>
      </c>
      <c r="X41" s="19">
        <v>65.151515151515156</v>
      </c>
      <c r="Y41" s="20">
        <v>990</v>
      </c>
      <c r="Z41" s="20">
        <v>521</v>
      </c>
      <c r="AA41" s="21">
        <v>52.626262626262623</v>
      </c>
      <c r="AB41" s="22">
        <v>182</v>
      </c>
      <c r="AC41" s="22">
        <v>114</v>
      </c>
      <c r="AD41" s="23">
        <v>62.637362637362635</v>
      </c>
      <c r="AE41" s="24">
        <v>427</v>
      </c>
      <c r="AF41" s="24">
        <v>225</v>
      </c>
      <c r="AG41" s="25">
        <v>52.693208430913351</v>
      </c>
      <c r="AH41" s="4"/>
    </row>
    <row r="42" spans="1:34">
      <c r="A42" s="8" t="s">
        <v>7</v>
      </c>
      <c r="B42" s="17">
        <v>3201</v>
      </c>
      <c r="C42" s="17">
        <v>262</v>
      </c>
      <c r="D42" s="9">
        <v>8.1849422055607626</v>
      </c>
      <c r="E42" s="18">
        <v>629</v>
      </c>
      <c r="F42" s="18">
        <v>23</v>
      </c>
      <c r="G42" s="19">
        <v>3.6565977742448332</v>
      </c>
      <c r="H42" s="20">
        <v>731</v>
      </c>
      <c r="I42" s="20">
        <v>22</v>
      </c>
      <c r="J42" s="21">
        <v>3.0095759233926129</v>
      </c>
      <c r="K42" s="22">
        <v>674</v>
      </c>
      <c r="L42" s="22">
        <v>145</v>
      </c>
      <c r="M42" s="23">
        <v>21.513353115727003</v>
      </c>
      <c r="N42" s="24">
        <v>1167</v>
      </c>
      <c r="O42" s="24">
        <v>72</v>
      </c>
      <c r="P42" s="25">
        <v>6.1696658097686372</v>
      </c>
      <c r="Q42" s="4"/>
      <c r="R42" s="8" t="s">
        <v>7</v>
      </c>
      <c r="S42" s="17">
        <v>3201</v>
      </c>
      <c r="T42" s="17">
        <v>781</v>
      </c>
      <c r="U42" s="9">
        <v>24.398625429553267</v>
      </c>
      <c r="V42" s="18">
        <v>629</v>
      </c>
      <c r="W42" s="18">
        <v>130</v>
      </c>
      <c r="X42" s="19">
        <v>20.66772655007949</v>
      </c>
      <c r="Y42" s="20">
        <v>731</v>
      </c>
      <c r="Z42" s="20">
        <v>170</v>
      </c>
      <c r="AA42" s="21">
        <v>23.255813953488371</v>
      </c>
      <c r="AB42" s="22">
        <v>674</v>
      </c>
      <c r="AC42" s="22">
        <v>128</v>
      </c>
      <c r="AD42" s="23">
        <v>18.991097922848667</v>
      </c>
      <c r="AE42" s="24">
        <v>1167</v>
      </c>
      <c r="AF42" s="24">
        <v>353</v>
      </c>
      <c r="AG42" s="25">
        <v>30.248500428449017</v>
      </c>
      <c r="AH42" s="4"/>
    </row>
    <row r="43" spans="1:34">
      <c r="A43" s="8" t="s">
        <v>8</v>
      </c>
      <c r="B43" s="17">
        <v>11140</v>
      </c>
      <c r="C43" s="17">
        <v>476</v>
      </c>
      <c r="D43" s="9">
        <v>4.2728904847396763</v>
      </c>
      <c r="E43" s="18">
        <v>1245</v>
      </c>
      <c r="F43" s="18">
        <v>60</v>
      </c>
      <c r="G43" s="19">
        <v>4.8192771084337354</v>
      </c>
      <c r="H43" s="20">
        <v>2009</v>
      </c>
      <c r="I43" s="20">
        <v>106</v>
      </c>
      <c r="J43" s="21">
        <v>5.2762568442010949</v>
      </c>
      <c r="K43" s="22">
        <v>1743</v>
      </c>
      <c r="L43" s="22">
        <v>47</v>
      </c>
      <c r="M43" s="23">
        <v>2.6965002868617325</v>
      </c>
      <c r="N43" s="24">
        <v>6143</v>
      </c>
      <c r="O43" s="24">
        <v>263</v>
      </c>
      <c r="P43" s="25">
        <v>4.2812957838189805</v>
      </c>
      <c r="Q43" s="4"/>
      <c r="R43" s="8" t="s">
        <v>8</v>
      </c>
      <c r="S43" s="17">
        <v>11140</v>
      </c>
      <c r="T43" s="17">
        <v>1972</v>
      </c>
      <c r="U43" s="9">
        <v>17.701974865350088</v>
      </c>
      <c r="V43" s="18">
        <v>1245</v>
      </c>
      <c r="W43" s="18">
        <v>145</v>
      </c>
      <c r="X43" s="19">
        <v>11.646586345381527</v>
      </c>
      <c r="Y43" s="20">
        <v>2009</v>
      </c>
      <c r="Z43" s="20">
        <v>370</v>
      </c>
      <c r="AA43" s="21">
        <v>18.417122946739674</v>
      </c>
      <c r="AB43" s="22">
        <v>1743</v>
      </c>
      <c r="AC43" s="22">
        <v>304</v>
      </c>
      <c r="AD43" s="23">
        <v>17.441193344807804</v>
      </c>
      <c r="AE43" s="24">
        <v>6143</v>
      </c>
      <c r="AF43" s="24">
        <v>1153</v>
      </c>
      <c r="AG43" s="25">
        <v>18.76933094579196</v>
      </c>
      <c r="AH43" s="4"/>
    </row>
    <row r="44" spans="1:34">
      <c r="A44" s="56" t="s">
        <v>61</v>
      </c>
      <c r="B44" s="17">
        <v>8064</v>
      </c>
      <c r="C44" s="17">
        <v>353</v>
      </c>
      <c r="D44" s="9">
        <v>4.3774801587301591</v>
      </c>
      <c r="E44" s="18">
        <v>896</v>
      </c>
      <c r="F44" s="18">
        <v>36</v>
      </c>
      <c r="G44" s="19">
        <v>4.0178571428571432</v>
      </c>
      <c r="H44" s="20">
        <v>1263</v>
      </c>
      <c r="I44" s="20">
        <v>53</v>
      </c>
      <c r="J44" s="21">
        <v>4.1963578780680919</v>
      </c>
      <c r="K44" s="22">
        <v>1846</v>
      </c>
      <c r="L44" s="22">
        <v>43</v>
      </c>
      <c r="M44" s="23">
        <v>2.3293607800650054</v>
      </c>
      <c r="N44" s="24">
        <v>4059</v>
      </c>
      <c r="O44" s="24">
        <v>221</v>
      </c>
      <c r="P44" s="25">
        <v>5.4446908105444694</v>
      </c>
      <c r="Q44" s="4"/>
      <c r="R44" s="56" t="s">
        <v>61</v>
      </c>
      <c r="S44" s="17">
        <v>8064</v>
      </c>
      <c r="T44" s="17">
        <v>1012</v>
      </c>
      <c r="U44" s="9">
        <v>12.549603174603174</v>
      </c>
      <c r="V44" s="18">
        <v>896</v>
      </c>
      <c r="W44" s="18">
        <v>111</v>
      </c>
      <c r="X44" s="19">
        <v>12.388392857142858</v>
      </c>
      <c r="Y44" s="20">
        <v>1263</v>
      </c>
      <c r="Z44" s="20">
        <v>151</v>
      </c>
      <c r="AA44" s="21">
        <v>11.955661124307206</v>
      </c>
      <c r="AB44" s="22">
        <v>1846</v>
      </c>
      <c r="AC44" s="22">
        <v>213</v>
      </c>
      <c r="AD44" s="23">
        <v>11.538461538461538</v>
      </c>
      <c r="AE44" s="24">
        <v>4059</v>
      </c>
      <c r="AF44" s="24">
        <v>537</v>
      </c>
      <c r="AG44" s="25">
        <v>13.229859571322985</v>
      </c>
      <c r="AH44" s="4"/>
    </row>
    <row r="45" spans="1:34">
      <c r="A45" s="56" t="s">
        <v>9</v>
      </c>
      <c r="B45" s="17">
        <v>3941</v>
      </c>
      <c r="C45" s="17">
        <v>394</v>
      </c>
      <c r="D45" s="9">
        <v>9.9974625729510294</v>
      </c>
      <c r="E45" s="18">
        <v>713</v>
      </c>
      <c r="F45" s="18">
        <v>69</v>
      </c>
      <c r="G45" s="19">
        <v>9.67741935483871</v>
      </c>
      <c r="H45" s="20">
        <v>718</v>
      </c>
      <c r="I45" s="20">
        <v>92</v>
      </c>
      <c r="J45" s="21">
        <v>12.813370473537605</v>
      </c>
      <c r="K45" s="22">
        <v>825</v>
      </c>
      <c r="L45" s="22">
        <v>53</v>
      </c>
      <c r="M45" s="23">
        <v>6.4242424242424239</v>
      </c>
      <c r="N45" s="24">
        <v>1685</v>
      </c>
      <c r="O45" s="24">
        <v>180</v>
      </c>
      <c r="P45" s="25">
        <v>10.682492581602373</v>
      </c>
      <c r="Q45" s="4"/>
      <c r="R45" s="56" t="s">
        <v>9</v>
      </c>
      <c r="S45" s="17">
        <v>3941</v>
      </c>
      <c r="T45" s="17">
        <v>1036</v>
      </c>
      <c r="U45" s="9">
        <v>26.287744227353468</v>
      </c>
      <c r="V45" s="18">
        <v>713</v>
      </c>
      <c r="W45" s="18">
        <v>241</v>
      </c>
      <c r="X45" s="19">
        <v>33.800841514726507</v>
      </c>
      <c r="Y45" s="20">
        <v>718</v>
      </c>
      <c r="Z45" s="20">
        <v>163</v>
      </c>
      <c r="AA45" s="21">
        <v>22.701949860724234</v>
      </c>
      <c r="AB45" s="22">
        <v>825</v>
      </c>
      <c r="AC45" s="22">
        <v>194</v>
      </c>
      <c r="AD45" s="23">
        <v>23.515151515151516</v>
      </c>
      <c r="AE45" s="24">
        <v>1685</v>
      </c>
      <c r="AF45" s="24">
        <v>438</v>
      </c>
      <c r="AG45" s="25">
        <v>25.994065281899108</v>
      </c>
      <c r="AH45" s="4"/>
    </row>
    <row r="46" spans="1:34">
      <c r="A46" s="56" t="s">
        <v>10</v>
      </c>
      <c r="B46" s="17">
        <v>1137</v>
      </c>
      <c r="C46" s="17">
        <v>77</v>
      </c>
      <c r="D46" s="9">
        <v>6.7722075637642929</v>
      </c>
      <c r="E46" s="18">
        <v>157</v>
      </c>
      <c r="F46" s="18">
        <v>10</v>
      </c>
      <c r="G46" s="19">
        <v>6.369426751592357</v>
      </c>
      <c r="H46" s="20">
        <v>289</v>
      </c>
      <c r="I46" s="20">
        <v>9</v>
      </c>
      <c r="J46" s="21">
        <v>3.1141868512110724</v>
      </c>
      <c r="K46" s="22">
        <v>194</v>
      </c>
      <c r="L46" s="22">
        <v>9</v>
      </c>
      <c r="M46" s="23">
        <v>4.6391752577319592</v>
      </c>
      <c r="N46" s="24">
        <v>497</v>
      </c>
      <c r="O46" s="24">
        <v>49</v>
      </c>
      <c r="P46" s="25">
        <v>9.8591549295774641</v>
      </c>
      <c r="Q46" s="4"/>
      <c r="R46" s="56" t="s">
        <v>10</v>
      </c>
      <c r="S46" s="17">
        <v>1137</v>
      </c>
      <c r="T46" s="17">
        <v>199</v>
      </c>
      <c r="U46" s="9">
        <v>17.502198768689535</v>
      </c>
      <c r="V46" s="18">
        <v>157</v>
      </c>
      <c r="W46" s="18">
        <v>32</v>
      </c>
      <c r="X46" s="19">
        <v>20.382165605095544</v>
      </c>
      <c r="Y46" s="20">
        <v>289</v>
      </c>
      <c r="Z46" s="20">
        <v>41</v>
      </c>
      <c r="AA46" s="21">
        <v>14.186851211072666</v>
      </c>
      <c r="AB46" s="22">
        <v>194</v>
      </c>
      <c r="AC46" s="22">
        <v>32</v>
      </c>
      <c r="AD46" s="23">
        <v>16.494845360824741</v>
      </c>
      <c r="AE46" s="24">
        <v>497</v>
      </c>
      <c r="AF46" s="24">
        <v>94</v>
      </c>
      <c r="AG46" s="25">
        <v>18.91348088531187</v>
      </c>
      <c r="AH46" s="4"/>
    </row>
    <row r="47" spans="1:34">
      <c r="A47" s="55" t="s">
        <v>11</v>
      </c>
      <c r="B47" s="26">
        <v>8061</v>
      </c>
      <c r="C47" s="26">
        <v>637</v>
      </c>
      <c r="D47" s="15">
        <v>7.9022453789852367</v>
      </c>
      <c r="E47" s="26">
        <v>1182</v>
      </c>
      <c r="F47" s="26">
        <v>82</v>
      </c>
      <c r="G47" s="15">
        <v>6.9373942470389167</v>
      </c>
      <c r="H47" s="26">
        <v>1527</v>
      </c>
      <c r="I47" s="26">
        <v>102</v>
      </c>
      <c r="J47" s="15">
        <v>6.6797642436149314</v>
      </c>
      <c r="K47" s="26">
        <v>1860</v>
      </c>
      <c r="L47" s="26">
        <v>83</v>
      </c>
      <c r="M47" s="15">
        <v>4.4623655913978499</v>
      </c>
      <c r="N47" s="26">
        <v>3492</v>
      </c>
      <c r="O47" s="26">
        <v>370</v>
      </c>
      <c r="P47" s="15">
        <v>10.595647193585338</v>
      </c>
      <c r="Q47" s="4"/>
      <c r="R47" s="55" t="s">
        <v>11</v>
      </c>
      <c r="S47" s="26">
        <v>8061</v>
      </c>
      <c r="T47" s="26">
        <v>678</v>
      </c>
      <c r="U47" s="15">
        <v>1.1526495639312491</v>
      </c>
      <c r="V47" s="26">
        <v>1182</v>
      </c>
      <c r="W47" s="26">
        <v>92</v>
      </c>
      <c r="X47" s="15">
        <v>7.7834179357022002</v>
      </c>
      <c r="Y47" s="26">
        <v>1527</v>
      </c>
      <c r="Z47" s="26">
        <v>120</v>
      </c>
      <c r="AA47" s="15">
        <v>7.8585461689587426</v>
      </c>
      <c r="AB47" s="26">
        <v>1860</v>
      </c>
      <c r="AC47" s="26">
        <v>137</v>
      </c>
      <c r="AD47" s="15">
        <v>7.365591397849462</v>
      </c>
      <c r="AE47" s="26">
        <v>3492</v>
      </c>
      <c r="AF47" s="26">
        <v>329</v>
      </c>
      <c r="AG47" s="15">
        <v>9.4215349369988548</v>
      </c>
      <c r="AH47" s="4"/>
    </row>
    <row r="48" spans="1:34">
      <c r="A48" s="56" t="s">
        <v>12</v>
      </c>
      <c r="B48" s="17">
        <v>1953</v>
      </c>
      <c r="C48" s="17">
        <v>150</v>
      </c>
      <c r="D48" s="9">
        <v>7.6804915514592933</v>
      </c>
      <c r="E48" s="18">
        <v>366</v>
      </c>
      <c r="F48" s="18">
        <v>28</v>
      </c>
      <c r="G48" s="19">
        <v>7.6502732240437163</v>
      </c>
      <c r="H48" s="20">
        <v>443</v>
      </c>
      <c r="I48" s="20">
        <v>25</v>
      </c>
      <c r="J48" s="21">
        <v>5.6433408577878108</v>
      </c>
      <c r="K48" s="22">
        <v>464</v>
      </c>
      <c r="L48" s="22">
        <v>21</v>
      </c>
      <c r="M48" s="23">
        <v>4.5258620689655178</v>
      </c>
      <c r="N48" s="24">
        <v>680</v>
      </c>
      <c r="O48" s="24">
        <v>76</v>
      </c>
      <c r="P48" s="25">
        <v>11.176470588235295</v>
      </c>
      <c r="Q48" s="4"/>
      <c r="R48" s="56" t="s">
        <v>12</v>
      </c>
      <c r="S48" s="17">
        <v>1953</v>
      </c>
      <c r="T48" s="17">
        <v>169</v>
      </c>
      <c r="U48" s="9">
        <v>8.6533538146441362</v>
      </c>
      <c r="V48" s="18">
        <v>366</v>
      </c>
      <c r="W48" s="18">
        <v>27</v>
      </c>
      <c r="X48" s="19">
        <v>7.3770491803278686</v>
      </c>
      <c r="Y48" s="20">
        <v>443</v>
      </c>
      <c r="Z48" s="20">
        <v>30</v>
      </c>
      <c r="AA48" s="21">
        <v>6.772009029345373</v>
      </c>
      <c r="AB48" s="22">
        <v>464</v>
      </c>
      <c r="AC48" s="22">
        <v>33</v>
      </c>
      <c r="AD48" s="23">
        <v>7.112068965517242</v>
      </c>
      <c r="AE48" s="24">
        <v>680</v>
      </c>
      <c r="AF48" s="24">
        <v>79</v>
      </c>
      <c r="AG48" s="25">
        <v>11.617647058823529</v>
      </c>
      <c r="AH48" s="4"/>
    </row>
    <row r="49" spans="1:34">
      <c r="A49" s="56" t="s">
        <v>13</v>
      </c>
      <c r="B49" s="17">
        <v>6108</v>
      </c>
      <c r="C49" s="17">
        <v>487</v>
      </c>
      <c r="D49" s="9">
        <v>7.9731499672560577</v>
      </c>
      <c r="E49" s="18">
        <v>816</v>
      </c>
      <c r="F49" s="18">
        <v>54</v>
      </c>
      <c r="G49" s="19">
        <v>6.6176470588235299</v>
      </c>
      <c r="H49" s="20">
        <v>1084</v>
      </c>
      <c r="I49" s="20">
        <v>77</v>
      </c>
      <c r="J49" s="21">
        <v>7.1033210332103316</v>
      </c>
      <c r="K49" s="22">
        <v>1396</v>
      </c>
      <c r="L49" s="22">
        <v>62</v>
      </c>
      <c r="M49" s="23">
        <v>4.4412607449856729</v>
      </c>
      <c r="N49" s="24">
        <v>2812</v>
      </c>
      <c r="O49" s="24">
        <v>294</v>
      </c>
      <c r="P49" s="25">
        <v>10.455192034139403</v>
      </c>
      <c r="Q49" s="4"/>
      <c r="R49" s="56" t="s">
        <v>13</v>
      </c>
      <c r="S49" s="17">
        <v>6108</v>
      </c>
      <c r="T49" s="17">
        <v>509</v>
      </c>
      <c r="U49" s="9">
        <v>8.3333333333333339</v>
      </c>
      <c r="V49" s="18">
        <v>816</v>
      </c>
      <c r="W49" s="18">
        <v>65</v>
      </c>
      <c r="X49" s="19">
        <v>7.9656862745098032</v>
      </c>
      <c r="Y49" s="20">
        <v>1084</v>
      </c>
      <c r="Z49" s="20">
        <v>90</v>
      </c>
      <c r="AA49" s="21">
        <v>8.3025830258302591</v>
      </c>
      <c r="AB49" s="22">
        <v>1396</v>
      </c>
      <c r="AC49" s="22">
        <v>104</v>
      </c>
      <c r="AD49" s="23">
        <v>7.4498567335243555</v>
      </c>
      <c r="AE49" s="24">
        <v>2812</v>
      </c>
      <c r="AF49" s="24">
        <v>250</v>
      </c>
      <c r="AG49" s="25">
        <v>8.890469416785205</v>
      </c>
      <c r="AH49" s="4"/>
    </row>
    <row r="50" spans="1:34">
      <c r="A50" s="55" t="s">
        <v>14</v>
      </c>
      <c r="B50" s="26">
        <v>93289</v>
      </c>
      <c r="C50" s="26">
        <v>36659</v>
      </c>
      <c r="D50" s="15">
        <v>39.296165678697378</v>
      </c>
      <c r="E50" s="26">
        <v>11738</v>
      </c>
      <c r="F50" s="26">
        <v>4830</v>
      </c>
      <c r="G50" s="15">
        <v>41.148406883625832</v>
      </c>
      <c r="H50" s="26">
        <v>16664</v>
      </c>
      <c r="I50" s="26">
        <v>6958</v>
      </c>
      <c r="J50" s="15">
        <v>41.754680748919824</v>
      </c>
      <c r="K50" s="26">
        <v>14200</v>
      </c>
      <c r="L50" s="26">
        <v>4503</v>
      </c>
      <c r="M50" s="15">
        <v>31.711267605633804</v>
      </c>
      <c r="N50" s="26">
        <v>50687</v>
      </c>
      <c r="O50" s="26">
        <v>20368</v>
      </c>
      <c r="P50" s="15">
        <v>40.183873577051315</v>
      </c>
      <c r="Q50" s="4"/>
      <c r="R50" s="55" t="s">
        <v>14</v>
      </c>
      <c r="S50" s="26">
        <v>93289</v>
      </c>
      <c r="T50" s="26">
        <v>49597</v>
      </c>
      <c r="U50" s="15">
        <v>84.318525696604951</v>
      </c>
      <c r="V50" s="26">
        <v>11738</v>
      </c>
      <c r="W50" s="26">
        <v>6257</v>
      </c>
      <c r="X50" s="15">
        <v>53.305503492928949</v>
      </c>
      <c r="Y50" s="26">
        <v>16664</v>
      </c>
      <c r="Z50" s="26">
        <v>9034</v>
      </c>
      <c r="AA50" s="15">
        <v>54.212674027844457</v>
      </c>
      <c r="AB50" s="26">
        <v>14200</v>
      </c>
      <c r="AC50" s="26">
        <v>8222</v>
      </c>
      <c r="AD50" s="15">
        <v>57.901408450704231</v>
      </c>
      <c r="AE50" s="26">
        <v>50687</v>
      </c>
      <c r="AF50" s="26">
        <v>26084</v>
      </c>
      <c r="AG50" s="15">
        <v>51.460926864876598</v>
      </c>
      <c r="AH50" s="4"/>
    </row>
    <row r="51" spans="1:34">
      <c r="A51" s="56" t="s">
        <v>15</v>
      </c>
      <c r="B51" s="17">
        <v>3861</v>
      </c>
      <c r="C51" s="17">
        <v>446</v>
      </c>
      <c r="D51" s="9">
        <v>11.551411551411551</v>
      </c>
      <c r="E51" s="18">
        <v>477</v>
      </c>
      <c r="F51" s="18">
        <v>76</v>
      </c>
      <c r="G51" s="19">
        <v>15.932914046121594</v>
      </c>
      <c r="H51" s="20">
        <v>574</v>
      </c>
      <c r="I51" s="20">
        <v>62</v>
      </c>
      <c r="J51" s="21">
        <v>10.801393728222997</v>
      </c>
      <c r="K51" s="22">
        <v>774</v>
      </c>
      <c r="L51" s="22">
        <v>52</v>
      </c>
      <c r="M51" s="23">
        <v>6.7183462532299743</v>
      </c>
      <c r="N51" s="24">
        <v>2036</v>
      </c>
      <c r="O51" s="24">
        <v>256</v>
      </c>
      <c r="P51" s="25">
        <v>12.573673870333987</v>
      </c>
      <c r="Q51" s="4"/>
      <c r="R51" s="56" t="s">
        <v>15</v>
      </c>
      <c r="S51" s="17">
        <v>3861</v>
      </c>
      <c r="T51" s="17">
        <v>578</v>
      </c>
      <c r="U51" s="9">
        <v>14.97021497021497</v>
      </c>
      <c r="V51" s="18">
        <v>477</v>
      </c>
      <c r="W51" s="18">
        <v>55</v>
      </c>
      <c r="X51" s="19">
        <v>11.530398322851152</v>
      </c>
      <c r="Y51" s="20">
        <v>574</v>
      </c>
      <c r="Z51" s="20">
        <v>80</v>
      </c>
      <c r="AA51" s="21">
        <v>13.937282229965156</v>
      </c>
      <c r="AB51" s="22">
        <v>774</v>
      </c>
      <c r="AC51" s="22">
        <v>116</v>
      </c>
      <c r="AD51" s="23">
        <v>14.987080103359174</v>
      </c>
      <c r="AE51" s="24">
        <v>2036</v>
      </c>
      <c r="AF51" s="24">
        <v>327</v>
      </c>
      <c r="AG51" s="25">
        <v>16.060903732809432</v>
      </c>
      <c r="AH51" s="4"/>
    </row>
    <row r="52" spans="1:34">
      <c r="A52" s="56" t="s">
        <v>16</v>
      </c>
      <c r="B52" s="17">
        <v>21900</v>
      </c>
      <c r="C52" s="17">
        <v>10396</v>
      </c>
      <c r="D52" s="9">
        <v>47.470319634703195</v>
      </c>
      <c r="E52" s="18">
        <v>3210</v>
      </c>
      <c r="F52" s="18">
        <v>1551</v>
      </c>
      <c r="G52" s="19">
        <v>48.317757009345797</v>
      </c>
      <c r="H52" s="20">
        <v>4287</v>
      </c>
      <c r="I52" s="20">
        <v>2103</v>
      </c>
      <c r="J52" s="21">
        <v>49.055283414975506</v>
      </c>
      <c r="K52" s="22">
        <v>3527</v>
      </c>
      <c r="L52" s="22">
        <v>1340</v>
      </c>
      <c r="M52" s="23">
        <v>37.992628296002266</v>
      </c>
      <c r="N52" s="24">
        <v>10876</v>
      </c>
      <c r="O52" s="24">
        <v>5402</v>
      </c>
      <c r="P52" s="25">
        <v>49.668995954394994</v>
      </c>
      <c r="Q52" s="4"/>
      <c r="R52" s="56" t="s">
        <v>16</v>
      </c>
      <c r="S52" s="17">
        <v>21900</v>
      </c>
      <c r="T52" s="17">
        <v>12950</v>
      </c>
      <c r="U52" s="9">
        <v>59.1324200913242</v>
      </c>
      <c r="V52" s="18">
        <v>3210</v>
      </c>
      <c r="W52" s="18">
        <v>1909</v>
      </c>
      <c r="X52" s="19">
        <v>59.470404984423674</v>
      </c>
      <c r="Y52" s="20">
        <v>4287</v>
      </c>
      <c r="Z52" s="20">
        <v>2547</v>
      </c>
      <c r="AA52" s="21">
        <v>59.412176347095865</v>
      </c>
      <c r="AB52" s="22">
        <v>3527</v>
      </c>
      <c r="AC52" s="22">
        <v>2125</v>
      </c>
      <c r="AD52" s="23">
        <v>60.249503827615534</v>
      </c>
      <c r="AE52" s="24">
        <v>10876</v>
      </c>
      <c r="AF52" s="24">
        <v>6369</v>
      </c>
      <c r="AG52" s="25">
        <v>58.560132401618233</v>
      </c>
      <c r="AH52" s="4"/>
    </row>
    <row r="53" spans="1:34">
      <c r="A53" s="56" t="s">
        <v>17</v>
      </c>
      <c r="B53" s="17">
        <v>4836</v>
      </c>
      <c r="C53" s="17">
        <v>1200</v>
      </c>
      <c r="D53" s="9">
        <v>24.813895781637719</v>
      </c>
      <c r="E53" s="18">
        <v>841</v>
      </c>
      <c r="F53" s="18">
        <v>146</v>
      </c>
      <c r="G53" s="19">
        <v>17.360285374554103</v>
      </c>
      <c r="H53" s="20">
        <v>841</v>
      </c>
      <c r="I53" s="20">
        <v>182</v>
      </c>
      <c r="J53" s="21">
        <v>21.640903686087988</v>
      </c>
      <c r="K53" s="22">
        <v>513</v>
      </c>
      <c r="L53" s="22">
        <v>109</v>
      </c>
      <c r="M53" s="23">
        <v>21.247563352826511</v>
      </c>
      <c r="N53" s="24">
        <v>2641</v>
      </c>
      <c r="O53" s="24">
        <v>763</v>
      </c>
      <c r="P53" s="25">
        <v>28.890571753123815</v>
      </c>
      <c r="Q53" s="4"/>
      <c r="R53" s="56" t="s">
        <v>17</v>
      </c>
      <c r="S53" s="17">
        <v>4836</v>
      </c>
      <c r="T53" s="17">
        <v>1120</v>
      </c>
      <c r="U53" s="9">
        <v>23.159636062861871</v>
      </c>
      <c r="V53" s="18">
        <v>841</v>
      </c>
      <c r="W53" s="18">
        <v>184</v>
      </c>
      <c r="X53" s="19">
        <v>21.878715814506538</v>
      </c>
      <c r="Y53" s="20">
        <v>841</v>
      </c>
      <c r="Z53" s="20">
        <v>165</v>
      </c>
      <c r="AA53" s="21">
        <v>19.619500594530319</v>
      </c>
      <c r="AB53" s="22">
        <v>513</v>
      </c>
      <c r="AC53" s="22">
        <v>167</v>
      </c>
      <c r="AD53" s="23">
        <v>32.553606237816766</v>
      </c>
      <c r="AE53" s="24">
        <v>2641</v>
      </c>
      <c r="AF53" s="24">
        <v>604</v>
      </c>
      <c r="AG53" s="25">
        <v>22.870124952669443</v>
      </c>
      <c r="AH53" s="4"/>
    </row>
    <row r="54" spans="1:34">
      <c r="A54" s="56" t="s">
        <v>18</v>
      </c>
      <c r="B54" s="17">
        <v>16130</v>
      </c>
      <c r="C54" s="17">
        <v>9090</v>
      </c>
      <c r="D54" s="9">
        <v>56.354618722876623</v>
      </c>
      <c r="E54" s="18">
        <v>2024</v>
      </c>
      <c r="F54" s="18">
        <v>1284</v>
      </c>
      <c r="G54" s="19">
        <v>63.43873517786561</v>
      </c>
      <c r="H54" s="20">
        <v>3427</v>
      </c>
      <c r="I54" s="20">
        <v>1924</v>
      </c>
      <c r="J54" s="21">
        <v>56.142398599358032</v>
      </c>
      <c r="K54" s="22">
        <v>2414</v>
      </c>
      <c r="L54" s="22">
        <v>1076</v>
      </c>
      <c r="M54" s="23">
        <v>44.573322286661146</v>
      </c>
      <c r="N54" s="24">
        <v>8265</v>
      </c>
      <c r="O54" s="24">
        <v>4806</v>
      </c>
      <c r="P54" s="25">
        <v>58.148820326678759</v>
      </c>
      <c r="Q54" s="4"/>
      <c r="R54" s="56" t="s">
        <v>18</v>
      </c>
      <c r="S54" s="17">
        <v>16130</v>
      </c>
      <c r="T54" s="17">
        <v>8840</v>
      </c>
      <c r="U54" s="9">
        <v>54.804711717296961</v>
      </c>
      <c r="V54" s="18">
        <v>2024</v>
      </c>
      <c r="W54" s="18">
        <v>1202</v>
      </c>
      <c r="X54" s="19">
        <v>59.387351778656125</v>
      </c>
      <c r="Y54" s="20">
        <v>3427</v>
      </c>
      <c r="Z54" s="20">
        <v>1956</v>
      </c>
      <c r="AA54" s="21">
        <v>57.076159906623872</v>
      </c>
      <c r="AB54" s="22">
        <v>2414</v>
      </c>
      <c r="AC54" s="22">
        <v>1498</v>
      </c>
      <c r="AD54" s="23">
        <v>62.054681027340521</v>
      </c>
      <c r="AE54" s="24">
        <v>8265</v>
      </c>
      <c r="AF54" s="24">
        <v>4184</v>
      </c>
      <c r="AG54" s="25">
        <v>50.623109497882638</v>
      </c>
      <c r="AH54" s="4"/>
    </row>
    <row r="55" spans="1:34">
      <c r="A55" s="56" t="s">
        <v>56</v>
      </c>
      <c r="B55" s="17">
        <v>4445</v>
      </c>
      <c r="C55" s="17">
        <v>560</v>
      </c>
      <c r="D55" s="9">
        <v>12.598425196850393</v>
      </c>
      <c r="E55" s="18">
        <v>219</v>
      </c>
      <c r="F55" s="18">
        <v>74</v>
      </c>
      <c r="G55" s="19">
        <v>33.789954337899545</v>
      </c>
      <c r="H55" s="20">
        <v>276</v>
      </c>
      <c r="I55" s="20">
        <v>58</v>
      </c>
      <c r="J55" s="21">
        <v>21.014492753623188</v>
      </c>
      <c r="K55" s="22">
        <v>462</v>
      </c>
      <c r="L55" s="22">
        <v>45</v>
      </c>
      <c r="M55" s="23">
        <v>9.7402597402597397</v>
      </c>
      <c r="N55" s="24">
        <v>3488</v>
      </c>
      <c r="O55" s="24">
        <v>383</v>
      </c>
      <c r="P55" s="25">
        <v>10.980504587155963</v>
      </c>
      <c r="Q55" s="4"/>
      <c r="R55" s="56" t="s">
        <v>56</v>
      </c>
      <c r="S55" s="17">
        <v>4445</v>
      </c>
      <c r="T55" s="17">
        <v>1696</v>
      </c>
      <c r="U55" s="9">
        <v>38.155230596175478</v>
      </c>
      <c r="V55" s="18">
        <v>219</v>
      </c>
      <c r="W55" s="18">
        <v>121</v>
      </c>
      <c r="X55" s="19">
        <v>55.25114155251142</v>
      </c>
      <c r="Y55" s="20">
        <v>276</v>
      </c>
      <c r="Z55" s="20">
        <v>143</v>
      </c>
      <c r="AA55" s="21">
        <v>51.811594202898547</v>
      </c>
      <c r="AB55" s="22">
        <v>462</v>
      </c>
      <c r="AC55" s="22">
        <v>223</v>
      </c>
      <c r="AD55" s="23">
        <v>48.268398268398265</v>
      </c>
      <c r="AE55" s="24">
        <v>3488</v>
      </c>
      <c r="AF55" s="24">
        <v>1209</v>
      </c>
      <c r="AG55" s="25">
        <v>34.661697247706428</v>
      </c>
      <c r="AH55" s="4"/>
    </row>
    <row r="56" spans="1:34">
      <c r="A56" s="56" t="s">
        <v>19</v>
      </c>
      <c r="B56" s="17">
        <v>2190</v>
      </c>
      <c r="C56" s="17">
        <v>269</v>
      </c>
      <c r="D56" s="9">
        <v>12.283105022831052</v>
      </c>
      <c r="E56" s="18">
        <v>255</v>
      </c>
      <c r="F56" s="18">
        <v>28</v>
      </c>
      <c r="G56" s="19">
        <v>10.980392156862745</v>
      </c>
      <c r="H56" s="20">
        <v>346</v>
      </c>
      <c r="I56" s="20">
        <v>45</v>
      </c>
      <c r="J56" s="21">
        <v>13.005780346820808</v>
      </c>
      <c r="K56" s="22">
        <v>460</v>
      </c>
      <c r="L56" s="22">
        <v>47</v>
      </c>
      <c r="M56" s="23">
        <v>10.217391304347826</v>
      </c>
      <c r="N56" s="24">
        <v>1129</v>
      </c>
      <c r="O56" s="24">
        <v>149</v>
      </c>
      <c r="P56" s="25">
        <v>13.197519929140833</v>
      </c>
      <c r="Q56" s="4"/>
      <c r="R56" s="56" t="s">
        <v>19</v>
      </c>
      <c r="S56" s="17">
        <v>2190</v>
      </c>
      <c r="T56" s="17">
        <v>1388</v>
      </c>
      <c r="U56" s="9">
        <v>63.37899543378996</v>
      </c>
      <c r="V56" s="18">
        <v>255</v>
      </c>
      <c r="W56" s="18">
        <v>159</v>
      </c>
      <c r="X56" s="19">
        <v>62.352941176470587</v>
      </c>
      <c r="Y56" s="20">
        <v>346</v>
      </c>
      <c r="Z56" s="20">
        <v>211</v>
      </c>
      <c r="AA56" s="21">
        <v>60.982658959537574</v>
      </c>
      <c r="AB56" s="22">
        <v>460</v>
      </c>
      <c r="AC56" s="22">
        <v>301</v>
      </c>
      <c r="AD56" s="23">
        <v>65.434782608695656</v>
      </c>
      <c r="AE56" s="24">
        <v>1129</v>
      </c>
      <c r="AF56" s="24">
        <v>717</v>
      </c>
      <c r="AG56" s="25">
        <v>63.50752878653676</v>
      </c>
      <c r="AH56" s="4"/>
    </row>
    <row r="57" spans="1:34">
      <c r="A57" s="56" t="s">
        <v>20</v>
      </c>
      <c r="B57" s="17">
        <v>351</v>
      </c>
      <c r="C57" s="17">
        <v>188</v>
      </c>
      <c r="D57" s="9">
        <v>53.561253561253565</v>
      </c>
      <c r="E57" s="18">
        <v>35</v>
      </c>
      <c r="F57" s="18">
        <v>15</v>
      </c>
      <c r="G57" s="19">
        <v>42.857142857142854</v>
      </c>
      <c r="H57" s="20">
        <v>41</v>
      </c>
      <c r="I57" s="20">
        <v>23</v>
      </c>
      <c r="J57" s="21">
        <v>56.09756097560976</v>
      </c>
      <c r="K57" s="22">
        <v>55</v>
      </c>
      <c r="L57" s="22">
        <v>24</v>
      </c>
      <c r="M57" s="23">
        <v>43.636363636363633</v>
      </c>
      <c r="N57" s="24">
        <v>220</v>
      </c>
      <c r="O57" s="24">
        <v>126</v>
      </c>
      <c r="P57" s="25">
        <v>57.272727272727273</v>
      </c>
      <c r="Q57" s="4"/>
      <c r="R57" s="56" t="s">
        <v>20</v>
      </c>
      <c r="S57" s="17">
        <v>351</v>
      </c>
      <c r="T57" s="17">
        <v>275</v>
      </c>
      <c r="U57" s="9">
        <v>78.347578347578349</v>
      </c>
      <c r="V57" s="18">
        <v>35</v>
      </c>
      <c r="W57" s="18">
        <v>22</v>
      </c>
      <c r="X57" s="19">
        <v>62.857142857142854</v>
      </c>
      <c r="Y57" s="20">
        <v>41</v>
      </c>
      <c r="Z57" s="20">
        <v>30</v>
      </c>
      <c r="AA57" s="21">
        <v>73.170731707317074</v>
      </c>
      <c r="AB57" s="22">
        <v>55</v>
      </c>
      <c r="AC57" s="22">
        <v>46</v>
      </c>
      <c r="AD57" s="23">
        <v>83.636363636363626</v>
      </c>
      <c r="AE57" s="24">
        <v>220</v>
      </c>
      <c r="AF57" s="24">
        <v>177</v>
      </c>
      <c r="AG57" s="25">
        <v>80.454545454545453</v>
      </c>
      <c r="AH57" s="4"/>
    </row>
    <row r="58" spans="1:34">
      <c r="A58" s="56" t="s">
        <v>21</v>
      </c>
      <c r="B58" s="17">
        <v>5270</v>
      </c>
      <c r="C58" s="17">
        <v>1226</v>
      </c>
      <c r="D58" s="9">
        <v>23.263757115749524</v>
      </c>
      <c r="E58" s="18">
        <v>450</v>
      </c>
      <c r="F58" s="18">
        <v>130</v>
      </c>
      <c r="G58" s="19">
        <v>28.888888888888886</v>
      </c>
      <c r="H58" s="20">
        <v>658</v>
      </c>
      <c r="I58" s="20">
        <v>183</v>
      </c>
      <c r="J58" s="21">
        <v>27.811550151975684</v>
      </c>
      <c r="K58" s="22">
        <v>758</v>
      </c>
      <c r="L58" s="22">
        <v>151</v>
      </c>
      <c r="M58" s="23">
        <v>19.920844327176781</v>
      </c>
      <c r="N58" s="24">
        <v>3404</v>
      </c>
      <c r="O58" s="24">
        <v>762</v>
      </c>
      <c r="P58" s="25">
        <v>22.385428907168038</v>
      </c>
      <c r="Q58" s="4"/>
      <c r="R58" s="56" t="s">
        <v>21</v>
      </c>
      <c r="S58" s="17">
        <v>5270</v>
      </c>
      <c r="T58" s="17">
        <v>3258</v>
      </c>
      <c r="U58" s="9">
        <v>61.821631878557874</v>
      </c>
      <c r="V58" s="18">
        <v>450</v>
      </c>
      <c r="W58" s="18">
        <v>296</v>
      </c>
      <c r="X58" s="19">
        <v>65.777777777777786</v>
      </c>
      <c r="Y58" s="20">
        <v>658</v>
      </c>
      <c r="Z58" s="20">
        <v>464</v>
      </c>
      <c r="AA58" s="21">
        <v>70.516717325227958</v>
      </c>
      <c r="AB58" s="22">
        <v>758</v>
      </c>
      <c r="AC58" s="22">
        <v>542</v>
      </c>
      <c r="AD58" s="23">
        <v>71.503957783641155</v>
      </c>
      <c r="AE58" s="24">
        <v>3404</v>
      </c>
      <c r="AF58" s="24">
        <v>1956</v>
      </c>
      <c r="AG58" s="25">
        <v>57.46180963572268</v>
      </c>
      <c r="AH58" s="4"/>
    </row>
    <row r="59" spans="1:34">
      <c r="A59" s="56" t="s">
        <v>22</v>
      </c>
      <c r="B59" s="17">
        <v>10172</v>
      </c>
      <c r="C59" s="17">
        <v>2243</v>
      </c>
      <c r="D59" s="9">
        <v>22.05072748721982</v>
      </c>
      <c r="E59" s="18">
        <v>1142</v>
      </c>
      <c r="F59" s="18">
        <v>196</v>
      </c>
      <c r="G59" s="19">
        <v>17.162872154115586</v>
      </c>
      <c r="H59" s="20">
        <v>1755</v>
      </c>
      <c r="I59" s="20">
        <v>307</v>
      </c>
      <c r="J59" s="21">
        <v>17.492877492877493</v>
      </c>
      <c r="K59" s="22">
        <v>1529</v>
      </c>
      <c r="L59" s="22">
        <v>207</v>
      </c>
      <c r="M59" s="23">
        <v>13.538260300850229</v>
      </c>
      <c r="N59" s="24">
        <v>5746</v>
      </c>
      <c r="O59" s="24">
        <v>1533</v>
      </c>
      <c r="P59" s="25">
        <v>26.679429168116954</v>
      </c>
      <c r="Q59" s="4"/>
      <c r="R59" s="56" t="s">
        <v>22</v>
      </c>
      <c r="S59" s="17">
        <v>10172</v>
      </c>
      <c r="T59" s="17">
        <v>3552</v>
      </c>
      <c r="U59" s="9">
        <v>34.919386551317345</v>
      </c>
      <c r="V59" s="18">
        <v>1142</v>
      </c>
      <c r="W59" s="18">
        <v>369</v>
      </c>
      <c r="X59" s="19">
        <v>32.311733800350261</v>
      </c>
      <c r="Y59" s="20">
        <v>1755</v>
      </c>
      <c r="Z59" s="20">
        <v>521</v>
      </c>
      <c r="AA59" s="21">
        <v>29.686609686609689</v>
      </c>
      <c r="AB59" s="22">
        <v>1529</v>
      </c>
      <c r="AC59" s="22">
        <v>554</v>
      </c>
      <c r="AD59" s="23">
        <v>36.23283191628515</v>
      </c>
      <c r="AE59" s="24">
        <v>5746</v>
      </c>
      <c r="AF59" s="24">
        <v>2108</v>
      </c>
      <c r="AG59" s="25">
        <v>36.68639053254438</v>
      </c>
      <c r="AH59" s="4"/>
    </row>
    <row r="60" spans="1:34">
      <c r="A60" s="56" t="s">
        <v>23</v>
      </c>
      <c r="B60" s="17">
        <v>8565</v>
      </c>
      <c r="C60" s="17">
        <v>3927</v>
      </c>
      <c r="D60" s="9">
        <v>45.849387040280206</v>
      </c>
      <c r="E60" s="18">
        <v>862</v>
      </c>
      <c r="F60" s="18">
        <v>371</v>
      </c>
      <c r="G60" s="19">
        <v>43.039443155452432</v>
      </c>
      <c r="H60" s="20">
        <v>1188</v>
      </c>
      <c r="I60" s="20">
        <v>578</v>
      </c>
      <c r="J60" s="21">
        <v>48.65319865319865</v>
      </c>
      <c r="K60" s="22">
        <v>1280</v>
      </c>
      <c r="L60" s="22">
        <v>417</v>
      </c>
      <c r="M60" s="23">
        <v>32.578125</v>
      </c>
      <c r="N60" s="24">
        <v>5235</v>
      </c>
      <c r="O60" s="24">
        <v>2561</v>
      </c>
      <c r="P60" s="25">
        <v>48.920725883476599</v>
      </c>
      <c r="Q60" s="4"/>
      <c r="R60" s="56" t="s">
        <v>23</v>
      </c>
      <c r="S60" s="17">
        <v>8565</v>
      </c>
      <c r="T60" s="17">
        <v>4407</v>
      </c>
      <c r="U60" s="9">
        <v>51.453590192644477</v>
      </c>
      <c r="V60" s="18">
        <v>862</v>
      </c>
      <c r="W60" s="18">
        <v>402</v>
      </c>
      <c r="X60" s="19">
        <v>46.635730858468676</v>
      </c>
      <c r="Y60" s="20">
        <v>1188</v>
      </c>
      <c r="Z60" s="20">
        <v>504</v>
      </c>
      <c r="AA60" s="21">
        <v>42.424242424242422</v>
      </c>
      <c r="AB60" s="22">
        <v>1280</v>
      </c>
      <c r="AC60" s="22">
        <v>715</v>
      </c>
      <c r="AD60" s="23">
        <v>55.859375</v>
      </c>
      <c r="AE60" s="24">
        <v>5235</v>
      </c>
      <c r="AF60" s="24">
        <v>2786</v>
      </c>
      <c r="AG60" s="25">
        <v>53.218720152817575</v>
      </c>
      <c r="AH60" s="4"/>
    </row>
    <row r="61" spans="1:34">
      <c r="A61" s="8" t="s">
        <v>57</v>
      </c>
      <c r="B61" s="17">
        <v>2122</v>
      </c>
      <c r="C61" s="17">
        <v>706</v>
      </c>
      <c r="D61" s="9">
        <v>33.27049952874647</v>
      </c>
      <c r="E61" s="18">
        <v>239</v>
      </c>
      <c r="F61" s="18">
        <v>99</v>
      </c>
      <c r="G61" s="19">
        <v>41.422594142259413</v>
      </c>
      <c r="H61" s="20">
        <v>371</v>
      </c>
      <c r="I61" s="20">
        <v>82</v>
      </c>
      <c r="J61" s="21">
        <v>22.102425876010781</v>
      </c>
      <c r="K61" s="22">
        <v>404</v>
      </c>
      <c r="L61" s="22">
        <v>133</v>
      </c>
      <c r="M61" s="23">
        <v>32.920792079207921</v>
      </c>
      <c r="N61" s="24">
        <v>1108</v>
      </c>
      <c r="O61" s="24">
        <v>392</v>
      </c>
      <c r="P61" s="25">
        <v>35.379061371841154</v>
      </c>
      <c r="Q61" s="4"/>
      <c r="R61" s="8" t="s">
        <v>57</v>
      </c>
      <c r="S61" s="17">
        <v>2122</v>
      </c>
      <c r="T61" s="17">
        <v>1709</v>
      </c>
      <c r="U61" s="9">
        <v>80.537229029217727</v>
      </c>
      <c r="V61" s="18">
        <v>239</v>
      </c>
      <c r="W61" s="18">
        <v>187</v>
      </c>
      <c r="X61" s="19">
        <v>78.242677824267787</v>
      </c>
      <c r="Y61" s="20">
        <v>371</v>
      </c>
      <c r="Z61" s="20">
        <v>285</v>
      </c>
      <c r="AA61" s="21">
        <v>76.819407008086245</v>
      </c>
      <c r="AB61" s="22">
        <v>404</v>
      </c>
      <c r="AC61" s="22">
        <v>342</v>
      </c>
      <c r="AD61" s="23">
        <v>84.653465346534645</v>
      </c>
      <c r="AE61" s="24">
        <v>1108</v>
      </c>
      <c r="AF61" s="24">
        <v>895</v>
      </c>
      <c r="AG61" s="25">
        <v>80.776173285198567</v>
      </c>
      <c r="AH61" s="4"/>
    </row>
    <row r="62" spans="1:34">
      <c r="A62" s="8" t="s">
        <v>24</v>
      </c>
      <c r="B62" s="17">
        <v>5555</v>
      </c>
      <c r="C62" s="17">
        <v>2872</v>
      </c>
      <c r="D62" s="9">
        <v>51.701170117011706</v>
      </c>
      <c r="E62" s="18">
        <v>774</v>
      </c>
      <c r="F62" s="18">
        <v>317</v>
      </c>
      <c r="G62" s="19">
        <v>40.956072351421192</v>
      </c>
      <c r="H62" s="20">
        <v>1388</v>
      </c>
      <c r="I62" s="20">
        <v>759</v>
      </c>
      <c r="J62" s="21">
        <v>54.682997118155619</v>
      </c>
      <c r="K62" s="22">
        <v>886</v>
      </c>
      <c r="L62" s="22">
        <v>490</v>
      </c>
      <c r="M62" s="23">
        <v>55.304740406320548</v>
      </c>
      <c r="N62" s="24">
        <v>2507</v>
      </c>
      <c r="O62" s="24">
        <v>1306</v>
      </c>
      <c r="P62" s="25">
        <v>52.094136418029514</v>
      </c>
      <c r="Q62" s="4"/>
      <c r="R62" s="8" t="s">
        <v>24</v>
      </c>
      <c r="S62" s="17">
        <v>5555</v>
      </c>
      <c r="T62" s="17">
        <v>4488</v>
      </c>
      <c r="U62" s="9">
        <v>80.792079207920793</v>
      </c>
      <c r="V62" s="18">
        <v>774</v>
      </c>
      <c r="W62" s="18">
        <v>604</v>
      </c>
      <c r="X62" s="19">
        <v>78.036175710594307</v>
      </c>
      <c r="Y62" s="20">
        <v>1388</v>
      </c>
      <c r="Z62" s="20">
        <v>1125</v>
      </c>
      <c r="AA62" s="21">
        <v>81.051873198847261</v>
      </c>
      <c r="AB62" s="22">
        <v>886</v>
      </c>
      <c r="AC62" s="22">
        <v>766</v>
      </c>
      <c r="AD62" s="23">
        <v>86.455981941309261</v>
      </c>
      <c r="AE62" s="24">
        <v>2507</v>
      </c>
      <c r="AF62" s="24">
        <v>1993</v>
      </c>
      <c r="AG62" s="25">
        <v>79.497407259672912</v>
      </c>
      <c r="AH62" s="4"/>
    </row>
    <row r="63" spans="1:34">
      <c r="A63" s="8" t="s">
        <v>25</v>
      </c>
      <c r="B63" s="17">
        <v>5607</v>
      </c>
      <c r="C63" s="17">
        <v>2499</v>
      </c>
      <c r="D63" s="9">
        <v>44.569288389513112</v>
      </c>
      <c r="E63" s="18">
        <v>935</v>
      </c>
      <c r="F63" s="18">
        <v>411</v>
      </c>
      <c r="G63" s="19">
        <v>43.957219251336902</v>
      </c>
      <c r="H63" s="20">
        <v>1131</v>
      </c>
      <c r="I63" s="20">
        <v>508</v>
      </c>
      <c r="J63" s="21">
        <v>44.916003536693196</v>
      </c>
      <c r="K63" s="22">
        <v>772</v>
      </c>
      <c r="L63" s="22">
        <v>267</v>
      </c>
      <c r="M63" s="23">
        <v>34.585492227979273</v>
      </c>
      <c r="N63" s="24">
        <v>2769</v>
      </c>
      <c r="O63" s="24">
        <v>1313</v>
      </c>
      <c r="P63" s="25">
        <v>47.417840375586856</v>
      </c>
      <c r="Q63" s="4"/>
      <c r="R63" s="8" t="s">
        <v>25</v>
      </c>
      <c r="S63" s="17">
        <v>5607</v>
      </c>
      <c r="T63" s="17">
        <v>4083</v>
      </c>
      <c r="U63" s="9">
        <v>72.819689673622264</v>
      </c>
      <c r="V63" s="18">
        <v>935</v>
      </c>
      <c r="W63" s="18">
        <v>602</v>
      </c>
      <c r="X63" s="19">
        <v>64.385026737967905</v>
      </c>
      <c r="Y63" s="20">
        <v>1131</v>
      </c>
      <c r="Z63" s="20">
        <v>819</v>
      </c>
      <c r="AA63" s="21">
        <v>72.41379310344827</v>
      </c>
      <c r="AB63" s="22">
        <v>772</v>
      </c>
      <c r="AC63" s="22">
        <v>612</v>
      </c>
      <c r="AD63" s="23">
        <v>79.274611398963728</v>
      </c>
      <c r="AE63" s="24">
        <v>2769</v>
      </c>
      <c r="AF63" s="24">
        <v>2050</v>
      </c>
      <c r="AG63" s="25">
        <v>74.033947273383887</v>
      </c>
      <c r="AH63" s="4"/>
    </row>
    <row r="64" spans="1:34">
      <c r="A64" s="8" t="s">
        <v>26</v>
      </c>
      <c r="B64" s="17">
        <v>2285</v>
      </c>
      <c r="C64" s="17">
        <v>1037</v>
      </c>
      <c r="D64" s="9">
        <v>45.38293216630197</v>
      </c>
      <c r="E64" s="18">
        <v>275</v>
      </c>
      <c r="F64" s="18">
        <v>132</v>
      </c>
      <c r="G64" s="19">
        <v>48</v>
      </c>
      <c r="H64" s="20">
        <v>381</v>
      </c>
      <c r="I64" s="20">
        <v>144</v>
      </c>
      <c r="J64" s="21">
        <v>37.795275590551178</v>
      </c>
      <c r="K64" s="22">
        <v>366</v>
      </c>
      <c r="L64" s="22">
        <v>145</v>
      </c>
      <c r="M64" s="23">
        <v>39.617486338797811</v>
      </c>
      <c r="N64" s="24">
        <v>1263</v>
      </c>
      <c r="O64" s="24">
        <v>616</v>
      </c>
      <c r="P64" s="25">
        <v>48.772763262074427</v>
      </c>
      <c r="Q64" s="4"/>
      <c r="R64" s="8" t="s">
        <v>26</v>
      </c>
      <c r="S64" s="17">
        <v>2285</v>
      </c>
      <c r="T64" s="17">
        <v>1253</v>
      </c>
      <c r="U64" s="9">
        <v>54.835886214442013</v>
      </c>
      <c r="V64" s="18">
        <v>275</v>
      </c>
      <c r="W64" s="18">
        <v>145</v>
      </c>
      <c r="X64" s="19">
        <v>52.72727272727272</v>
      </c>
      <c r="Y64" s="20">
        <v>381</v>
      </c>
      <c r="Z64" s="20">
        <v>184</v>
      </c>
      <c r="AA64" s="21">
        <v>48.293963254593173</v>
      </c>
      <c r="AB64" s="22">
        <v>366</v>
      </c>
      <c r="AC64" s="22">
        <v>215</v>
      </c>
      <c r="AD64" s="23">
        <v>58.743169398907099</v>
      </c>
      <c r="AE64" s="24">
        <v>1263</v>
      </c>
      <c r="AF64" s="24">
        <v>709</v>
      </c>
      <c r="AG64" s="25">
        <v>56.13618368962787</v>
      </c>
      <c r="AH64" s="4"/>
    </row>
    <row r="65" spans="1:34" ht="20.100000000000001" customHeight="1">
      <c r="A65" s="76" t="s">
        <v>34</v>
      </c>
      <c r="B65" s="27">
        <v>136691</v>
      </c>
      <c r="C65" s="27">
        <v>40795</v>
      </c>
      <c r="D65" s="28">
        <v>29.844686190019825</v>
      </c>
      <c r="E65" s="29">
        <v>17476</v>
      </c>
      <c r="F65" s="29">
        <v>5386</v>
      </c>
      <c r="G65" s="30">
        <v>30.819409475852598</v>
      </c>
      <c r="H65" s="31">
        <v>25135</v>
      </c>
      <c r="I65" s="31">
        <v>7675</v>
      </c>
      <c r="J65" s="32">
        <f>I65/H65%</f>
        <v>30.535110403819377</v>
      </c>
      <c r="K65" s="33">
        <v>23666</v>
      </c>
      <c r="L65" s="33">
        <v>5202</v>
      </c>
      <c r="M65" s="34">
        <v>21.980900870447055</v>
      </c>
      <c r="N65" s="35">
        <v>70414</v>
      </c>
      <c r="O65" s="35">
        <v>22532</v>
      </c>
      <c r="P65" s="36">
        <v>31.999318317380066</v>
      </c>
      <c r="Q65" s="4"/>
      <c r="R65" s="76" t="s">
        <v>34</v>
      </c>
      <c r="S65" s="27">
        <v>136691</v>
      </c>
      <c r="T65" s="27">
        <v>58821</v>
      </c>
      <c r="U65" s="28">
        <v>43.032094285651581</v>
      </c>
      <c r="V65" s="29">
        <v>17476</v>
      </c>
      <c r="W65" s="29">
        <v>7440</v>
      </c>
      <c r="X65" s="30">
        <v>42.572671091783015</v>
      </c>
      <c r="Y65" s="31">
        <v>25135</v>
      </c>
      <c r="Z65" s="31">
        <v>10915</v>
      </c>
      <c r="AA65" s="32">
        <v>43.425502287646708</v>
      </c>
      <c r="AB65" s="33">
        <v>23666</v>
      </c>
      <c r="AC65" s="33">
        <v>10232</v>
      </c>
      <c r="AD65" s="34">
        <v>43.235020704808584</v>
      </c>
      <c r="AE65" s="35">
        <v>70414</v>
      </c>
      <c r="AF65" s="35">
        <v>30234</v>
      </c>
      <c r="AG65" s="36">
        <v>42.937484023063597</v>
      </c>
      <c r="AH65" s="4"/>
    </row>
    <row r="66" spans="1:34" ht="30" customHeight="1">
      <c r="A66" s="275" t="s">
        <v>88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4"/>
      <c r="R66" s="275" t="s">
        <v>88</v>
      </c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</row>
    <row r="67" spans="1:34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</sheetData>
  <printOptions horizontalCentered="1"/>
  <pageMargins left="0.39370078740157483" right="0.39370078740157483" top="1.1811023622047245" bottom="0.78740157480314965" header="0.31496062992125984" footer="0.59055118110236227"/>
  <pageSetup paperSize="9" scale="80" orientation="landscape" r:id="rId1"/>
  <headerFooter>
    <oddFooter>Pagina &amp;P</oddFooter>
  </headerFooter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G66"/>
  <sheetViews>
    <sheetView showGridLines="0" workbookViewId="0"/>
  </sheetViews>
  <sheetFormatPr defaultRowHeight="15"/>
  <cols>
    <col min="1" max="1" width="36" bestFit="1" customWidth="1"/>
    <col min="2" max="2" width="10.7109375" customWidth="1"/>
    <col min="3" max="3" width="8.7109375" customWidth="1"/>
    <col min="4" max="4" width="7.7109375" customWidth="1"/>
    <col min="5" max="5" width="10.7109375" customWidth="1"/>
    <col min="6" max="6" width="8.7109375" customWidth="1"/>
    <col min="7" max="7" width="7.7109375" customWidth="1"/>
    <col min="8" max="8" width="9.7109375" customWidth="1"/>
    <col min="9" max="9" width="8.7109375" customWidth="1"/>
    <col min="10" max="10" width="7.7109375" customWidth="1"/>
    <col min="11" max="11" width="9.7109375" customWidth="1"/>
    <col min="12" max="12" width="8.7109375" customWidth="1"/>
    <col min="13" max="13" width="7.7109375" customWidth="1"/>
    <col min="14" max="14" width="9.7109375" customWidth="1"/>
    <col min="15" max="15" width="8.7109375" customWidth="1"/>
    <col min="16" max="16" width="7.7109375" customWidth="1"/>
    <col min="17" max="17" width="4.7109375" customWidth="1"/>
    <col min="18" max="18" width="34.7109375" customWidth="1"/>
    <col min="19" max="19" width="9.5703125" bestFit="1" customWidth="1"/>
    <col min="20" max="20" width="8.7109375" customWidth="1"/>
    <col min="21" max="21" width="6.85546875" bestFit="1" customWidth="1"/>
    <col min="22" max="22" width="9.5703125" bestFit="1" customWidth="1"/>
    <col min="23" max="23" width="8.7109375" customWidth="1"/>
    <col min="24" max="24" width="6.85546875" bestFit="1" customWidth="1"/>
    <col min="25" max="25" width="9.5703125" bestFit="1" customWidth="1"/>
    <col min="26" max="26" width="8.7109375" customWidth="1"/>
    <col min="27" max="27" width="6.85546875" bestFit="1" customWidth="1"/>
    <col min="28" max="28" width="9.5703125" customWidth="1"/>
    <col min="29" max="29" width="8.7109375" customWidth="1"/>
    <col min="30" max="30" width="6.85546875" bestFit="1" customWidth="1"/>
    <col min="31" max="31" width="9.5703125" customWidth="1"/>
    <col min="32" max="32" width="8.7109375" customWidth="1"/>
    <col min="33" max="33" width="6.85546875" bestFit="1" customWidth="1"/>
  </cols>
  <sheetData>
    <row r="1" spans="1:33" ht="30" customHeight="1">
      <c r="A1" s="70" t="s">
        <v>94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3"/>
      <c r="R1" s="70" t="s">
        <v>104</v>
      </c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3" ht="24.95" customHeight="1">
      <c r="A2" s="77" t="s">
        <v>96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4"/>
      <c r="R2" s="78" t="s">
        <v>93</v>
      </c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>
      <c r="A3" s="63"/>
      <c r="B3" s="79" t="s">
        <v>0</v>
      </c>
      <c r="C3" s="80"/>
      <c r="D3" s="81"/>
      <c r="E3" s="82" t="s">
        <v>41</v>
      </c>
      <c r="F3" s="83"/>
      <c r="G3" s="84"/>
      <c r="H3" s="85" t="s">
        <v>39</v>
      </c>
      <c r="I3" s="86"/>
      <c r="J3" s="87"/>
      <c r="K3" s="88" t="s">
        <v>1</v>
      </c>
      <c r="L3" s="89"/>
      <c r="M3" s="90"/>
      <c r="N3" s="91" t="s">
        <v>2</v>
      </c>
      <c r="O3" s="92"/>
      <c r="P3" s="93"/>
      <c r="Q3" s="4"/>
      <c r="R3" s="63"/>
      <c r="S3" s="79" t="s">
        <v>0</v>
      </c>
      <c r="T3" s="80"/>
      <c r="U3" s="81"/>
      <c r="V3" s="82" t="s">
        <v>41</v>
      </c>
      <c r="W3" s="83"/>
      <c r="X3" s="84"/>
      <c r="Y3" s="85" t="s">
        <v>39</v>
      </c>
      <c r="Z3" s="86"/>
      <c r="AA3" s="87"/>
      <c r="AB3" s="88" t="s">
        <v>1</v>
      </c>
      <c r="AC3" s="89"/>
      <c r="AD3" s="90"/>
      <c r="AE3" s="91" t="s">
        <v>2</v>
      </c>
      <c r="AF3" s="92"/>
      <c r="AG3" s="93"/>
    </row>
    <row r="4" spans="1:33">
      <c r="A4" s="63"/>
      <c r="B4" s="6" t="s">
        <v>34</v>
      </c>
      <c r="C4" s="6" t="s">
        <v>58</v>
      </c>
      <c r="D4" s="6" t="s">
        <v>43</v>
      </c>
      <c r="E4" s="10" t="s">
        <v>34</v>
      </c>
      <c r="F4" s="10" t="s">
        <v>42</v>
      </c>
      <c r="G4" s="10" t="s">
        <v>43</v>
      </c>
      <c r="H4" s="11" t="s">
        <v>34</v>
      </c>
      <c r="I4" s="11" t="s">
        <v>42</v>
      </c>
      <c r="J4" s="11" t="s">
        <v>43</v>
      </c>
      <c r="K4" s="12" t="s">
        <v>34</v>
      </c>
      <c r="L4" s="12" t="s">
        <v>42</v>
      </c>
      <c r="M4" s="12" t="s">
        <v>43</v>
      </c>
      <c r="N4" s="13" t="s">
        <v>34</v>
      </c>
      <c r="O4" s="13" t="s">
        <v>42</v>
      </c>
      <c r="P4" s="13" t="s">
        <v>43</v>
      </c>
      <c r="Q4" s="4"/>
      <c r="R4" s="63"/>
      <c r="S4" s="6" t="s">
        <v>42</v>
      </c>
      <c r="T4" s="6" t="s">
        <v>44</v>
      </c>
      <c r="U4" s="6" t="s">
        <v>43</v>
      </c>
      <c r="V4" s="10" t="s">
        <v>42</v>
      </c>
      <c r="W4" s="10" t="s">
        <v>44</v>
      </c>
      <c r="X4" s="10" t="s">
        <v>43</v>
      </c>
      <c r="Y4" s="11" t="s">
        <v>42</v>
      </c>
      <c r="Z4" s="11" t="s">
        <v>44</v>
      </c>
      <c r="AA4" s="11" t="s">
        <v>43</v>
      </c>
      <c r="AB4" s="12" t="s">
        <v>42</v>
      </c>
      <c r="AC4" s="12" t="s">
        <v>44</v>
      </c>
      <c r="AD4" s="12" t="s">
        <v>43</v>
      </c>
      <c r="AE4" s="13" t="s">
        <v>42</v>
      </c>
      <c r="AF4" s="13" t="s">
        <v>44</v>
      </c>
      <c r="AG4" s="13" t="s">
        <v>43</v>
      </c>
    </row>
    <row r="5" spans="1:33">
      <c r="A5" s="63" t="s">
        <v>3</v>
      </c>
      <c r="B5" s="14">
        <v>358071</v>
      </c>
      <c r="C5" s="14">
        <v>37759</v>
      </c>
      <c r="D5" s="15">
        <v>10.54511535421746</v>
      </c>
      <c r="E5" s="14">
        <v>45951</v>
      </c>
      <c r="F5" s="14">
        <v>4810</v>
      </c>
      <c r="G5" s="15">
        <v>10.467672085482361</v>
      </c>
      <c r="H5" s="14">
        <v>74958</v>
      </c>
      <c r="I5" s="14">
        <v>7554</v>
      </c>
      <c r="J5" s="16">
        <v>10.077643480348994</v>
      </c>
      <c r="K5" s="14">
        <v>54714</v>
      </c>
      <c r="L5" s="14">
        <v>8136</v>
      </c>
      <c r="M5" s="16">
        <v>14.870051540739116</v>
      </c>
      <c r="N5" s="14">
        <v>182457</v>
      </c>
      <c r="O5" s="14">
        <v>17259</v>
      </c>
      <c r="P5" s="15">
        <v>9.4592150479291011</v>
      </c>
      <c r="Q5" s="4"/>
      <c r="R5" s="63" t="s">
        <v>3</v>
      </c>
      <c r="S5" s="14">
        <v>37759</v>
      </c>
      <c r="T5" s="14">
        <v>6266</v>
      </c>
      <c r="U5" s="15">
        <v>16.594719139807729</v>
      </c>
      <c r="V5" s="14">
        <v>4810</v>
      </c>
      <c r="W5" s="14">
        <v>821</v>
      </c>
      <c r="X5" s="15">
        <v>17.068607068607069</v>
      </c>
      <c r="Y5" s="14">
        <v>7554</v>
      </c>
      <c r="Z5" s="14">
        <v>1526</v>
      </c>
      <c r="AA5" s="16">
        <v>20.20121789780249</v>
      </c>
      <c r="AB5" s="14">
        <v>8136</v>
      </c>
      <c r="AC5" s="14">
        <v>1388</v>
      </c>
      <c r="AD5" s="16">
        <v>17.05998033431662</v>
      </c>
      <c r="AE5" s="14">
        <v>17259</v>
      </c>
      <c r="AF5" s="14">
        <v>2534</v>
      </c>
      <c r="AG5" s="16">
        <v>14.68219479691755</v>
      </c>
    </row>
    <row r="6" spans="1:33">
      <c r="A6" s="8" t="s">
        <v>4</v>
      </c>
      <c r="B6" s="17">
        <v>1994</v>
      </c>
      <c r="C6" s="17">
        <v>103</v>
      </c>
      <c r="D6" s="9">
        <v>5.1654964894684046</v>
      </c>
      <c r="E6" s="18">
        <v>292</v>
      </c>
      <c r="F6" s="18">
        <v>5</v>
      </c>
      <c r="G6" s="19">
        <v>1.7123287671232876</v>
      </c>
      <c r="H6" s="20">
        <v>711</v>
      </c>
      <c r="I6" s="20">
        <v>35</v>
      </c>
      <c r="J6" s="21">
        <v>4.9226441631504922</v>
      </c>
      <c r="K6" s="22">
        <v>369</v>
      </c>
      <c r="L6" s="22">
        <v>28</v>
      </c>
      <c r="M6" s="23">
        <v>7.5880758807588071</v>
      </c>
      <c r="N6" s="24">
        <v>624</v>
      </c>
      <c r="O6" s="24">
        <v>35</v>
      </c>
      <c r="P6" s="25">
        <v>5.6089743589743595</v>
      </c>
      <c r="Q6" s="4"/>
      <c r="R6" s="8" t="s">
        <v>4</v>
      </c>
      <c r="S6" s="17">
        <v>103</v>
      </c>
      <c r="T6" s="17">
        <v>16</v>
      </c>
      <c r="U6" s="9">
        <v>15.533980582524272</v>
      </c>
      <c r="V6" s="18">
        <v>5</v>
      </c>
      <c r="W6" s="18">
        <v>1</v>
      </c>
      <c r="X6" s="19">
        <v>20</v>
      </c>
      <c r="Y6" s="20">
        <v>35</v>
      </c>
      <c r="Z6" s="20">
        <v>6</v>
      </c>
      <c r="AA6" s="21">
        <v>17.142857142857142</v>
      </c>
      <c r="AB6" s="22">
        <v>28</v>
      </c>
      <c r="AC6" s="22">
        <v>8</v>
      </c>
      <c r="AD6" s="23">
        <v>28.571428571428569</v>
      </c>
      <c r="AE6" s="24">
        <v>35</v>
      </c>
      <c r="AF6" s="24">
        <v>1</v>
      </c>
      <c r="AG6" s="25">
        <v>2.8571428571428572</v>
      </c>
    </row>
    <row r="7" spans="1:33">
      <c r="A7" s="8" t="s">
        <v>5</v>
      </c>
      <c r="B7" s="17">
        <v>34725</v>
      </c>
      <c r="C7" s="17">
        <v>6300</v>
      </c>
      <c r="D7" s="9">
        <v>18.142548596112309</v>
      </c>
      <c r="E7" s="18">
        <v>5120</v>
      </c>
      <c r="F7" s="18">
        <v>820</v>
      </c>
      <c r="G7" s="19">
        <v>16.015625</v>
      </c>
      <c r="H7" s="20">
        <v>5566</v>
      </c>
      <c r="I7" s="20">
        <v>926</v>
      </c>
      <c r="J7" s="21">
        <v>16.636722960833634</v>
      </c>
      <c r="K7" s="22">
        <v>13547</v>
      </c>
      <c r="L7" s="22">
        <v>2383</v>
      </c>
      <c r="M7" s="23">
        <v>17.590610467262124</v>
      </c>
      <c r="N7" s="24">
        <v>10494</v>
      </c>
      <c r="O7" s="24">
        <v>2171</v>
      </c>
      <c r="P7" s="25">
        <v>20.688012197446159</v>
      </c>
      <c r="Q7" s="4"/>
      <c r="R7" s="8" t="s">
        <v>5</v>
      </c>
      <c r="S7" s="17">
        <v>6300</v>
      </c>
      <c r="T7" s="17">
        <v>1754</v>
      </c>
      <c r="U7" s="9">
        <v>27.841269841269842</v>
      </c>
      <c r="V7" s="18">
        <v>820</v>
      </c>
      <c r="W7" s="18">
        <v>198</v>
      </c>
      <c r="X7" s="19">
        <v>24.146341463414632</v>
      </c>
      <c r="Y7" s="20">
        <v>926</v>
      </c>
      <c r="Z7" s="20">
        <v>277</v>
      </c>
      <c r="AA7" s="21">
        <v>29.913606911447083</v>
      </c>
      <c r="AB7" s="22">
        <v>2383</v>
      </c>
      <c r="AC7" s="22">
        <v>819</v>
      </c>
      <c r="AD7" s="23">
        <v>34.368443138900545</v>
      </c>
      <c r="AE7" s="24">
        <v>2171</v>
      </c>
      <c r="AF7" s="24">
        <v>461</v>
      </c>
      <c r="AG7" s="25">
        <v>21.234454168585906</v>
      </c>
    </row>
    <row r="8" spans="1:33">
      <c r="A8" s="8" t="s">
        <v>6</v>
      </c>
      <c r="B8" s="17">
        <v>26270</v>
      </c>
      <c r="C8" s="17">
        <v>2015</v>
      </c>
      <c r="D8" s="9">
        <v>7.6703464027407691</v>
      </c>
      <c r="E8" s="18">
        <v>1374</v>
      </c>
      <c r="F8" s="18">
        <v>157</v>
      </c>
      <c r="G8" s="19">
        <v>11.426491994177583</v>
      </c>
      <c r="H8" s="20">
        <v>17553</v>
      </c>
      <c r="I8" s="20">
        <v>1167</v>
      </c>
      <c r="J8" s="21">
        <v>6.6484361647581602</v>
      </c>
      <c r="K8" s="22">
        <v>2398</v>
      </c>
      <c r="L8" s="22">
        <v>163</v>
      </c>
      <c r="M8" s="23">
        <v>6.7973311092577147</v>
      </c>
      <c r="N8" s="24">
        <v>4946</v>
      </c>
      <c r="O8" s="24">
        <v>528</v>
      </c>
      <c r="P8" s="25">
        <v>10.675293166194905</v>
      </c>
      <c r="Q8" s="4"/>
      <c r="R8" s="8" t="s">
        <v>6</v>
      </c>
      <c r="S8" s="17">
        <v>2015</v>
      </c>
      <c r="T8" s="17">
        <v>503</v>
      </c>
      <c r="U8" s="9">
        <v>24.962779156327546</v>
      </c>
      <c r="V8" s="18">
        <v>157</v>
      </c>
      <c r="W8" s="18">
        <v>63</v>
      </c>
      <c r="X8" s="19">
        <v>40.127388535031848</v>
      </c>
      <c r="Y8" s="20">
        <v>1167</v>
      </c>
      <c r="Z8" s="20">
        <v>288</v>
      </c>
      <c r="AA8" s="21">
        <v>24.678663239074549</v>
      </c>
      <c r="AB8" s="22">
        <v>163</v>
      </c>
      <c r="AC8" s="22">
        <v>34</v>
      </c>
      <c r="AD8" s="23">
        <v>20.858895705521473</v>
      </c>
      <c r="AE8" s="24">
        <v>528</v>
      </c>
      <c r="AF8" s="24">
        <v>119</v>
      </c>
      <c r="AG8" s="25">
        <v>22.537878787878789</v>
      </c>
    </row>
    <row r="9" spans="1:33">
      <c r="A9" s="8" t="s">
        <v>7</v>
      </c>
      <c r="B9" s="17">
        <v>41091</v>
      </c>
      <c r="C9" s="17">
        <v>3504</v>
      </c>
      <c r="D9" s="9">
        <v>8.5274147623567202</v>
      </c>
      <c r="E9" s="18">
        <v>9043</v>
      </c>
      <c r="F9" s="18">
        <v>674</v>
      </c>
      <c r="G9" s="19">
        <v>7.4532787791662054</v>
      </c>
      <c r="H9" s="20">
        <v>8772</v>
      </c>
      <c r="I9" s="20">
        <v>740</v>
      </c>
      <c r="J9" s="21">
        <v>8.4359325125398996</v>
      </c>
      <c r="K9" s="22">
        <v>6536</v>
      </c>
      <c r="L9" s="22">
        <v>674</v>
      </c>
      <c r="M9" s="23">
        <v>10.312117503059975</v>
      </c>
      <c r="N9" s="24">
        <v>16740</v>
      </c>
      <c r="O9" s="24">
        <v>1416</v>
      </c>
      <c r="P9" s="25">
        <v>8.4587813620071692</v>
      </c>
      <c r="Q9" s="4"/>
      <c r="R9" s="8" t="s">
        <v>7</v>
      </c>
      <c r="S9" s="17">
        <v>3504</v>
      </c>
      <c r="T9" s="17">
        <v>671</v>
      </c>
      <c r="U9" s="9">
        <v>19.149543378995435</v>
      </c>
      <c r="V9" s="18">
        <v>674</v>
      </c>
      <c r="W9" s="18">
        <v>129</v>
      </c>
      <c r="X9" s="19">
        <v>19.13946587537092</v>
      </c>
      <c r="Y9" s="20">
        <v>740</v>
      </c>
      <c r="Z9" s="20">
        <v>201</v>
      </c>
      <c r="AA9" s="21">
        <v>27.162162162162161</v>
      </c>
      <c r="AB9" s="22">
        <v>674</v>
      </c>
      <c r="AC9" s="22">
        <v>61</v>
      </c>
      <c r="AD9" s="23">
        <v>9.0504451038575677</v>
      </c>
      <c r="AE9" s="24">
        <v>1416</v>
      </c>
      <c r="AF9" s="24">
        <v>280</v>
      </c>
      <c r="AG9" s="25">
        <v>19.774011299435028</v>
      </c>
    </row>
    <row r="10" spans="1:33">
      <c r="A10" s="8" t="s">
        <v>8</v>
      </c>
      <c r="B10" s="17">
        <v>136130</v>
      </c>
      <c r="C10" s="17">
        <v>12661</v>
      </c>
      <c r="D10" s="9">
        <v>9.3006684786601053</v>
      </c>
      <c r="E10" s="18">
        <v>13426</v>
      </c>
      <c r="F10" s="18">
        <v>1336</v>
      </c>
      <c r="G10" s="19">
        <v>9.950841650528826</v>
      </c>
      <c r="H10" s="20">
        <v>22663</v>
      </c>
      <c r="I10" s="20">
        <v>2391</v>
      </c>
      <c r="J10" s="21">
        <v>10.550236067599171</v>
      </c>
      <c r="K10" s="22">
        <v>12699</v>
      </c>
      <c r="L10" s="22">
        <v>2037</v>
      </c>
      <c r="M10" s="23">
        <v>16.040633120718166</v>
      </c>
      <c r="N10" s="24">
        <v>87344</v>
      </c>
      <c r="O10" s="24">
        <v>6897</v>
      </c>
      <c r="P10" s="25">
        <v>7.8963638028943031</v>
      </c>
      <c r="Q10" s="4"/>
      <c r="R10" s="8" t="s">
        <v>8</v>
      </c>
      <c r="S10" s="17">
        <v>12661</v>
      </c>
      <c r="T10" s="17">
        <v>1624</v>
      </c>
      <c r="U10" s="9">
        <v>12.82679093278572</v>
      </c>
      <c r="V10" s="18">
        <v>1336</v>
      </c>
      <c r="W10" s="18">
        <v>158</v>
      </c>
      <c r="X10" s="19">
        <v>11.826347305389222</v>
      </c>
      <c r="Y10" s="20">
        <v>2391</v>
      </c>
      <c r="Z10" s="20">
        <v>423</v>
      </c>
      <c r="AA10" s="21">
        <v>17.691342534504393</v>
      </c>
      <c r="AB10" s="22">
        <v>2037</v>
      </c>
      <c r="AC10" s="22">
        <v>154</v>
      </c>
      <c r="AD10" s="23">
        <v>7.5601374570446733</v>
      </c>
      <c r="AE10" s="24">
        <v>6897</v>
      </c>
      <c r="AF10" s="24">
        <v>889</v>
      </c>
      <c r="AG10" s="25">
        <v>12.889662171958824</v>
      </c>
    </row>
    <row r="11" spans="1:33">
      <c r="A11" s="56" t="s">
        <v>61</v>
      </c>
      <c r="B11" s="17">
        <v>61167</v>
      </c>
      <c r="C11" s="17">
        <v>7935</v>
      </c>
      <c r="D11" s="9">
        <v>12.972681347785571</v>
      </c>
      <c r="E11" s="18">
        <v>6013</v>
      </c>
      <c r="F11" s="18">
        <v>909</v>
      </c>
      <c r="G11" s="19">
        <v>15.117245967071344</v>
      </c>
      <c r="H11" s="20">
        <v>8477</v>
      </c>
      <c r="I11" s="20">
        <v>1310</v>
      </c>
      <c r="J11" s="21">
        <v>15.453580276041052</v>
      </c>
      <c r="K11" s="22">
        <v>10047</v>
      </c>
      <c r="L11" s="22">
        <v>1796</v>
      </c>
      <c r="M11" s="23">
        <v>17.87598288046183</v>
      </c>
      <c r="N11" s="24">
        <v>36631</v>
      </c>
      <c r="O11" s="24">
        <v>3920</v>
      </c>
      <c r="P11" s="25">
        <v>10.701318555321995</v>
      </c>
      <c r="Q11" s="4"/>
      <c r="R11" s="56" t="s">
        <v>61</v>
      </c>
      <c r="S11" s="17">
        <v>7935</v>
      </c>
      <c r="T11" s="17">
        <v>942</v>
      </c>
      <c r="U11" s="9">
        <v>11.871455576559548</v>
      </c>
      <c r="V11" s="18">
        <v>909</v>
      </c>
      <c r="W11" s="18">
        <v>135</v>
      </c>
      <c r="X11" s="19">
        <v>14.85148514851485</v>
      </c>
      <c r="Y11" s="20">
        <v>1310</v>
      </c>
      <c r="Z11" s="20">
        <v>174</v>
      </c>
      <c r="AA11" s="21">
        <v>13.282442748091603</v>
      </c>
      <c r="AB11" s="22">
        <v>1796</v>
      </c>
      <c r="AC11" s="22">
        <v>172</v>
      </c>
      <c r="AD11" s="23">
        <v>9.5768374164810695</v>
      </c>
      <c r="AE11" s="24">
        <v>3920</v>
      </c>
      <c r="AF11" s="24">
        <v>461</v>
      </c>
      <c r="AG11" s="25">
        <v>11.760204081632653</v>
      </c>
    </row>
    <row r="12" spans="1:33">
      <c r="A12" s="56" t="s">
        <v>9</v>
      </c>
      <c r="B12" s="17">
        <v>39812</v>
      </c>
      <c r="C12" s="17">
        <v>4081</v>
      </c>
      <c r="D12" s="9">
        <v>10.250678187481162</v>
      </c>
      <c r="E12" s="18">
        <v>8363</v>
      </c>
      <c r="F12" s="18">
        <v>763</v>
      </c>
      <c r="G12" s="19">
        <v>9.1235202678464677</v>
      </c>
      <c r="H12" s="20">
        <v>7901</v>
      </c>
      <c r="I12" s="20">
        <v>746</v>
      </c>
      <c r="J12" s="21">
        <v>9.4418428047082639</v>
      </c>
      <c r="K12" s="22">
        <v>7308</v>
      </c>
      <c r="L12" s="22">
        <v>859</v>
      </c>
      <c r="M12" s="23">
        <v>11.75424192665572</v>
      </c>
      <c r="N12" s="24">
        <v>16242</v>
      </c>
      <c r="O12" s="24">
        <v>1713</v>
      </c>
      <c r="P12" s="25">
        <v>10.546730698189878</v>
      </c>
      <c r="Q12" s="4"/>
      <c r="R12" s="56" t="s">
        <v>9</v>
      </c>
      <c r="S12" s="17">
        <v>4081</v>
      </c>
      <c r="T12" s="17">
        <v>621</v>
      </c>
      <c r="U12" s="9">
        <v>15.216858613085027</v>
      </c>
      <c r="V12" s="18">
        <v>763</v>
      </c>
      <c r="W12" s="18">
        <v>110</v>
      </c>
      <c r="X12" s="19">
        <v>14.416775884665793</v>
      </c>
      <c r="Y12" s="20">
        <v>746</v>
      </c>
      <c r="Z12" s="20">
        <v>139</v>
      </c>
      <c r="AA12" s="21">
        <v>18.632707774798931</v>
      </c>
      <c r="AB12" s="22">
        <v>859</v>
      </c>
      <c r="AC12" s="22">
        <v>116</v>
      </c>
      <c r="AD12" s="23">
        <v>13.50407450523865</v>
      </c>
      <c r="AE12" s="24">
        <v>1713</v>
      </c>
      <c r="AF12" s="24">
        <v>257</v>
      </c>
      <c r="AG12" s="25">
        <v>15.002918855808522</v>
      </c>
    </row>
    <row r="13" spans="1:33">
      <c r="A13" s="56" t="s">
        <v>10</v>
      </c>
      <c r="B13" s="17">
        <v>16882</v>
      </c>
      <c r="C13" s="17">
        <v>1160</v>
      </c>
      <c r="D13" s="9">
        <v>6.8712237886506342</v>
      </c>
      <c r="E13" s="18">
        <v>2320</v>
      </c>
      <c r="F13" s="18">
        <v>146</v>
      </c>
      <c r="G13" s="19">
        <v>6.2931034482758621</v>
      </c>
      <c r="H13" s="20">
        <v>3315</v>
      </c>
      <c r="I13" s="20">
        <v>239</v>
      </c>
      <c r="J13" s="21">
        <v>7.2096530920060324</v>
      </c>
      <c r="K13" s="22">
        <v>1810</v>
      </c>
      <c r="L13" s="22">
        <v>196</v>
      </c>
      <c r="M13" s="23">
        <v>10.828729281767956</v>
      </c>
      <c r="N13" s="24">
        <v>9436</v>
      </c>
      <c r="O13" s="24">
        <v>579</v>
      </c>
      <c r="P13" s="25">
        <v>6.1360746078846971</v>
      </c>
      <c r="Q13" s="4"/>
      <c r="R13" s="56" t="s">
        <v>10</v>
      </c>
      <c r="S13" s="17">
        <v>1160</v>
      </c>
      <c r="T13" s="17">
        <v>135</v>
      </c>
      <c r="U13" s="9">
        <v>11.63793103448276</v>
      </c>
      <c r="V13" s="18">
        <v>146</v>
      </c>
      <c r="W13" s="18">
        <v>27</v>
      </c>
      <c r="X13" s="19">
        <v>18.493150684931507</v>
      </c>
      <c r="Y13" s="20">
        <v>239</v>
      </c>
      <c r="Z13" s="20">
        <v>18</v>
      </c>
      <c r="AA13" s="21">
        <v>7.5313807531380759</v>
      </c>
      <c r="AB13" s="22">
        <v>196</v>
      </c>
      <c r="AC13" s="22">
        <v>24</v>
      </c>
      <c r="AD13" s="23">
        <v>12.244897959183673</v>
      </c>
      <c r="AE13" s="24">
        <v>579</v>
      </c>
      <c r="AF13" s="24">
        <v>66</v>
      </c>
      <c r="AG13" s="25">
        <v>11.398963730569948</v>
      </c>
    </row>
    <row r="14" spans="1:33">
      <c r="A14" s="55" t="s">
        <v>11</v>
      </c>
      <c r="B14" s="26">
        <v>47748</v>
      </c>
      <c r="C14" s="26">
        <v>7136</v>
      </c>
      <c r="D14" s="15">
        <v>14.945128591773477</v>
      </c>
      <c r="E14" s="26">
        <v>7497</v>
      </c>
      <c r="F14" s="26">
        <v>995</v>
      </c>
      <c r="G14" s="15">
        <v>13.271975456849406</v>
      </c>
      <c r="H14" s="26">
        <v>10496</v>
      </c>
      <c r="I14" s="26">
        <v>1354</v>
      </c>
      <c r="J14" s="15">
        <v>12.90015243902439</v>
      </c>
      <c r="K14" s="26">
        <v>7830</v>
      </c>
      <c r="L14" s="26">
        <v>1693</v>
      </c>
      <c r="M14" s="15">
        <v>21.621966794380587</v>
      </c>
      <c r="N14" s="26">
        <v>21926</v>
      </c>
      <c r="O14" s="26">
        <v>3095</v>
      </c>
      <c r="P14" s="15">
        <v>14.115661771412935</v>
      </c>
      <c r="Q14" s="4"/>
      <c r="R14" s="55" t="s">
        <v>11</v>
      </c>
      <c r="S14" s="26">
        <v>7136</v>
      </c>
      <c r="T14" s="26">
        <v>1021</v>
      </c>
      <c r="U14" s="15">
        <v>14.30773542600897</v>
      </c>
      <c r="V14" s="26">
        <v>995</v>
      </c>
      <c r="W14" s="26">
        <v>141</v>
      </c>
      <c r="X14" s="15">
        <v>14.170854271356784</v>
      </c>
      <c r="Y14" s="26">
        <v>1354</v>
      </c>
      <c r="Z14" s="26">
        <v>223</v>
      </c>
      <c r="AA14" s="15">
        <v>16.469719350073856</v>
      </c>
      <c r="AB14" s="26">
        <v>1693</v>
      </c>
      <c r="AC14" s="26">
        <v>148</v>
      </c>
      <c r="AD14" s="15">
        <v>8.7418783225044301</v>
      </c>
      <c r="AE14" s="26">
        <v>3095</v>
      </c>
      <c r="AF14" s="26">
        <v>511</v>
      </c>
      <c r="AG14" s="15">
        <v>16.51050080775444</v>
      </c>
    </row>
    <row r="15" spans="1:33">
      <c r="A15" s="56" t="s">
        <v>12</v>
      </c>
      <c r="B15" s="17">
        <v>17817</v>
      </c>
      <c r="C15" s="17">
        <v>1452</v>
      </c>
      <c r="D15" s="9">
        <v>8.1495201212325306</v>
      </c>
      <c r="E15" s="18">
        <v>3655</v>
      </c>
      <c r="F15" s="18">
        <v>252</v>
      </c>
      <c r="G15" s="19">
        <v>6.8946648426812587</v>
      </c>
      <c r="H15" s="20">
        <v>4127</v>
      </c>
      <c r="I15" s="20">
        <v>320</v>
      </c>
      <c r="J15" s="21">
        <v>7.7538163314756474</v>
      </c>
      <c r="K15" s="22">
        <v>3042</v>
      </c>
      <c r="L15" s="22">
        <v>359</v>
      </c>
      <c r="M15" s="23">
        <v>11.801446416831032</v>
      </c>
      <c r="N15" s="24">
        <v>6995</v>
      </c>
      <c r="O15" s="24">
        <v>521</v>
      </c>
      <c r="P15" s="25">
        <v>7.4481772694781982</v>
      </c>
      <c r="Q15" s="4"/>
      <c r="R15" s="56" t="s">
        <v>12</v>
      </c>
      <c r="S15" s="17">
        <v>1452</v>
      </c>
      <c r="T15" s="17">
        <v>257</v>
      </c>
      <c r="U15" s="9">
        <v>17.699724517906336</v>
      </c>
      <c r="V15" s="18">
        <v>252</v>
      </c>
      <c r="W15" s="18">
        <v>47</v>
      </c>
      <c r="X15" s="19">
        <v>18.650793650793652</v>
      </c>
      <c r="Y15" s="20">
        <v>320</v>
      </c>
      <c r="Z15" s="20">
        <v>59</v>
      </c>
      <c r="AA15" s="21">
        <v>18.4375</v>
      </c>
      <c r="AB15" s="22">
        <v>359</v>
      </c>
      <c r="AC15" s="22">
        <v>45</v>
      </c>
      <c r="AD15" s="23">
        <v>12.534818941504177</v>
      </c>
      <c r="AE15" s="24">
        <v>521</v>
      </c>
      <c r="AF15" s="24">
        <v>108</v>
      </c>
      <c r="AG15" s="25">
        <v>20.72936660268714</v>
      </c>
    </row>
    <row r="16" spans="1:33">
      <c r="A16" s="56" t="s">
        <v>13</v>
      </c>
      <c r="B16" s="17">
        <v>29931</v>
      </c>
      <c r="C16" s="17">
        <v>5684</v>
      </c>
      <c r="D16" s="9">
        <v>18.990344458922188</v>
      </c>
      <c r="E16" s="18">
        <v>3842</v>
      </c>
      <c r="F16" s="18">
        <v>743</v>
      </c>
      <c r="G16" s="19">
        <v>19.338885996876627</v>
      </c>
      <c r="H16" s="20">
        <v>6369</v>
      </c>
      <c r="I16" s="20">
        <v>1034</v>
      </c>
      <c r="J16" s="21">
        <v>16.234887737478413</v>
      </c>
      <c r="K16" s="22">
        <v>4788</v>
      </c>
      <c r="L16" s="22">
        <v>1334</v>
      </c>
      <c r="M16" s="23">
        <v>27.861319966583125</v>
      </c>
      <c r="N16" s="24">
        <v>14931</v>
      </c>
      <c r="O16" s="24">
        <v>2574</v>
      </c>
      <c r="P16" s="25">
        <v>17.23930078360458</v>
      </c>
      <c r="Q16" s="4"/>
      <c r="R16" s="56" t="s">
        <v>13</v>
      </c>
      <c r="S16" s="17">
        <v>5684</v>
      </c>
      <c r="T16" s="17">
        <v>764</v>
      </c>
      <c r="U16" s="9">
        <v>13.441238564391274</v>
      </c>
      <c r="V16" s="18">
        <v>743</v>
      </c>
      <c r="W16" s="18">
        <v>94</v>
      </c>
      <c r="X16" s="19">
        <v>12.651413189771199</v>
      </c>
      <c r="Y16" s="20">
        <v>1034</v>
      </c>
      <c r="Z16" s="20">
        <v>164</v>
      </c>
      <c r="AA16" s="21">
        <v>15.860735009671178</v>
      </c>
      <c r="AB16" s="22">
        <v>1334</v>
      </c>
      <c r="AC16" s="22">
        <v>103</v>
      </c>
      <c r="AD16" s="23">
        <v>7.7211394302848584</v>
      </c>
      <c r="AE16" s="24">
        <v>2574</v>
      </c>
      <c r="AF16" s="24">
        <v>403</v>
      </c>
      <c r="AG16" s="25">
        <v>15.656565656565657</v>
      </c>
    </row>
    <row r="17" spans="1:33">
      <c r="A17" s="55" t="s">
        <v>14</v>
      </c>
      <c r="B17" s="26">
        <v>606316</v>
      </c>
      <c r="C17" s="26">
        <v>110951</v>
      </c>
      <c r="D17" s="15">
        <v>18.299203715554267</v>
      </c>
      <c r="E17" s="26">
        <v>78539</v>
      </c>
      <c r="F17" s="26">
        <v>13667</v>
      </c>
      <c r="G17" s="15">
        <v>17.40154572887355</v>
      </c>
      <c r="H17" s="26">
        <v>109799</v>
      </c>
      <c r="I17" s="26">
        <v>20387</v>
      </c>
      <c r="J17" s="15">
        <v>18.567564367617191</v>
      </c>
      <c r="K17" s="26">
        <v>75458</v>
      </c>
      <c r="L17" s="26">
        <v>17169</v>
      </c>
      <c r="M17" s="15">
        <v>22.753054679424313</v>
      </c>
      <c r="N17" s="26">
        <v>342524</v>
      </c>
      <c r="O17" s="26">
        <v>59735</v>
      </c>
      <c r="P17" s="15">
        <v>17.439653863670866</v>
      </c>
      <c r="Q17" s="4"/>
      <c r="R17" s="55" t="s">
        <v>14</v>
      </c>
      <c r="S17" s="26">
        <v>110951</v>
      </c>
      <c r="T17" s="26">
        <v>44853</v>
      </c>
      <c r="U17" s="15">
        <v>40.425953799424974</v>
      </c>
      <c r="V17" s="26">
        <v>13667</v>
      </c>
      <c r="W17" s="26">
        <v>5664</v>
      </c>
      <c r="X17" s="15">
        <v>41.442891636789348</v>
      </c>
      <c r="Y17" s="26">
        <v>20387</v>
      </c>
      <c r="Z17" s="26">
        <v>8936</v>
      </c>
      <c r="AA17" s="15">
        <v>43.831853632216614</v>
      </c>
      <c r="AB17" s="26">
        <v>17169</v>
      </c>
      <c r="AC17" s="26">
        <v>6993</v>
      </c>
      <c r="AD17" s="15">
        <v>40.730386161104313</v>
      </c>
      <c r="AE17" s="26">
        <v>59735</v>
      </c>
      <c r="AF17" s="26">
        <v>23262</v>
      </c>
      <c r="AG17" s="15">
        <v>38.941993805976395</v>
      </c>
    </row>
    <row r="18" spans="1:33">
      <c r="A18" s="56" t="s">
        <v>15</v>
      </c>
      <c r="B18" s="17">
        <v>23803</v>
      </c>
      <c r="C18" s="17">
        <v>4127</v>
      </c>
      <c r="D18" s="9">
        <v>17.338150653278998</v>
      </c>
      <c r="E18" s="18">
        <v>2949</v>
      </c>
      <c r="F18" s="18">
        <v>516</v>
      </c>
      <c r="G18" s="19">
        <v>17.497456765005087</v>
      </c>
      <c r="H18" s="20">
        <v>3900</v>
      </c>
      <c r="I18" s="20">
        <v>605</v>
      </c>
      <c r="J18" s="21">
        <v>15.512820512820513</v>
      </c>
      <c r="K18" s="22">
        <v>3019</v>
      </c>
      <c r="L18" s="22">
        <v>835</v>
      </c>
      <c r="M18" s="23">
        <v>27.658164955283205</v>
      </c>
      <c r="N18" s="24">
        <v>13935</v>
      </c>
      <c r="O18" s="24">
        <v>2171</v>
      </c>
      <c r="P18" s="25">
        <v>15.579476139217796</v>
      </c>
      <c r="Q18" s="4"/>
      <c r="R18" s="56" t="s">
        <v>15</v>
      </c>
      <c r="S18" s="17">
        <v>4127</v>
      </c>
      <c r="T18" s="17">
        <v>424</v>
      </c>
      <c r="U18" s="9">
        <v>10.273806639205233</v>
      </c>
      <c r="V18" s="18">
        <v>516</v>
      </c>
      <c r="W18" s="18">
        <v>48</v>
      </c>
      <c r="X18" s="19">
        <v>9.3023255813953494</v>
      </c>
      <c r="Y18" s="20">
        <v>605</v>
      </c>
      <c r="Z18" s="20">
        <v>74</v>
      </c>
      <c r="AA18" s="21">
        <v>12.231404958677686</v>
      </c>
      <c r="AB18" s="22">
        <v>835</v>
      </c>
      <c r="AC18" s="22">
        <v>53</v>
      </c>
      <c r="AD18" s="23">
        <v>6.3473053892215567</v>
      </c>
      <c r="AE18" s="24">
        <v>2171</v>
      </c>
      <c r="AF18" s="24">
        <v>249</v>
      </c>
      <c r="AG18" s="25">
        <v>11.469368954398893</v>
      </c>
    </row>
    <row r="19" spans="1:33">
      <c r="A19" s="56" t="s">
        <v>16</v>
      </c>
      <c r="B19" s="17">
        <v>120764</v>
      </c>
      <c r="C19" s="17">
        <v>23588</v>
      </c>
      <c r="D19" s="9">
        <v>19.532310953595442</v>
      </c>
      <c r="E19" s="18">
        <v>18457</v>
      </c>
      <c r="F19" s="18">
        <v>3440</v>
      </c>
      <c r="G19" s="19">
        <v>18.63791515414206</v>
      </c>
      <c r="H19" s="20">
        <v>25014</v>
      </c>
      <c r="I19" s="20">
        <v>4635</v>
      </c>
      <c r="J19" s="21">
        <v>18.529623410889901</v>
      </c>
      <c r="K19" s="22">
        <v>16665</v>
      </c>
      <c r="L19" s="22">
        <v>3569</v>
      </c>
      <c r="M19" s="23">
        <v>21.416141614161415</v>
      </c>
      <c r="N19" s="24">
        <v>60631</v>
      </c>
      <c r="O19" s="24">
        <v>11945</v>
      </c>
      <c r="P19" s="25">
        <v>19.701142979663867</v>
      </c>
      <c r="Q19" s="4"/>
      <c r="R19" s="56" t="s">
        <v>16</v>
      </c>
      <c r="S19" s="17">
        <v>23588</v>
      </c>
      <c r="T19" s="17">
        <v>7309</v>
      </c>
      <c r="U19" s="9">
        <v>30.986094624385281</v>
      </c>
      <c r="V19" s="18">
        <v>3440</v>
      </c>
      <c r="W19" s="18">
        <v>1144</v>
      </c>
      <c r="X19" s="19">
        <v>33.255813953488371</v>
      </c>
      <c r="Y19" s="20">
        <v>4635</v>
      </c>
      <c r="Z19" s="20">
        <v>1442</v>
      </c>
      <c r="AA19" s="21">
        <v>31.111111111111111</v>
      </c>
      <c r="AB19" s="22">
        <v>3569</v>
      </c>
      <c r="AC19" s="22">
        <v>921</v>
      </c>
      <c r="AD19" s="23">
        <v>25.805547772485287</v>
      </c>
      <c r="AE19" s="24">
        <v>11945</v>
      </c>
      <c r="AF19" s="24">
        <v>3802</v>
      </c>
      <c r="AG19" s="25">
        <v>31.829217245709501</v>
      </c>
    </row>
    <row r="20" spans="1:33">
      <c r="A20" s="56" t="s">
        <v>17</v>
      </c>
      <c r="B20" s="17">
        <v>61767</v>
      </c>
      <c r="C20" s="17">
        <v>5547</v>
      </c>
      <c r="D20" s="9">
        <v>8.9805235805527222</v>
      </c>
      <c r="E20" s="18">
        <v>11053</v>
      </c>
      <c r="F20" s="18">
        <v>1033</v>
      </c>
      <c r="G20" s="19">
        <v>9.3458789468922472</v>
      </c>
      <c r="H20" s="20">
        <v>10284</v>
      </c>
      <c r="I20" s="20">
        <v>1028</v>
      </c>
      <c r="J20" s="21">
        <v>9.9961104628549204</v>
      </c>
      <c r="K20" s="22">
        <v>6342</v>
      </c>
      <c r="L20" s="22">
        <v>579</v>
      </c>
      <c r="M20" s="23">
        <v>9.1296121097445599</v>
      </c>
      <c r="N20" s="24">
        <v>34088</v>
      </c>
      <c r="O20" s="24">
        <v>2907</v>
      </c>
      <c r="P20" s="25">
        <v>8.5279277164984748</v>
      </c>
      <c r="Q20" s="4"/>
      <c r="R20" s="56" t="s">
        <v>17</v>
      </c>
      <c r="S20" s="17">
        <v>5547</v>
      </c>
      <c r="T20" s="17">
        <v>1993</v>
      </c>
      <c r="U20" s="9">
        <v>35.929331170001802</v>
      </c>
      <c r="V20" s="18">
        <v>1033</v>
      </c>
      <c r="W20" s="18">
        <v>384</v>
      </c>
      <c r="X20" s="19">
        <v>37.173281703775416</v>
      </c>
      <c r="Y20" s="20">
        <v>1028</v>
      </c>
      <c r="Z20" s="20">
        <v>389</v>
      </c>
      <c r="AA20" s="21">
        <v>37.840466926070036</v>
      </c>
      <c r="AB20" s="22">
        <v>579</v>
      </c>
      <c r="AC20" s="22">
        <v>204</v>
      </c>
      <c r="AD20" s="23">
        <v>35.233160621761655</v>
      </c>
      <c r="AE20" s="24">
        <v>2907</v>
      </c>
      <c r="AF20" s="24">
        <v>1016</v>
      </c>
      <c r="AG20" s="25">
        <v>34.950120399036813</v>
      </c>
    </row>
    <row r="21" spans="1:33">
      <c r="A21" s="56" t="s">
        <v>18</v>
      </c>
      <c r="B21" s="17">
        <v>62463</v>
      </c>
      <c r="C21" s="17">
        <v>21625</v>
      </c>
      <c r="D21" s="9">
        <v>34.62049533323728</v>
      </c>
      <c r="E21" s="18">
        <v>8099</v>
      </c>
      <c r="F21" s="18">
        <v>2691</v>
      </c>
      <c r="G21" s="19">
        <v>33.226324237560192</v>
      </c>
      <c r="H21" s="20">
        <v>13858</v>
      </c>
      <c r="I21" s="20">
        <v>4856</v>
      </c>
      <c r="J21" s="21">
        <v>35.041131476403521</v>
      </c>
      <c r="K21" s="22">
        <v>8820</v>
      </c>
      <c r="L21" s="22">
        <v>3661</v>
      </c>
      <c r="M21" s="23">
        <v>41.507936507936513</v>
      </c>
      <c r="N21" s="24">
        <v>31687</v>
      </c>
      <c r="O21" s="24">
        <v>10418</v>
      </c>
      <c r="P21" s="25">
        <v>32.877836336668032</v>
      </c>
      <c r="Q21" s="4"/>
      <c r="R21" s="56" t="s">
        <v>18</v>
      </c>
      <c r="S21" s="17">
        <v>21625</v>
      </c>
      <c r="T21" s="17">
        <v>8854</v>
      </c>
      <c r="U21" s="9">
        <v>40.943352601156072</v>
      </c>
      <c r="V21" s="18">
        <v>2691</v>
      </c>
      <c r="W21" s="18">
        <v>1077</v>
      </c>
      <c r="X21" s="19">
        <v>40.022296544035676</v>
      </c>
      <c r="Y21" s="20">
        <v>4856</v>
      </c>
      <c r="Z21" s="20">
        <v>2454</v>
      </c>
      <c r="AA21" s="21">
        <v>50.535420098846785</v>
      </c>
      <c r="AB21" s="22">
        <v>3661</v>
      </c>
      <c r="AC21" s="22">
        <v>1592</v>
      </c>
      <c r="AD21" s="23">
        <v>43.485386506419012</v>
      </c>
      <c r="AE21" s="24">
        <v>10418</v>
      </c>
      <c r="AF21" s="24">
        <v>3731</v>
      </c>
      <c r="AG21" s="25">
        <v>35.81301593396045</v>
      </c>
    </row>
    <row r="22" spans="1:33">
      <c r="A22" s="56" t="s">
        <v>56</v>
      </c>
      <c r="B22" s="17">
        <v>36785</v>
      </c>
      <c r="C22" s="17">
        <v>5219</v>
      </c>
      <c r="D22" s="9">
        <v>14.18784830773413</v>
      </c>
      <c r="E22" s="18">
        <v>1389</v>
      </c>
      <c r="F22" s="18">
        <v>172</v>
      </c>
      <c r="G22" s="19">
        <v>12.383009359251259</v>
      </c>
      <c r="H22" s="20">
        <v>2347</v>
      </c>
      <c r="I22" s="20">
        <v>326</v>
      </c>
      <c r="J22" s="21">
        <v>13.890072432893055</v>
      </c>
      <c r="K22" s="22">
        <v>2124</v>
      </c>
      <c r="L22" s="22">
        <v>472</v>
      </c>
      <c r="M22" s="23">
        <v>22.222222222222221</v>
      </c>
      <c r="N22" s="24">
        <v>30926</v>
      </c>
      <c r="O22" s="24">
        <v>4248</v>
      </c>
      <c r="P22" s="25">
        <v>13.736015003556879</v>
      </c>
      <c r="Q22" s="4"/>
      <c r="R22" s="56" t="s">
        <v>56</v>
      </c>
      <c r="S22" s="17">
        <v>5219</v>
      </c>
      <c r="T22" s="17">
        <v>753</v>
      </c>
      <c r="U22" s="9">
        <v>14.428051350833494</v>
      </c>
      <c r="V22" s="18">
        <v>172</v>
      </c>
      <c r="W22" s="18">
        <v>15</v>
      </c>
      <c r="X22" s="19">
        <v>8.720930232558139</v>
      </c>
      <c r="Y22" s="20">
        <v>326</v>
      </c>
      <c r="Z22" s="20">
        <v>38</v>
      </c>
      <c r="AA22" s="21">
        <v>11.656441717791409</v>
      </c>
      <c r="AB22" s="22">
        <v>472</v>
      </c>
      <c r="AC22" s="22">
        <v>22</v>
      </c>
      <c r="AD22" s="23">
        <v>4.6610169491525424</v>
      </c>
      <c r="AE22" s="24">
        <v>4248</v>
      </c>
      <c r="AF22" s="24">
        <v>679</v>
      </c>
      <c r="AG22" s="25">
        <v>15.983992467043315</v>
      </c>
    </row>
    <row r="23" spans="1:33">
      <c r="A23" s="56" t="s">
        <v>19</v>
      </c>
      <c r="B23" s="17">
        <v>41610</v>
      </c>
      <c r="C23" s="17">
        <v>2382</v>
      </c>
      <c r="D23" s="9">
        <v>5.7245854361932222</v>
      </c>
      <c r="E23" s="18">
        <v>4740</v>
      </c>
      <c r="F23" s="18">
        <v>246</v>
      </c>
      <c r="G23" s="19">
        <v>5.1898734177215191</v>
      </c>
      <c r="H23" s="20">
        <v>7475</v>
      </c>
      <c r="I23" s="20">
        <v>369</v>
      </c>
      <c r="J23" s="21">
        <v>4.936454849498328</v>
      </c>
      <c r="K23" s="22">
        <v>5129</v>
      </c>
      <c r="L23" s="22">
        <v>440</v>
      </c>
      <c r="M23" s="23">
        <v>8.5786703061025538</v>
      </c>
      <c r="N23" s="24">
        <v>24266</v>
      </c>
      <c r="O23" s="24">
        <v>1328</v>
      </c>
      <c r="P23" s="25">
        <v>5.4726778208192526</v>
      </c>
      <c r="Q23" s="4"/>
      <c r="R23" s="56" t="s">
        <v>19</v>
      </c>
      <c r="S23" s="17">
        <v>2382</v>
      </c>
      <c r="T23" s="17">
        <v>368</v>
      </c>
      <c r="U23" s="9">
        <v>15.449202350965574</v>
      </c>
      <c r="V23" s="18">
        <v>246</v>
      </c>
      <c r="W23" s="18">
        <v>18</v>
      </c>
      <c r="X23" s="19">
        <v>7.3170731707317067</v>
      </c>
      <c r="Y23" s="20">
        <v>369</v>
      </c>
      <c r="Z23" s="20">
        <v>49</v>
      </c>
      <c r="AA23" s="21">
        <v>13.279132791327914</v>
      </c>
      <c r="AB23" s="22">
        <v>440</v>
      </c>
      <c r="AC23" s="22">
        <v>83</v>
      </c>
      <c r="AD23" s="23">
        <v>18.863636363636363</v>
      </c>
      <c r="AE23" s="24">
        <v>1328</v>
      </c>
      <c r="AF23" s="24">
        <v>218</v>
      </c>
      <c r="AG23" s="25">
        <v>16.415662650602407</v>
      </c>
    </row>
    <row r="24" spans="1:33">
      <c r="A24" s="56" t="s">
        <v>20</v>
      </c>
      <c r="B24" s="17">
        <v>2596</v>
      </c>
      <c r="C24" s="17">
        <v>411</v>
      </c>
      <c r="D24" s="9">
        <v>15.832049306625578</v>
      </c>
      <c r="E24" s="18">
        <v>272</v>
      </c>
      <c r="F24" s="18">
        <v>37</v>
      </c>
      <c r="G24" s="19">
        <v>13.602941176470587</v>
      </c>
      <c r="H24" s="20">
        <v>359</v>
      </c>
      <c r="I24" s="20">
        <v>51</v>
      </c>
      <c r="J24" s="21">
        <v>14.206128133704734</v>
      </c>
      <c r="K24" s="22">
        <v>190</v>
      </c>
      <c r="L24" s="22">
        <v>55</v>
      </c>
      <c r="M24" s="23">
        <v>28.947368421052634</v>
      </c>
      <c r="N24" s="24">
        <v>1774</v>
      </c>
      <c r="O24" s="24">
        <v>269</v>
      </c>
      <c r="P24" s="25">
        <v>15.163472378804959</v>
      </c>
      <c r="Q24" s="4"/>
      <c r="R24" s="56" t="s">
        <v>20</v>
      </c>
      <c r="S24" s="17">
        <v>411</v>
      </c>
      <c r="T24" s="17">
        <v>64</v>
      </c>
      <c r="U24" s="9">
        <v>15.57177615571776</v>
      </c>
      <c r="V24" s="18">
        <v>37</v>
      </c>
      <c r="W24" s="18">
        <v>4</v>
      </c>
      <c r="X24" s="19">
        <v>10.810810810810811</v>
      </c>
      <c r="Y24" s="20">
        <v>51</v>
      </c>
      <c r="Z24" s="20">
        <v>3</v>
      </c>
      <c r="AA24" s="21">
        <v>5.8823529411764701</v>
      </c>
      <c r="AB24" s="22">
        <v>55</v>
      </c>
      <c r="AC24" s="22">
        <v>8</v>
      </c>
      <c r="AD24" s="23">
        <v>14.545454545454545</v>
      </c>
      <c r="AE24" s="24">
        <v>269</v>
      </c>
      <c r="AF24" s="24">
        <v>48</v>
      </c>
      <c r="AG24" s="25">
        <v>17.843866171003718</v>
      </c>
    </row>
    <row r="25" spans="1:33">
      <c r="A25" s="56" t="s">
        <v>21</v>
      </c>
      <c r="B25" s="17">
        <v>35513</v>
      </c>
      <c r="C25" s="17">
        <v>5687</v>
      </c>
      <c r="D25" s="9">
        <v>16.01385408160392</v>
      </c>
      <c r="E25" s="18">
        <v>3636</v>
      </c>
      <c r="F25" s="18">
        <v>461</v>
      </c>
      <c r="G25" s="19">
        <v>12.678767876787679</v>
      </c>
      <c r="H25" s="20">
        <v>5259</v>
      </c>
      <c r="I25" s="20">
        <v>654</v>
      </c>
      <c r="J25" s="21">
        <v>12.435824301197947</v>
      </c>
      <c r="K25" s="22">
        <v>3772</v>
      </c>
      <c r="L25" s="22">
        <v>739</v>
      </c>
      <c r="M25" s="23">
        <v>19.591728525980912</v>
      </c>
      <c r="N25" s="24">
        <v>22846</v>
      </c>
      <c r="O25" s="24">
        <v>3833</v>
      </c>
      <c r="P25" s="25">
        <v>16.77755405760308</v>
      </c>
      <c r="Q25" s="4"/>
      <c r="R25" s="56" t="s">
        <v>21</v>
      </c>
      <c r="S25" s="17">
        <v>5687</v>
      </c>
      <c r="T25" s="17">
        <v>917</v>
      </c>
      <c r="U25" s="9">
        <v>16.124494461051523</v>
      </c>
      <c r="V25" s="18">
        <v>461</v>
      </c>
      <c r="W25" s="18">
        <v>79</v>
      </c>
      <c r="X25" s="19">
        <v>17.136659436008678</v>
      </c>
      <c r="Y25" s="20">
        <v>654</v>
      </c>
      <c r="Z25" s="20">
        <v>85</v>
      </c>
      <c r="AA25" s="21">
        <v>12.996941896024463</v>
      </c>
      <c r="AB25" s="22">
        <v>739</v>
      </c>
      <c r="AC25" s="22">
        <v>53</v>
      </c>
      <c r="AD25" s="23">
        <v>7.1718538565629224</v>
      </c>
      <c r="AE25" s="24">
        <v>3833</v>
      </c>
      <c r="AF25" s="24">
        <v>700</v>
      </c>
      <c r="AG25" s="25">
        <v>18.262457605009132</v>
      </c>
    </row>
    <row r="26" spans="1:33">
      <c r="A26" s="56" t="s">
        <v>22</v>
      </c>
      <c r="B26" s="17">
        <v>40560</v>
      </c>
      <c r="C26" s="17">
        <v>15293</v>
      </c>
      <c r="D26" s="9">
        <v>37.704635108481263</v>
      </c>
      <c r="E26" s="18">
        <v>4595</v>
      </c>
      <c r="F26" s="18">
        <v>1804</v>
      </c>
      <c r="G26" s="19">
        <v>39.260065288356905</v>
      </c>
      <c r="H26" s="20">
        <v>6899</v>
      </c>
      <c r="I26" s="20">
        <v>2614</v>
      </c>
      <c r="J26" s="21">
        <v>37.889549210030438</v>
      </c>
      <c r="K26" s="22">
        <v>5939</v>
      </c>
      <c r="L26" s="22">
        <v>2547</v>
      </c>
      <c r="M26" s="23">
        <v>42.886007745411689</v>
      </c>
      <c r="N26" s="24">
        <v>23126</v>
      </c>
      <c r="O26" s="24">
        <v>8331</v>
      </c>
      <c r="P26" s="25">
        <v>36.024388134567154</v>
      </c>
      <c r="Q26" s="4"/>
      <c r="R26" s="56" t="s">
        <v>22</v>
      </c>
      <c r="S26" s="17">
        <v>15293</v>
      </c>
      <c r="T26" s="17">
        <v>13747</v>
      </c>
      <c r="U26" s="9">
        <v>89.890799712286665</v>
      </c>
      <c r="V26" s="18">
        <v>1804</v>
      </c>
      <c r="W26" s="18">
        <v>1684</v>
      </c>
      <c r="X26" s="19">
        <v>93.348115299334808</v>
      </c>
      <c r="Y26" s="20">
        <v>2614</v>
      </c>
      <c r="Z26" s="20">
        <v>2234</v>
      </c>
      <c r="AA26" s="21">
        <v>85.462892119357306</v>
      </c>
      <c r="AB26" s="22">
        <v>2547</v>
      </c>
      <c r="AC26" s="22">
        <v>2343</v>
      </c>
      <c r="AD26" s="23">
        <v>91.99057714958775</v>
      </c>
      <c r="AE26" s="24">
        <v>8331</v>
      </c>
      <c r="AF26" s="24">
        <v>7486</v>
      </c>
      <c r="AG26" s="25">
        <v>89.857160004801344</v>
      </c>
    </row>
    <row r="27" spans="1:33">
      <c r="A27" s="56" t="s">
        <v>23</v>
      </c>
      <c r="B27" s="17">
        <v>62236</v>
      </c>
      <c r="C27" s="17">
        <v>7937</v>
      </c>
      <c r="D27" s="9">
        <v>12.753068963300983</v>
      </c>
      <c r="E27" s="18">
        <v>6476</v>
      </c>
      <c r="F27" s="18">
        <v>726</v>
      </c>
      <c r="G27" s="19">
        <v>11.210623841877702</v>
      </c>
      <c r="H27" s="20">
        <v>9575</v>
      </c>
      <c r="I27" s="20">
        <v>1233</v>
      </c>
      <c r="J27" s="21">
        <v>12.877284595300262</v>
      </c>
      <c r="K27" s="22">
        <v>8382</v>
      </c>
      <c r="L27" s="22">
        <v>1248</v>
      </c>
      <c r="M27" s="23">
        <v>14.8890479599141</v>
      </c>
      <c r="N27" s="24">
        <v>37804</v>
      </c>
      <c r="O27" s="24">
        <v>4730</v>
      </c>
      <c r="P27" s="25">
        <v>12.51190350227489</v>
      </c>
      <c r="Q27" s="4"/>
      <c r="R27" s="56" t="s">
        <v>23</v>
      </c>
      <c r="S27" s="17">
        <v>7937</v>
      </c>
      <c r="T27" s="17">
        <v>2968</v>
      </c>
      <c r="U27" s="9">
        <v>37.394481542144383</v>
      </c>
      <c r="V27" s="18">
        <v>726</v>
      </c>
      <c r="W27" s="18">
        <v>257</v>
      </c>
      <c r="X27" s="19">
        <v>35.399449035812673</v>
      </c>
      <c r="Y27" s="20">
        <v>1233</v>
      </c>
      <c r="Z27" s="20">
        <v>434</v>
      </c>
      <c r="AA27" s="21">
        <v>35.198702351987023</v>
      </c>
      <c r="AB27" s="22">
        <v>1248</v>
      </c>
      <c r="AC27" s="22">
        <v>518</v>
      </c>
      <c r="AD27" s="23">
        <v>41.506410256410255</v>
      </c>
      <c r="AE27" s="24">
        <v>4730</v>
      </c>
      <c r="AF27" s="24">
        <v>1759</v>
      </c>
      <c r="AG27" s="25">
        <v>37.188160676532775</v>
      </c>
    </row>
    <row r="28" spans="1:33">
      <c r="A28" s="8" t="s">
        <v>57</v>
      </c>
      <c r="B28" s="17">
        <v>25429</v>
      </c>
      <c r="C28" s="17">
        <v>3119</v>
      </c>
      <c r="D28" s="9">
        <v>12.265523614770538</v>
      </c>
      <c r="E28" s="18">
        <v>3376</v>
      </c>
      <c r="F28" s="18">
        <v>334</v>
      </c>
      <c r="G28" s="19">
        <v>9.8933649289099534</v>
      </c>
      <c r="H28" s="20">
        <v>5421</v>
      </c>
      <c r="I28" s="20">
        <v>677</v>
      </c>
      <c r="J28" s="21">
        <v>12.488470761852057</v>
      </c>
      <c r="K28" s="22">
        <v>3437</v>
      </c>
      <c r="L28" s="22">
        <v>518</v>
      </c>
      <c r="M28" s="23">
        <v>15.071283095723015</v>
      </c>
      <c r="N28" s="24">
        <v>13196</v>
      </c>
      <c r="O28" s="24">
        <v>1590</v>
      </c>
      <c r="P28" s="25">
        <v>12.049105789633222</v>
      </c>
      <c r="Q28" s="4"/>
      <c r="R28" s="8" t="s">
        <v>57</v>
      </c>
      <c r="S28" s="17">
        <v>3119</v>
      </c>
      <c r="T28" s="17">
        <v>2362</v>
      </c>
      <c r="U28" s="9">
        <v>75.72940044886181</v>
      </c>
      <c r="V28" s="18">
        <v>334</v>
      </c>
      <c r="W28" s="18">
        <v>243</v>
      </c>
      <c r="X28" s="19">
        <v>72.754491017964071</v>
      </c>
      <c r="Y28" s="20">
        <v>677</v>
      </c>
      <c r="Z28" s="20">
        <v>561</v>
      </c>
      <c r="AA28" s="21">
        <v>82.865583456425412</v>
      </c>
      <c r="AB28" s="22">
        <v>518</v>
      </c>
      <c r="AC28" s="22">
        <v>405</v>
      </c>
      <c r="AD28" s="23">
        <v>78.185328185328189</v>
      </c>
      <c r="AE28" s="24">
        <v>1590</v>
      </c>
      <c r="AF28" s="24">
        <v>1153</v>
      </c>
      <c r="AG28" s="25">
        <v>72.515723270440247</v>
      </c>
    </row>
    <row r="29" spans="1:33">
      <c r="A29" s="8" t="s">
        <v>24</v>
      </c>
      <c r="B29" s="17">
        <v>52720</v>
      </c>
      <c r="C29" s="17">
        <v>6644</v>
      </c>
      <c r="D29" s="9">
        <v>12.602427921092563</v>
      </c>
      <c r="E29" s="18">
        <v>7863</v>
      </c>
      <c r="F29" s="18">
        <v>909</v>
      </c>
      <c r="G29" s="19">
        <v>11.560473101869515</v>
      </c>
      <c r="H29" s="20">
        <v>12897</v>
      </c>
      <c r="I29" s="20">
        <v>1524</v>
      </c>
      <c r="J29" s="21">
        <v>11.816701558501977</v>
      </c>
      <c r="K29" s="22">
        <v>6853</v>
      </c>
      <c r="L29" s="22">
        <v>1081</v>
      </c>
      <c r="M29" s="23">
        <v>15.774113526922514</v>
      </c>
      <c r="N29" s="24">
        <v>25106</v>
      </c>
      <c r="O29" s="24">
        <v>3129</v>
      </c>
      <c r="P29" s="25">
        <v>12.463156217637218</v>
      </c>
      <c r="Q29" s="4"/>
      <c r="R29" s="8" t="s">
        <v>24</v>
      </c>
      <c r="S29" s="17">
        <v>6644</v>
      </c>
      <c r="T29" s="17">
        <v>2568</v>
      </c>
      <c r="U29" s="9">
        <v>38.651414810355206</v>
      </c>
      <c r="V29" s="18">
        <v>909</v>
      </c>
      <c r="W29" s="18">
        <v>347</v>
      </c>
      <c r="X29" s="19">
        <v>38.173817381738175</v>
      </c>
      <c r="Y29" s="20">
        <v>1524</v>
      </c>
      <c r="Z29" s="20">
        <v>605</v>
      </c>
      <c r="AA29" s="21">
        <v>39.69816272965879</v>
      </c>
      <c r="AB29" s="22">
        <v>1081</v>
      </c>
      <c r="AC29" s="22">
        <v>425</v>
      </c>
      <c r="AD29" s="23">
        <v>39.315448658649402</v>
      </c>
      <c r="AE29" s="24">
        <v>3129</v>
      </c>
      <c r="AF29" s="24">
        <v>1192</v>
      </c>
      <c r="AG29" s="25">
        <v>38.095238095238095</v>
      </c>
    </row>
    <row r="30" spans="1:33">
      <c r="A30" s="8" t="s">
        <v>25</v>
      </c>
      <c r="B30" s="17">
        <v>16125</v>
      </c>
      <c r="C30" s="17">
        <v>5752</v>
      </c>
      <c r="D30" s="9">
        <v>35.671317829457365</v>
      </c>
      <c r="E30" s="18">
        <v>2958</v>
      </c>
      <c r="F30" s="18">
        <v>842</v>
      </c>
      <c r="G30" s="19">
        <v>28.465179175118326</v>
      </c>
      <c r="H30" s="20">
        <v>3469</v>
      </c>
      <c r="I30" s="20">
        <v>1219</v>
      </c>
      <c r="J30" s="21">
        <v>35.139809743441916</v>
      </c>
      <c r="K30" s="22">
        <v>1970</v>
      </c>
      <c r="L30" s="22">
        <v>812</v>
      </c>
      <c r="M30" s="23">
        <v>41.218274111675129</v>
      </c>
      <c r="N30" s="24">
        <v>7728</v>
      </c>
      <c r="O30" s="24">
        <v>2881</v>
      </c>
      <c r="P30" s="25">
        <v>37.280020703933744</v>
      </c>
      <c r="Q30" s="4"/>
      <c r="R30" s="8" t="s">
        <v>25</v>
      </c>
      <c r="S30" s="17">
        <v>5752</v>
      </c>
      <c r="T30" s="17">
        <v>1009</v>
      </c>
      <c r="U30" s="9">
        <v>17.541724617524338</v>
      </c>
      <c r="V30" s="18">
        <v>842</v>
      </c>
      <c r="W30" s="18">
        <v>190</v>
      </c>
      <c r="X30" s="19">
        <v>22.565320665083135</v>
      </c>
      <c r="Y30" s="20">
        <v>1219</v>
      </c>
      <c r="Z30" s="20">
        <v>250</v>
      </c>
      <c r="AA30" s="21">
        <v>20.508613617719444</v>
      </c>
      <c r="AB30" s="22">
        <v>812</v>
      </c>
      <c r="AC30" s="22">
        <v>138</v>
      </c>
      <c r="AD30" s="23">
        <v>16.995073891625616</v>
      </c>
      <c r="AE30" s="24">
        <v>2881</v>
      </c>
      <c r="AF30" s="24">
        <v>398</v>
      </c>
      <c r="AG30" s="25">
        <v>13.81464769177369</v>
      </c>
    </row>
    <row r="31" spans="1:33">
      <c r="A31" s="8" t="s">
        <v>26</v>
      </c>
      <c r="B31" s="17">
        <v>23945</v>
      </c>
      <c r="C31" s="17">
        <v>3620</v>
      </c>
      <c r="D31" s="9">
        <v>15.117978701190228</v>
      </c>
      <c r="E31" s="18">
        <v>2676</v>
      </c>
      <c r="F31" s="18">
        <v>456</v>
      </c>
      <c r="G31" s="19">
        <v>17.040358744394617</v>
      </c>
      <c r="H31" s="20">
        <v>3042</v>
      </c>
      <c r="I31" s="20">
        <v>596</v>
      </c>
      <c r="J31" s="21">
        <v>19.592373438527286</v>
      </c>
      <c r="K31" s="22">
        <v>2816</v>
      </c>
      <c r="L31" s="22">
        <v>613</v>
      </c>
      <c r="M31" s="23">
        <v>21.76846590909091</v>
      </c>
      <c r="N31" s="24">
        <v>15411</v>
      </c>
      <c r="O31" s="24">
        <v>1955</v>
      </c>
      <c r="P31" s="25">
        <v>12.685743949127245</v>
      </c>
      <c r="Q31" s="4"/>
      <c r="R31" s="8" t="s">
        <v>26</v>
      </c>
      <c r="S31" s="17">
        <v>3620</v>
      </c>
      <c r="T31" s="17">
        <v>1517</v>
      </c>
      <c r="U31" s="9">
        <v>41.906077348066297</v>
      </c>
      <c r="V31" s="18">
        <v>456</v>
      </c>
      <c r="W31" s="18">
        <v>174</v>
      </c>
      <c r="X31" s="19">
        <v>38.15789473684211</v>
      </c>
      <c r="Y31" s="20">
        <v>596</v>
      </c>
      <c r="Z31" s="20">
        <v>318</v>
      </c>
      <c r="AA31" s="21">
        <v>53.355704697986575</v>
      </c>
      <c r="AB31" s="22">
        <v>613</v>
      </c>
      <c r="AC31" s="22">
        <v>228</v>
      </c>
      <c r="AD31" s="23">
        <v>37.19412724306688</v>
      </c>
      <c r="AE31" s="24">
        <v>1955</v>
      </c>
      <c r="AF31" s="24">
        <v>831</v>
      </c>
      <c r="AG31" s="25">
        <v>42.506393861892583</v>
      </c>
    </row>
    <row r="32" spans="1:33" ht="20.100000000000001" customHeight="1">
      <c r="A32" s="76" t="s">
        <v>34</v>
      </c>
      <c r="B32" s="27">
        <v>1012135</v>
      </c>
      <c r="C32" s="27">
        <v>155846</v>
      </c>
      <c r="D32" s="28">
        <v>15.397748324087202</v>
      </c>
      <c r="E32" s="29">
        <v>131987</v>
      </c>
      <c r="F32" s="29">
        <v>19472</v>
      </c>
      <c r="G32" s="30">
        <v>14.752968095342723</v>
      </c>
      <c r="H32" s="31">
        <v>195253</v>
      </c>
      <c r="I32" s="31">
        <v>29295</v>
      </c>
      <c r="J32" s="32">
        <v>15.003610699963637</v>
      </c>
      <c r="K32" s="33">
        <v>138002</v>
      </c>
      <c r="L32" s="33">
        <v>26998</v>
      </c>
      <c r="M32" s="34">
        <v>19.563484587179897</v>
      </c>
      <c r="N32" s="35">
        <v>546907</v>
      </c>
      <c r="O32" s="35">
        <v>80089</v>
      </c>
      <c r="P32" s="36">
        <v>14.643988831739216</v>
      </c>
      <c r="Q32" s="4"/>
      <c r="R32" s="76" t="s">
        <v>34</v>
      </c>
      <c r="S32" s="27">
        <v>155846</v>
      </c>
      <c r="T32" s="27">
        <v>52140</v>
      </c>
      <c r="U32" s="28">
        <v>33.456104102768123</v>
      </c>
      <c r="V32" s="29">
        <v>19472</v>
      </c>
      <c r="W32" s="29">
        <v>6626</v>
      </c>
      <c r="X32" s="30">
        <v>34.028348397699261</v>
      </c>
      <c r="Y32" s="31">
        <v>29295</v>
      </c>
      <c r="Z32" s="31">
        <v>10685</v>
      </c>
      <c r="AA32" s="32">
        <v>36.47380098993002</v>
      </c>
      <c r="AB32" s="33">
        <v>26998</v>
      </c>
      <c r="AC32" s="33">
        <v>8529</v>
      </c>
      <c r="AD32" s="34">
        <v>31.591228979924441</v>
      </c>
      <c r="AE32" s="35">
        <v>80089</v>
      </c>
      <c r="AF32" s="35">
        <v>26307</v>
      </c>
      <c r="AG32" s="36">
        <v>32.847207481676634</v>
      </c>
    </row>
    <row r="33" spans="1:33" ht="30" customHeight="1">
      <c r="A33" s="275" t="s">
        <v>88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4"/>
      <c r="R33" s="275" t="s">
        <v>88</v>
      </c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</row>
    <row r="34" spans="1:33" ht="30" customHeight="1">
      <c r="A34" s="70" t="s">
        <v>104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73"/>
      <c r="R34" s="70" t="s">
        <v>104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</row>
    <row r="35" spans="1:33" ht="24.95" customHeight="1">
      <c r="A35" s="78" t="s">
        <v>106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4"/>
      <c r="R35" s="78" t="s">
        <v>105</v>
      </c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</row>
    <row r="36" spans="1:33">
      <c r="A36" s="63"/>
      <c r="B36" s="79" t="s">
        <v>0</v>
      </c>
      <c r="C36" s="80"/>
      <c r="D36" s="81"/>
      <c r="E36" s="82" t="s">
        <v>41</v>
      </c>
      <c r="F36" s="83"/>
      <c r="G36" s="84"/>
      <c r="H36" s="85" t="s">
        <v>39</v>
      </c>
      <c r="I36" s="86"/>
      <c r="J36" s="87"/>
      <c r="K36" s="88" t="s">
        <v>1</v>
      </c>
      <c r="L36" s="89"/>
      <c r="M36" s="90"/>
      <c r="N36" s="91" t="s">
        <v>2</v>
      </c>
      <c r="O36" s="92"/>
      <c r="P36" s="93"/>
      <c r="Q36" s="4"/>
      <c r="R36" s="63"/>
      <c r="S36" s="79" t="s">
        <v>0</v>
      </c>
      <c r="T36" s="80"/>
      <c r="U36" s="81"/>
      <c r="V36" s="82" t="s">
        <v>41</v>
      </c>
      <c r="W36" s="83"/>
      <c r="X36" s="84"/>
      <c r="Y36" s="85" t="s">
        <v>39</v>
      </c>
      <c r="Z36" s="86"/>
      <c r="AA36" s="87"/>
      <c r="AB36" s="88" t="s">
        <v>1</v>
      </c>
      <c r="AC36" s="89"/>
      <c r="AD36" s="90"/>
      <c r="AE36" s="91" t="s">
        <v>2</v>
      </c>
      <c r="AF36" s="92"/>
      <c r="AG36" s="93"/>
    </row>
    <row r="37" spans="1:33">
      <c r="A37" s="63"/>
      <c r="B37" s="6" t="s">
        <v>42</v>
      </c>
      <c r="C37" s="6" t="s">
        <v>45</v>
      </c>
      <c r="D37" s="6" t="s">
        <v>43</v>
      </c>
      <c r="E37" s="10" t="s">
        <v>42</v>
      </c>
      <c r="F37" s="10" t="s">
        <v>45</v>
      </c>
      <c r="G37" s="10" t="s">
        <v>43</v>
      </c>
      <c r="H37" s="11" t="s">
        <v>42</v>
      </c>
      <c r="I37" s="11" t="s">
        <v>45</v>
      </c>
      <c r="J37" s="11" t="s">
        <v>43</v>
      </c>
      <c r="K37" s="12" t="s">
        <v>42</v>
      </c>
      <c r="L37" s="12" t="s">
        <v>45</v>
      </c>
      <c r="M37" s="12" t="s">
        <v>43</v>
      </c>
      <c r="N37" s="13" t="s">
        <v>42</v>
      </c>
      <c r="O37" s="13" t="s">
        <v>45</v>
      </c>
      <c r="P37" s="13" t="s">
        <v>43</v>
      </c>
      <c r="Q37" s="4"/>
      <c r="R37" s="63"/>
      <c r="S37" s="6" t="s">
        <v>60</v>
      </c>
      <c r="T37" s="6" t="s">
        <v>59</v>
      </c>
      <c r="U37" s="6" t="s">
        <v>43</v>
      </c>
      <c r="V37" s="10" t="s">
        <v>60</v>
      </c>
      <c r="W37" s="10" t="s">
        <v>59</v>
      </c>
      <c r="X37" s="10" t="s">
        <v>43</v>
      </c>
      <c r="Y37" s="11" t="s">
        <v>60</v>
      </c>
      <c r="Z37" s="11" t="s">
        <v>59</v>
      </c>
      <c r="AA37" s="11" t="s">
        <v>43</v>
      </c>
      <c r="AB37" s="12" t="s">
        <v>60</v>
      </c>
      <c r="AC37" s="12" t="s">
        <v>59</v>
      </c>
      <c r="AD37" s="12" t="s">
        <v>43</v>
      </c>
      <c r="AE37" s="13" t="s">
        <v>60</v>
      </c>
      <c r="AF37" s="13" t="s">
        <v>59</v>
      </c>
      <c r="AG37" s="13" t="s">
        <v>43</v>
      </c>
    </row>
    <row r="38" spans="1:33">
      <c r="A38" s="63" t="s">
        <v>3</v>
      </c>
      <c r="B38" s="14">
        <v>37759</v>
      </c>
      <c r="C38" s="14">
        <v>3531</v>
      </c>
      <c r="D38" s="15">
        <v>9.3514129081808317</v>
      </c>
      <c r="E38" s="14">
        <v>4810</v>
      </c>
      <c r="F38" s="14">
        <v>500</v>
      </c>
      <c r="G38" s="15">
        <f>F38/E38%</f>
        <v>10.395010395010395</v>
      </c>
      <c r="H38" s="14">
        <v>7554</v>
      </c>
      <c r="I38" s="14">
        <v>641</v>
      </c>
      <c r="J38" s="15">
        <v>8.4855705586444277</v>
      </c>
      <c r="K38" s="14">
        <v>8136</v>
      </c>
      <c r="L38" s="14">
        <v>621</v>
      </c>
      <c r="M38" s="15">
        <v>7.6327433628318575</v>
      </c>
      <c r="N38" s="14">
        <v>17259</v>
      </c>
      <c r="O38" s="14">
        <v>1766</v>
      </c>
      <c r="P38" s="15">
        <v>10.232342545918073</v>
      </c>
      <c r="Q38" s="4"/>
      <c r="R38" s="63" t="s">
        <v>3</v>
      </c>
      <c r="S38" s="14">
        <v>37759</v>
      </c>
      <c r="T38" s="14">
        <v>9173</v>
      </c>
      <c r="U38" s="15">
        <v>13.653548463919982</v>
      </c>
      <c r="V38" s="14">
        <v>4810</v>
      </c>
      <c r="W38" s="14">
        <v>1128</v>
      </c>
      <c r="X38" s="15">
        <v>23.451143451143452</v>
      </c>
      <c r="Y38" s="14">
        <v>7554</v>
      </c>
      <c r="Z38" s="14">
        <v>1907</v>
      </c>
      <c r="AA38" s="16">
        <v>25.244903362456977</v>
      </c>
      <c r="AB38" s="14">
        <v>8136</v>
      </c>
      <c r="AC38" s="14">
        <v>1987</v>
      </c>
      <c r="AD38" s="16">
        <v>24.422320550639135</v>
      </c>
      <c r="AE38" s="14">
        <v>17259</v>
      </c>
      <c r="AF38" s="14">
        <v>4156</v>
      </c>
      <c r="AG38" s="16">
        <v>24.080190045773222</v>
      </c>
    </row>
    <row r="39" spans="1:33">
      <c r="A39" s="8" t="s">
        <v>4</v>
      </c>
      <c r="B39" s="17">
        <v>103</v>
      </c>
      <c r="C39" s="17">
        <v>8</v>
      </c>
      <c r="D39" s="9">
        <v>7.766990291262136</v>
      </c>
      <c r="E39" s="18">
        <v>5</v>
      </c>
      <c r="F39" s="18">
        <v>0</v>
      </c>
      <c r="G39" s="19">
        <v>0</v>
      </c>
      <c r="H39" s="20">
        <v>35</v>
      </c>
      <c r="I39" s="20">
        <v>3</v>
      </c>
      <c r="J39" s="21">
        <v>8.5714285714285712</v>
      </c>
      <c r="K39" s="22">
        <v>28</v>
      </c>
      <c r="L39" s="22">
        <v>2</v>
      </c>
      <c r="M39" s="23">
        <v>7.1428571428571423</v>
      </c>
      <c r="N39" s="24">
        <v>35</v>
      </c>
      <c r="O39" s="24">
        <v>2</v>
      </c>
      <c r="P39" s="25">
        <v>5.7142857142857144</v>
      </c>
      <c r="Q39" s="4"/>
      <c r="R39" s="8" t="s">
        <v>4</v>
      </c>
      <c r="S39" s="17">
        <v>103</v>
      </c>
      <c r="T39" s="17">
        <v>10</v>
      </c>
      <c r="U39" s="9">
        <v>9.7087378640776691</v>
      </c>
      <c r="V39" s="18">
        <v>5</v>
      </c>
      <c r="W39" s="18">
        <v>0</v>
      </c>
      <c r="X39" s="19">
        <v>0</v>
      </c>
      <c r="Y39" s="20">
        <v>35</v>
      </c>
      <c r="Z39" s="20">
        <v>6</v>
      </c>
      <c r="AA39" s="21">
        <v>17.142857142857142</v>
      </c>
      <c r="AB39" s="22">
        <v>28</v>
      </c>
      <c r="AC39" s="22">
        <v>2</v>
      </c>
      <c r="AD39" s="23">
        <v>7.1428571428571423</v>
      </c>
      <c r="AE39" s="24">
        <v>35</v>
      </c>
      <c r="AF39" s="24">
        <v>3</v>
      </c>
      <c r="AG39" s="25">
        <v>8.5714285714285712</v>
      </c>
    </row>
    <row r="40" spans="1:33">
      <c r="A40" s="8" t="s">
        <v>5</v>
      </c>
      <c r="B40" s="17">
        <v>6300</v>
      </c>
      <c r="C40" s="17">
        <v>1718</v>
      </c>
      <c r="D40" s="9">
        <v>27.269841269841269</v>
      </c>
      <c r="E40" s="18">
        <v>820</v>
      </c>
      <c r="F40" s="18">
        <v>241</v>
      </c>
      <c r="G40" s="19">
        <v>29.390243902439021</v>
      </c>
      <c r="H40" s="20">
        <v>926</v>
      </c>
      <c r="I40" s="20">
        <v>281</v>
      </c>
      <c r="J40" s="21">
        <v>30.345572354211665</v>
      </c>
      <c r="K40" s="22">
        <v>2383</v>
      </c>
      <c r="L40" s="22">
        <v>328</v>
      </c>
      <c r="M40" s="23">
        <v>13.764162819974823</v>
      </c>
      <c r="N40" s="24">
        <v>2171</v>
      </c>
      <c r="O40" s="24">
        <v>868</v>
      </c>
      <c r="P40" s="25">
        <v>39.981575310916625</v>
      </c>
      <c r="Q40" s="4"/>
      <c r="R40" s="8" t="s">
        <v>5</v>
      </c>
      <c r="S40" s="17">
        <v>6300</v>
      </c>
      <c r="T40" s="17">
        <v>2750</v>
      </c>
      <c r="U40" s="9">
        <v>43.650793650793652</v>
      </c>
      <c r="V40" s="18">
        <v>820</v>
      </c>
      <c r="W40" s="18">
        <v>368</v>
      </c>
      <c r="X40" s="19">
        <v>44.878048780487809</v>
      </c>
      <c r="Y40" s="20">
        <v>926</v>
      </c>
      <c r="Z40" s="20">
        <v>354</v>
      </c>
      <c r="AA40" s="21">
        <v>38.228941684665223</v>
      </c>
      <c r="AB40" s="22">
        <v>2383</v>
      </c>
      <c r="AC40" s="22">
        <v>990</v>
      </c>
      <c r="AD40" s="23">
        <v>41.544271926143516</v>
      </c>
      <c r="AE40" s="24">
        <v>2171</v>
      </c>
      <c r="AF40" s="24">
        <v>1038</v>
      </c>
      <c r="AG40" s="25">
        <v>47.812068171349608</v>
      </c>
    </row>
    <row r="41" spans="1:33">
      <c r="A41" s="8" t="s">
        <v>6</v>
      </c>
      <c r="B41" s="17">
        <v>2015</v>
      </c>
      <c r="C41" s="17">
        <v>231</v>
      </c>
      <c r="D41" s="9">
        <v>11.464019851116626</v>
      </c>
      <c r="E41" s="18">
        <v>157</v>
      </c>
      <c r="F41" s="18">
        <v>46</v>
      </c>
      <c r="G41" s="19">
        <v>29.29936305732484</v>
      </c>
      <c r="H41" s="20">
        <v>1167</v>
      </c>
      <c r="I41" s="20">
        <v>67</v>
      </c>
      <c r="J41" s="21">
        <v>5.7412167952013711</v>
      </c>
      <c r="K41" s="22">
        <v>163</v>
      </c>
      <c r="L41" s="22">
        <v>17</v>
      </c>
      <c r="M41" s="23">
        <v>10.429447852760736</v>
      </c>
      <c r="N41" s="24">
        <v>528</v>
      </c>
      <c r="O41" s="24">
        <v>101</v>
      </c>
      <c r="P41" s="25">
        <v>19.128787878787879</v>
      </c>
      <c r="Q41" s="4"/>
      <c r="R41" s="8" t="s">
        <v>6</v>
      </c>
      <c r="S41" s="17">
        <v>2015</v>
      </c>
      <c r="T41" s="17">
        <v>1055</v>
      </c>
      <c r="U41" s="9">
        <v>52.357320099255588</v>
      </c>
      <c r="V41" s="18">
        <v>157</v>
      </c>
      <c r="W41" s="18">
        <v>105</v>
      </c>
      <c r="X41" s="19">
        <v>66.878980891719735</v>
      </c>
      <c r="Y41" s="20">
        <v>1167</v>
      </c>
      <c r="Z41" s="20">
        <v>580</v>
      </c>
      <c r="AA41" s="21">
        <v>49.700085689802911</v>
      </c>
      <c r="AB41" s="22">
        <v>163</v>
      </c>
      <c r="AC41" s="22">
        <v>93</v>
      </c>
      <c r="AD41" s="23">
        <v>57.055214723926383</v>
      </c>
      <c r="AE41" s="24">
        <v>528</v>
      </c>
      <c r="AF41" s="24">
        <v>275</v>
      </c>
      <c r="AG41" s="25">
        <v>52.083333333333336</v>
      </c>
    </row>
    <row r="42" spans="1:33">
      <c r="A42" s="8" t="s">
        <v>7</v>
      </c>
      <c r="B42" s="17">
        <v>3504</v>
      </c>
      <c r="C42" s="17">
        <v>216</v>
      </c>
      <c r="D42" s="9">
        <v>6.1643835616438354</v>
      </c>
      <c r="E42" s="18">
        <v>674</v>
      </c>
      <c r="F42" s="18">
        <v>22</v>
      </c>
      <c r="G42" s="19">
        <v>3.2640949554896146</v>
      </c>
      <c r="H42" s="20">
        <v>740</v>
      </c>
      <c r="I42" s="20">
        <v>17</v>
      </c>
      <c r="J42" s="21">
        <v>2.2972972972972974</v>
      </c>
      <c r="K42" s="22">
        <v>674</v>
      </c>
      <c r="L42" s="22">
        <v>98</v>
      </c>
      <c r="M42" s="23">
        <v>14.540059347181009</v>
      </c>
      <c r="N42" s="24">
        <v>1416</v>
      </c>
      <c r="O42" s="24">
        <v>79</v>
      </c>
      <c r="P42" s="25">
        <v>5.5790960451977405</v>
      </c>
      <c r="Q42" s="4"/>
      <c r="R42" s="8" t="s">
        <v>7</v>
      </c>
      <c r="S42" s="17">
        <v>3504</v>
      </c>
      <c r="T42" s="17">
        <v>864</v>
      </c>
      <c r="U42" s="9">
        <v>24.657534246575342</v>
      </c>
      <c r="V42" s="18">
        <v>674</v>
      </c>
      <c r="W42" s="18">
        <v>122</v>
      </c>
      <c r="X42" s="19">
        <v>18.100890207715135</v>
      </c>
      <c r="Y42" s="20">
        <v>740</v>
      </c>
      <c r="Z42" s="20">
        <v>184</v>
      </c>
      <c r="AA42" s="21">
        <v>24.864864864864867</v>
      </c>
      <c r="AB42" s="22">
        <v>674</v>
      </c>
      <c r="AC42" s="22">
        <v>147</v>
      </c>
      <c r="AD42" s="23">
        <v>21.810089020771514</v>
      </c>
      <c r="AE42" s="24">
        <v>1416</v>
      </c>
      <c r="AF42" s="24">
        <v>416</v>
      </c>
      <c r="AG42" s="25">
        <v>29.378531073446329</v>
      </c>
    </row>
    <row r="43" spans="1:33">
      <c r="A43" s="8" t="s">
        <v>8</v>
      </c>
      <c r="B43" s="17">
        <v>12661</v>
      </c>
      <c r="C43" s="17">
        <v>509</v>
      </c>
      <c r="D43" s="9">
        <v>4.020219571913751</v>
      </c>
      <c r="E43" s="18">
        <v>1336</v>
      </c>
      <c r="F43" s="18">
        <v>56</v>
      </c>
      <c r="G43" s="19">
        <v>4.1916167664670656</v>
      </c>
      <c r="H43" s="20">
        <v>2391</v>
      </c>
      <c r="I43" s="20">
        <v>122</v>
      </c>
      <c r="J43" s="21">
        <v>5.1024675867837725</v>
      </c>
      <c r="K43" s="22">
        <v>2037</v>
      </c>
      <c r="L43" s="22">
        <v>63</v>
      </c>
      <c r="M43" s="23">
        <v>3.0927835051546388</v>
      </c>
      <c r="N43" s="24">
        <v>6897</v>
      </c>
      <c r="O43" s="24">
        <v>269</v>
      </c>
      <c r="P43" s="25">
        <v>3.9002464839785413</v>
      </c>
      <c r="Q43" s="4"/>
      <c r="R43" s="8" t="s">
        <v>8</v>
      </c>
      <c r="S43" s="17">
        <v>12661</v>
      </c>
      <c r="T43" s="17">
        <v>2241</v>
      </c>
      <c r="U43" s="9">
        <v>17.700023694810838</v>
      </c>
      <c r="V43" s="18">
        <v>1336</v>
      </c>
      <c r="W43" s="18">
        <v>154</v>
      </c>
      <c r="X43" s="19">
        <v>11.526946107784433</v>
      </c>
      <c r="Y43" s="20">
        <v>2391</v>
      </c>
      <c r="Z43" s="20">
        <v>426</v>
      </c>
      <c r="AA43" s="21">
        <v>17.816813048933501</v>
      </c>
      <c r="AB43" s="22">
        <v>2037</v>
      </c>
      <c r="AC43" s="22">
        <v>337</v>
      </c>
      <c r="AD43" s="23">
        <v>16.543937162493862</v>
      </c>
      <c r="AE43" s="24">
        <v>6897</v>
      </c>
      <c r="AF43" s="24">
        <v>1324</v>
      </c>
      <c r="AG43" s="25">
        <v>19.196752211106276</v>
      </c>
    </row>
    <row r="44" spans="1:33">
      <c r="A44" s="56" t="s">
        <v>61</v>
      </c>
      <c r="B44" s="17">
        <v>7935</v>
      </c>
      <c r="C44" s="17">
        <v>368</v>
      </c>
      <c r="D44" s="9">
        <v>4.63768115942029</v>
      </c>
      <c r="E44" s="18">
        <v>909</v>
      </c>
      <c r="F44" s="18">
        <v>49</v>
      </c>
      <c r="G44" s="19">
        <v>5.3905390539053899</v>
      </c>
      <c r="H44" s="20">
        <v>1310</v>
      </c>
      <c r="I44" s="20">
        <v>46</v>
      </c>
      <c r="J44" s="21">
        <v>3.5114503816793894</v>
      </c>
      <c r="K44" s="22">
        <v>1796</v>
      </c>
      <c r="L44" s="22">
        <v>46</v>
      </c>
      <c r="M44" s="23">
        <v>2.5612472160356345</v>
      </c>
      <c r="N44" s="24">
        <v>3920</v>
      </c>
      <c r="O44" s="24">
        <v>226</v>
      </c>
      <c r="P44" s="25">
        <v>5.7653061224489797</v>
      </c>
      <c r="Q44" s="4"/>
      <c r="R44" s="56" t="s">
        <v>61</v>
      </c>
      <c r="S44" s="17">
        <v>7935</v>
      </c>
      <c r="T44" s="17">
        <v>972</v>
      </c>
      <c r="U44" s="9">
        <v>12.249527410207941</v>
      </c>
      <c r="V44" s="18">
        <v>909</v>
      </c>
      <c r="W44" s="18">
        <v>103</v>
      </c>
      <c r="X44" s="19">
        <v>11.331133113311331</v>
      </c>
      <c r="Y44" s="20">
        <v>1310</v>
      </c>
      <c r="Z44" s="20">
        <v>141</v>
      </c>
      <c r="AA44" s="21">
        <v>10.763358778625955</v>
      </c>
      <c r="AB44" s="22">
        <v>1796</v>
      </c>
      <c r="AC44" s="22">
        <v>199</v>
      </c>
      <c r="AD44" s="23">
        <v>11.080178173719377</v>
      </c>
      <c r="AE44" s="24">
        <v>3920</v>
      </c>
      <c r="AF44" s="24">
        <v>531</v>
      </c>
      <c r="AG44" s="25">
        <v>13.545918367346937</v>
      </c>
    </row>
    <row r="45" spans="1:33">
      <c r="A45" s="56" t="s">
        <v>9</v>
      </c>
      <c r="B45" s="17">
        <v>4081</v>
      </c>
      <c r="C45" s="17">
        <v>422</v>
      </c>
      <c r="D45" s="9">
        <v>10.340602793432982</v>
      </c>
      <c r="E45" s="18">
        <v>763</v>
      </c>
      <c r="F45" s="18">
        <v>76</v>
      </c>
      <c r="G45" s="19">
        <v>9.960681520314548</v>
      </c>
      <c r="H45" s="20">
        <v>746</v>
      </c>
      <c r="I45" s="20">
        <v>101</v>
      </c>
      <c r="J45" s="21">
        <v>13.53887399463807</v>
      </c>
      <c r="K45" s="22">
        <v>859</v>
      </c>
      <c r="L45" s="22">
        <v>55</v>
      </c>
      <c r="M45" s="23">
        <v>6.4027939464493597</v>
      </c>
      <c r="N45" s="24">
        <v>1713</v>
      </c>
      <c r="O45" s="24">
        <v>188</v>
      </c>
      <c r="P45" s="25">
        <v>10.974897840046701</v>
      </c>
      <c r="Q45" s="4"/>
      <c r="R45" s="56" t="s">
        <v>9</v>
      </c>
      <c r="S45" s="17">
        <v>4081</v>
      </c>
      <c r="T45" s="17">
        <v>1081</v>
      </c>
      <c r="U45" s="9">
        <v>26.48860573388875</v>
      </c>
      <c r="V45" s="18">
        <v>763</v>
      </c>
      <c r="W45" s="18">
        <v>253</v>
      </c>
      <c r="X45" s="19">
        <v>33.158584534731325</v>
      </c>
      <c r="Y45" s="20">
        <v>746</v>
      </c>
      <c r="Z45" s="20">
        <v>180</v>
      </c>
      <c r="AA45" s="21">
        <v>24.128686327077748</v>
      </c>
      <c r="AB45" s="22">
        <v>859</v>
      </c>
      <c r="AC45" s="22">
        <v>188</v>
      </c>
      <c r="AD45" s="23">
        <v>21.885913853317813</v>
      </c>
      <c r="AE45" s="24">
        <v>1713</v>
      </c>
      <c r="AF45" s="24">
        <v>457</v>
      </c>
      <c r="AG45" s="25">
        <v>26.67834208990076</v>
      </c>
    </row>
    <row r="46" spans="1:33">
      <c r="A46" s="56" t="s">
        <v>10</v>
      </c>
      <c r="B46" s="17">
        <v>1160</v>
      </c>
      <c r="C46" s="17">
        <v>59</v>
      </c>
      <c r="D46" s="9">
        <v>5.0862068965517242</v>
      </c>
      <c r="E46" s="18">
        <v>146</v>
      </c>
      <c r="F46" s="18">
        <v>10</v>
      </c>
      <c r="G46" s="19">
        <v>6.8493150684931505</v>
      </c>
      <c r="H46" s="20">
        <v>239</v>
      </c>
      <c r="I46" s="20">
        <v>4</v>
      </c>
      <c r="J46" s="21">
        <v>1.6736401673640167</v>
      </c>
      <c r="K46" s="22">
        <v>196</v>
      </c>
      <c r="L46" s="22">
        <v>12</v>
      </c>
      <c r="M46" s="23">
        <v>6.1224489795918364</v>
      </c>
      <c r="N46" s="24">
        <v>579</v>
      </c>
      <c r="O46" s="24">
        <v>33</v>
      </c>
      <c r="P46" s="25">
        <v>5.6994818652849739</v>
      </c>
      <c r="Q46" s="4"/>
      <c r="R46" s="56" t="s">
        <v>10</v>
      </c>
      <c r="S46" s="17">
        <v>1160</v>
      </c>
      <c r="T46" s="17">
        <v>200</v>
      </c>
      <c r="U46" s="9">
        <v>17.241379310344829</v>
      </c>
      <c r="V46" s="18">
        <v>146</v>
      </c>
      <c r="W46" s="18">
        <v>23</v>
      </c>
      <c r="X46" s="19">
        <v>15.753424657534246</v>
      </c>
      <c r="Y46" s="20">
        <v>239</v>
      </c>
      <c r="Z46" s="20">
        <v>36</v>
      </c>
      <c r="AA46" s="21">
        <v>15.062761506276152</v>
      </c>
      <c r="AB46" s="22">
        <v>196</v>
      </c>
      <c r="AC46" s="22">
        <v>31</v>
      </c>
      <c r="AD46" s="23">
        <v>15.816326530612246</v>
      </c>
      <c r="AE46" s="24">
        <v>579</v>
      </c>
      <c r="AF46" s="24">
        <v>112</v>
      </c>
      <c r="AG46" s="25">
        <v>19.343696027633854</v>
      </c>
    </row>
    <row r="47" spans="1:33">
      <c r="A47" s="55" t="s">
        <v>11</v>
      </c>
      <c r="B47" s="26">
        <v>7136</v>
      </c>
      <c r="C47" s="26">
        <v>624</v>
      </c>
      <c r="D47" s="15">
        <v>8.7443946188340806</v>
      </c>
      <c r="E47" s="26">
        <v>995</v>
      </c>
      <c r="F47" s="26">
        <v>74</v>
      </c>
      <c r="G47" s="15">
        <v>7.4371859296482405</v>
      </c>
      <c r="H47" s="26">
        <v>1354</v>
      </c>
      <c r="I47" s="26">
        <v>94</v>
      </c>
      <c r="J47" s="15">
        <v>6.9423929098966024</v>
      </c>
      <c r="K47" s="26">
        <v>1693</v>
      </c>
      <c r="L47" s="26">
        <v>102</v>
      </c>
      <c r="M47" s="15">
        <v>6.0248080330773774</v>
      </c>
      <c r="N47" s="26">
        <v>3095</v>
      </c>
      <c r="O47" s="26">
        <v>355</v>
      </c>
      <c r="P47" s="15">
        <v>11.470113085621971</v>
      </c>
      <c r="Q47" s="4"/>
      <c r="R47" s="55" t="s">
        <v>11</v>
      </c>
      <c r="S47" s="26">
        <v>7136</v>
      </c>
      <c r="T47" s="26">
        <v>649</v>
      </c>
      <c r="U47" s="15">
        <v>0.9660038104310551</v>
      </c>
      <c r="V47" s="26">
        <v>995</v>
      </c>
      <c r="W47" s="26">
        <v>77</v>
      </c>
      <c r="X47" s="15">
        <v>7.7386934673366836</v>
      </c>
      <c r="Y47" s="26">
        <v>1354</v>
      </c>
      <c r="Z47" s="26">
        <v>107</v>
      </c>
      <c r="AA47" s="15">
        <v>7.9025110782865591</v>
      </c>
      <c r="AB47" s="26">
        <v>1693</v>
      </c>
      <c r="AC47" s="26">
        <v>142</v>
      </c>
      <c r="AD47" s="15">
        <v>8.3874778499704661</v>
      </c>
      <c r="AE47" s="26">
        <v>3095</v>
      </c>
      <c r="AF47" s="26">
        <v>325</v>
      </c>
      <c r="AG47" s="15">
        <v>10.500807754442649</v>
      </c>
    </row>
    <row r="48" spans="1:33">
      <c r="A48" s="56" t="s">
        <v>12</v>
      </c>
      <c r="B48" s="17">
        <v>1452</v>
      </c>
      <c r="C48" s="17">
        <v>119</v>
      </c>
      <c r="D48" s="9">
        <v>8.1955922865013768</v>
      </c>
      <c r="E48" s="18">
        <v>252</v>
      </c>
      <c r="F48" s="18">
        <v>10</v>
      </c>
      <c r="G48" s="19">
        <v>3.9682539682539679</v>
      </c>
      <c r="H48" s="20">
        <v>320</v>
      </c>
      <c r="I48" s="20">
        <v>14</v>
      </c>
      <c r="J48" s="21">
        <v>4.375</v>
      </c>
      <c r="K48" s="22">
        <v>359</v>
      </c>
      <c r="L48" s="22">
        <v>23</v>
      </c>
      <c r="M48" s="23">
        <v>6.4066852367688023</v>
      </c>
      <c r="N48" s="24">
        <v>521</v>
      </c>
      <c r="O48" s="24">
        <v>73</v>
      </c>
      <c r="P48" s="25">
        <v>14.011516314779271</v>
      </c>
      <c r="Q48" s="4"/>
      <c r="R48" s="56" t="s">
        <v>12</v>
      </c>
      <c r="S48" s="17">
        <v>1452</v>
      </c>
      <c r="T48" s="17">
        <v>138</v>
      </c>
      <c r="U48" s="9">
        <v>9.5041322314049594</v>
      </c>
      <c r="V48" s="18">
        <v>252</v>
      </c>
      <c r="W48" s="18">
        <v>19</v>
      </c>
      <c r="X48" s="19">
        <v>7.5396825396825395</v>
      </c>
      <c r="Y48" s="20">
        <v>320</v>
      </c>
      <c r="Z48" s="20">
        <v>26</v>
      </c>
      <c r="AA48" s="21">
        <v>8.125</v>
      </c>
      <c r="AB48" s="22">
        <v>359</v>
      </c>
      <c r="AC48" s="22">
        <v>26</v>
      </c>
      <c r="AD48" s="23">
        <v>7.2423398328690807</v>
      </c>
      <c r="AE48" s="24">
        <v>521</v>
      </c>
      <c r="AF48" s="24">
        <v>67</v>
      </c>
      <c r="AG48" s="25">
        <v>12.859884836852206</v>
      </c>
    </row>
    <row r="49" spans="1:33">
      <c r="A49" s="56" t="s">
        <v>13</v>
      </c>
      <c r="B49" s="17">
        <v>5684</v>
      </c>
      <c r="C49" s="17">
        <v>505</v>
      </c>
      <c r="D49" s="9">
        <v>8.8845883180858554</v>
      </c>
      <c r="E49" s="18">
        <v>743</v>
      </c>
      <c r="F49" s="18">
        <v>64</v>
      </c>
      <c r="G49" s="19">
        <v>8.6137281292059225</v>
      </c>
      <c r="H49" s="20">
        <v>1034</v>
      </c>
      <c r="I49" s="20">
        <v>80</v>
      </c>
      <c r="J49" s="21">
        <v>7.7369439071566735</v>
      </c>
      <c r="K49" s="22">
        <v>1334</v>
      </c>
      <c r="L49" s="22">
        <v>79</v>
      </c>
      <c r="M49" s="23">
        <v>5.9220389805097451</v>
      </c>
      <c r="N49" s="24">
        <v>2574</v>
      </c>
      <c r="O49" s="24">
        <v>282</v>
      </c>
      <c r="P49" s="25">
        <v>10.955710955710956</v>
      </c>
      <c r="Q49" s="4"/>
      <c r="R49" s="56" t="s">
        <v>13</v>
      </c>
      <c r="S49" s="17">
        <v>5684</v>
      </c>
      <c r="T49" s="17">
        <v>511</v>
      </c>
      <c r="U49" s="9">
        <v>8.9901477832512313</v>
      </c>
      <c r="V49" s="18">
        <v>743</v>
      </c>
      <c r="W49" s="18">
        <v>58</v>
      </c>
      <c r="X49" s="19">
        <v>7.8061911170928671</v>
      </c>
      <c r="Y49" s="20">
        <v>1034</v>
      </c>
      <c r="Z49" s="20">
        <v>81</v>
      </c>
      <c r="AA49" s="21">
        <v>7.8336557059961311</v>
      </c>
      <c r="AB49" s="22">
        <v>1334</v>
      </c>
      <c r="AC49" s="22">
        <v>116</v>
      </c>
      <c r="AD49" s="23">
        <v>8.695652173913043</v>
      </c>
      <c r="AE49" s="24">
        <v>2574</v>
      </c>
      <c r="AF49" s="24">
        <v>258</v>
      </c>
      <c r="AG49" s="25">
        <v>10.023310023310025</v>
      </c>
    </row>
    <row r="50" spans="1:33">
      <c r="A50" s="55" t="s">
        <v>14</v>
      </c>
      <c r="B50" s="26">
        <v>110951</v>
      </c>
      <c r="C50" s="26">
        <v>43019</v>
      </c>
      <c r="D50" s="15">
        <v>38.772971852439362</v>
      </c>
      <c r="E50" s="26">
        <v>13667</v>
      </c>
      <c r="F50" s="26">
        <v>5528</v>
      </c>
      <c r="G50" s="15">
        <v>40.447793956244972</v>
      </c>
      <c r="H50" s="26">
        <v>20387</v>
      </c>
      <c r="I50" s="26">
        <v>8513</v>
      </c>
      <c r="J50" s="15">
        <v>41.757002011085497</v>
      </c>
      <c r="K50" s="26">
        <v>17169</v>
      </c>
      <c r="L50" s="26">
        <v>5325</v>
      </c>
      <c r="M50" s="15">
        <v>31.015201817228728</v>
      </c>
      <c r="N50" s="26">
        <v>59735</v>
      </c>
      <c r="O50" s="26">
        <v>23659</v>
      </c>
      <c r="P50" s="15">
        <v>39.606595798108316</v>
      </c>
      <c r="Q50" s="4"/>
      <c r="R50" s="55" t="s">
        <v>14</v>
      </c>
      <c r="S50" s="26">
        <v>110951</v>
      </c>
      <c r="T50" s="26">
        <v>57362</v>
      </c>
      <c r="U50" s="15">
        <v>85.380447725648963</v>
      </c>
      <c r="V50" s="26">
        <v>13667</v>
      </c>
      <c r="W50" s="26">
        <v>7116</v>
      </c>
      <c r="X50" s="15">
        <v>52.067022755542546</v>
      </c>
      <c r="Y50" s="26">
        <v>20387</v>
      </c>
      <c r="Z50" s="26">
        <v>10675</v>
      </c>
      <c r="AA50" s="15">
        <v>52.361799185755629</v>
      </c>
      <c r="AB50" s="26">
        <v>17169</v>
      </c>
      <c r="AC50" s="26">
        <v>9550</v>
      </c>
      <c r="AD50" s="15">
        <v>55.623507484419598</v>
      </c>
      <c r="AE50" s="26">
        <v>59735</v>
      </c>
      <c r="AF50" s="26">
        <v>30016</v>
      </c>
      <c r="AG50" s="15">
        <v>50.248597974386875</v>
      </c>
    </row>
    <row r="51" spans="1:33">
      <c r="A51" s="56" t="s">
        <v>15</v>
      </c>
      <c r="B51" s="17">
        <v>4127</v>
      </c>
      <c r="C51" s="17">
        <v>517</v>
      </c>
      <c r="D51" s="9">
        <v>12.527259510540343</v>
      </c>
      <c r="E51" s="18">
        <v>516</v>
      </c>
      <c r="F51" s="18">
        <v>71</v>
      </c>
      <c r="G51" s="19">
        <v>13.75968992248062</v>
      </c>
      <c r="H51" s="20">
        <v>605</v>
      </c>
      <c r="I51" s="20">
        <v>81</v>
      </c>
      <c r="J51" s="21">
        <v>13.388429752066116</v>
      </c>
      <c r="K51" s="22">
        <v>835</v>
      </c>
      <c r="L51" s="22">
        <v>55</v>
      </c>
      <c r="M51" s="23">
        <v>6.5868263473053892</v>
      </c>
      <c r="N51" s="24">
        <v>2171</v>
      </c>
      <c r="O51" s="24">
        <v>308</v>
      </c>
      <c r="P51" s="25">
        <v>14.187010594196222</v>
      </c>
      <c r="Q51" s="4"/>
      <c r="R51" s="56" t="s">
        <v>15</v>
      </c>
      <c r="S51" s="17">
        <v>4127</v>
      </c>
      <c r="T51" s="17">
        <v>623</v>
      </c>
      <c r="U51" s="9">
        <v>15.095711170341652</v>
      </c>
      <c r="V51" s="18">
        <v>516</v>
      </c>
      <c r="W51" s="18">
        <v>54</v>
      </c>
      <c r="X51" s="19">
        <v>10.465116279069768</v>
      </c>
      <c r="Y51" s="20">
        <v>605</v>
      </c>
      <c r="Z51" s="20">
        <v>71</v>
      </c>
      <c r="AA51" s="21">
        <v>11.735537190082644</v>
      </c>
      <c r="AB51" s="22">
        <v>835</v>
      </c>
      <c r="AC51" s="22">
        <v>125</v>
      </c>
      <c r="AD51" s="23">
        <v>14.97005988023952</v>
      </c>
      <c r="AE51" s="24">
        <v>2171</v>
      </c>
      <c r="AF51" s="24">
        <v>370</v>
      </c>
      <c r="AG51" s="25">
        <v>17.042837402118842</v>
      </c>
    </row>
    <row r="52" spans="1:33">
      <c r="A52" s="56" t="s">
        <v>16</v>
      </c>
      <c r="B52" s="17">
        <v>23588</v>
      </c>
      <c r="C52" s="17">
        <v>11482</v>
      </c>
      <c r="D52" s="9">
        <v>48.677293539087671</v>
      </c>
      <c r="E52" s="18">
        <v>3440</v>
      </c>
      <c r="F52" s="18">
        <v>1637</v>
      </c>
      <c r="G52" s="19">
        <v>47.587209302325583</v>
      </c>
      <c r="H52" s="20">
        <v>4635</v>
      </c>
      <c r="I52" s="20">
        <v>2298</v>
      </c>
      <c r="J52" s="21">
        <v>49.579288025889966</v>
      </c>
      <c r="K52" s="22">
        <v>3569</v>
      </c>
      <c r="L52" s="22">
        <v>1365</v>
      </c>
      <c r="M52" s="23">
        <v>38.24600728495377</v>
      </c>
      <c r="N52" s="24">
        <v>11945</v>
      </c>
      <c r="O52" s="24">
        <v>6184</v>
      </c>
      <c r="P52" s="25">
        <v>51.770615320217658</v>
      </c>
      <c r="Q52" s="4"/>
      <c r="R52" s="56" t="s">
        <v>16</v>
      </c>
      <c r="S52" s="17">
        <v>23588</v>
      </c>
      <c r="T52" s="17">
        <v>13752</v>
      </c>
      <c r="U52" s="9">
        <v>58.300830930981853</v>
      </c>
      <c r="V52" s="18">
        <v>3440</v>
      </c>
      <c r="W52" s="18">
        <v>2038</v>
      </c>
      <c r="X52" s="19">
        <v>59.244186046511629</v>
      </c>
      <c r="Y52" s="20">
        <v>4635</v>
      </c>
      <c r="Z52" s="20">
        <v>2691</v>
      </c>
      <c r="AA52" s="21">
        <v>58.058252427184463</v>
      </c>
      <c r="AB52" s="22">
        <v>3569</v>
      </c>
      <c r="AC52" s="22">
        <v>2073</v>
      </c>
      <c r="AD52" s="23">
        <v>58.083496777808904</v>
      </c>
      <c r="AE52" s="24">
        <v>11945</v>
      </c>
      <c r="AF52" s="24">
        <v>6950</v>
      </c>
      <c r="AG52" s="25">
        <v>58.183340309753042</v>
      </c>
    </row>
    <row r="53" spans="1:33">
      <c r="A53" s="56" t="s">
        <v>17</v>
      </c>
      <c r="B53" s="17">
        <v>5547</v>
      </c>
      <c r="C53" s="17">
        <v>1329</v>
      </c>
      <c r="D53" s="9">
        <v>23.958896700919418</v>
      </c>
      <c r="E53" s="18">
        <v>1033</v>
      </c>
      <c r="F53" s="18">
        <v>188</v>
      </c>
      <c r="G53" s="19">
        <v>18.19941916747338</v>
      </c>
      <c r="H53" s="20">
        <v>1028</v>
      </c>
      <c r="I53" s="20">
        <v>221</v>
      </c>
      <c r="J53" s="21">
        <v>21.498054474708173</v>
      </c>
      <c r="K53" s="22">
        <v>579</v>
      </c>
      <c r="L53" s="22">
        <v>118</v>
      </c>
      <c r="M53" s="23">
        <v>20.379965457685664</v>
      </c>
      <c r="N53" s="24">
        <v>2907</v>
      </c>
      <c r="O53" s="24">
        <v>804</v>
      </c>
      <c r="P53" s="25">
        <v>27.657378740970074</v>
      </c>
      <c r="Q53" s="4"/>
      <c r="R53" s="56" t="s">
        <v>17</v>
      </c>
      <c r="S53" s="17">
        <v>5547</v>
      </c>
      <c r="T53" s="17">
        <v>1241</v>
      </c>
      <c r="U53" s="9">
        <v>22.372453578510907</v>
      </c>
      <c r="V53" s="18">
        <v>1033</v>
      </c>
      <c r="W53" s="18">
        <v>216</v>
      </c>
      <c r="X53" s="19">
        <v>20.90997095837367</v>
      </c>
      <c r="Y53" s="20">
        <v>1028</v>
      </c>
      <c r="Z53" s="20">
        <v>210</v>
      </c>
      <c r="AA53" s="21">
        <v>20.428015564202333</v>
      </c>
      <c r="AB53" s="22">
        <v>579</v>
      </c>
      <c r="AC53" s="22">
        <v>161</v>
      </c>
      <c r="AD53" s="23">
        <v>27.806563039723663</v>
      </c>
      <c r="AE53" s="24">
        <v>2907</v>
      </c>
      <c r="AF53" s="24">
        <v>653</v>
      </c>
      <c r="AG53" s="25">
        <v>22.463020295837634</v>
      </c>
    </row>
    <row r="54" spans="1:33">
      <c r="A54" s="56" t="s">
        <v>18</v>
      </c>
      <c r="B54" s="17">
        <v>21625</v>
      </c>
      <c r="C54" s="17">
        <v>11707</v>
      </c>
      <c r="D54" s="9">
        <v>54.136416184971097</v>
      </c>
      <c r="E54" s="18">
        <v>2691</v>
      </c>
      <c r="F54" s="18">
        <v>1607</v>
      </c>
      <c r="G54" s="19">
        <v>59.717577108881457</v>
      </c>
      <c r="H54" s="20">
        <v>4856</v>
      </c>
      <c r="I54" s="20">
        <v>2585</v>
      </c>
      <c r="J54" s="21">
        <v>53.233113673805597</v>
      </c>
      <c r="K54" s="22">
        <v>3661</v>
      </c>
      <c r="L54" s="22">
        <v>1513</v>
      </c>
      <c r="M54" s="23">
        <v>41.32750614586179</v>
      </c>
      <c r="N54" s="24">
        <v>10418</v>
      </c>
      <c r="O54" s="24">
        <v>6002</v>
      </c>
      <c r="P54" s="25">
        <v>57.611825686312159</v>
      </c>
      <c r="Q54" s="4"/>
      <c r="R54" s="56" t="s">
        <v>18</v>
      </c>
      <c r="S54" s="17">
        <v>21625</v>
      </c>
      <c r="T54" s="17">
        <v>11712</v>
      </c>
      <c r="U54" s="9">
        <v>54.159537572254337</v>
      </c>
      <c r="V54" s="18">
        <v>2691</v>
      </c>
      <c r="W54" s="18">
        <v>1560</v>
      </c>
      <c r="X54" s="19">
        <v>57.971014492753625</v>
      </c>
      <c r="Y54" s="20">
        <v>4856</v>
      </c>
      <c r="Z54" s="20">
        <v>2731</v>
      </c>
      <c r="AA54" s="21">
        <v>56.23970345963756</v>
      </c>
      <c r="AB54" s="22">
        <v>3661</v>
      </c>
      <c r="AC54" s="22">
        <v>2236</v>
      </c>
      <c r="AD54" s="23">
        <v>61.076208686151325</v>
      </c>
      <c r="AE54" s="24">
        <v>10418</v>
      </c>
      <c r="AF54" s="24">
        <v>5184</v>
      </c>
      <c r="AG54" s="25">
        <v>49.760030716068343</v>
      </c>
    </row>
    <row r="55" spans="1:33">
      <c r="A55" s="56" t="s">
        <v>56</v>
      </c>
      <c r="B55" s="17">
        <v>5219</v>
      </c>
      <c r="C55" s="17">
        <v>648</v>
      </c>
      <c r="D55" s="9">
        <v>12.416171680398545</v>
      </c>
      <c r="E55" s="18">
        <v>172</v>
      </c>
      <c r="F55" s="18">
        <v>40</v>
      </c>
      <c r="G55" s="19">
        <v>23.255813953488371</v>
      </c>
      <c r="H55" s="20">
        <v>326</v>
      </c>
      <c r="I55" s="20">
        <v>66</v>
      </c>
      <c r="J55" s="21">
        <v>20.245398773006134</v>
      </c>
      <c r="K55" s="22">
        <v>472</v>
      </c>
      <c r="L55" s="22">
        <v>48</v>
      </c>
      <c r="M55" s="23">
        <v>10.16949152542373</v>
      </c>
      <c r="N55" s="24">
        <v>4248</v>
      </c>
      <c r="O55" s="24">
        <v>494</v>
      </c>
      <c r="P55" s="25">
        <v>11.629001883239171</v>
      </c>
      <c r="Q55" s="4"/>
      <c r="R55" s="56" t="s">
        <v>56</v>
      </c>
      <c r="S55" s="17">
        <v>5219</v>
      </c>
      <c r="T55" s="17">
        <v>1955</v>
      </c>
      <c r="U55" s="9">
        <v>37.45928338762215</v>
      </c>
      <c r="V55" s="18">
        <v>172</v>
      </c>
      <c r="W55" s="18">
        <v>93</v>
      </c>
      <c r="X55" s="19">
        <v>54.069767441860463</v>
      </c>
      <c r="Y55" s="20">
        <v>326</v>
      </c>
      <c r="Z55" s="20">
        <v>154</v>
      </c>
      <c r="AA55" s="21">
        <v>47.239263803680984</v>
      </c>
      <c r="AB55" s="22">
        <v>472</v>
      </c>
      <c r="AC55" s="22">
        <v>207</v>
      </c>
      <c r="AD55" s="23">
        <v>43.855932203389827</v>
      </c>
      <c r="AE55" s="24">
        <v>4248</v>
      </c>
      <c r="AF55" s="24">
        <v>1502</v>
      </c>
      <c r="AG55" s="25">
        <v>35.357815442561211</v>
      </c>
    </row>
    <row r="56" spans="1:33">
      <c r="A56" s="56" t="s">
        <v>19</v>
      </c>
      <c r="B56" s="17">
        <v>2382</v>
      </c>
      <c r="C56" s="17">
        <v>325</v>
      </c>
      <c r="D56" s="9">
        <v>13.64399664147775</v>
      </c>
      <c r="E56" s="18">
        <v>246</v>
      </c>
      <c r="F56" s="18">
        <v>39</v>
      </c>
      <c r="G56" s="19">
        <v>15.853658536585366</v>
      </c>
      <c r="H56" s="20">
        <v>369</v>
      </c>
      <c r="I56" s="20">
        <v>62</v>
      </c>
      <c r="J56" s="21">
        <v>16.802168021680217</v>
      </c>
      <c r="K56" s="22">
        <v>440</v>
      </c>
      <c r="L56" s="22">
        <v>35</v>
      </c>
      <c r="M56" s="23">
        <v>7.9545454545454541</v>
      </c>
      <c r="N56" s="24">
        <v>1328</v>
      </c>
      <c r="O56" s="24">
        <v>190</v>
      </c>
      <c r="P56" s="25">
        <v>14.307228915662652</v>
      </c>
      <c r="Q56" s="4"/>
      <c r="R56" s="56" t="s">
        <v>19</v>
      </c>
      <c r="S56" s="17">
        <v>2382</v>
      </c>
      <c r="T56" s="17">
        <v>1408</v>
      </c>
      <c r="U56" s="9">
        <v>59.109991603694375</v>
      </c>
      <c r="V56" s="18">
        <v>246</v>
      </c>
      <c r="W56" s="18">
        <v>154</v>
      </c>
      <c r="X56" s="19">
        <v>62.601626016260155</v>
      </c>
      <c r="Y56" s="20">
        <v>369</v>
      </c>
      <c r="Z56" s="20">
        <v>205</v>
      </c>
      <c r="AA56" s="21">
        <v>55.555555555555557</v>
      </c>
      <c r="AB56" s="22">
        <v>440</v>
      </c>
      <c r="AC56" s="22">
        <v>287</v>
      </c>
      <c r="AD56" s="23">
        <v>65.22727272727272</v>
      </c>
      <c r="AE56" s="24">
        <v>1328</v>
      </c>
      <c r="AF56" s="24">
        <v>763</v>
      </c>
      <c r="AG56" s="25">
        <v>57.454819277108435</v>
      </c>
    </row>
    <row r="57" spans="1:33">
      <c r="A57" s="56" t="s">
        <v>20</v>
      </c>
      <c r="B57" s="17">
        <v>411</v>
      </c>
      <c r="C57" s="17">
        <v>230</v>
      </c>
      <c r="D57" s="9">
        <v>55.961070559610704</v>
      </c>
      <c r="E57" s="18">
        <v>37</v>
      </c>
      <c r="F57" s="18">
        <v>21</v>
      </c>
      <c r="G57" s="19">
        <v>56.756756756756758</v>
      </c>
      <c r="H57" s="20">
        <v>51</v>
      </c>
      <c r="I57" s="20">
        <v>32</v>
      </c>
      <c r="J57" s="21">
        <v>62.745098039215684</v>
      </c>
      <c r="K57" s="22">
        <v>55</v>
      </c>
      <c r="L57" s="22">
        <v>33</v>
      </c>
      <c r="M57" s="23">
        <v>59.999999999999993</v>
      </c>
      <c r="N57" s="24">
        <v>269</v>
      </c>
      <c r="O57" s="24">
        <v>146</v>
      </c>
      <c r="P57" s="25">
        <v>54.27509293680297</v>
      </c>
      <c r="Q57" s="4"/>
      <c r="R57" s="56" t="s">
        <v>20</v>
      </c>
      <c r="S57" s="17">
        <v>411</v>
      </c>
      <c r="T57" s="17">
        <v>321</v>
      </c>
      <c r="U57" s="9">
        <v>78.102189781021892</v>
      </c>
      <c r="V57" s="18">
        <v>37</v>
      </c>
      <c r="W57" s="18">
        <v>25</v>
      </c>
      <c r="X57" s="19">
        <v>67.567567567567565</v>
      </c>
      <c r="Y57" s="20">
        <v>51</v>
      </c>
      <c r="Z57" s="20">
        <v>41</v>
      </c>
      <c r="AA57" s="21">
        <v>80.392156862745097</v>
      </c>
      <c r="AB57" s="22">
        <v>55</v>
      </c>
      <c r="AC57" s="22">
        <v>49</v>
      </c>
      <c r="AD57" s="23">
        <v>89.090909090909093</v>
      </c>
      <c r="AE57" s="24">
        <v>269</v>
      </c>
      <c r="AF57" s="24">
        <v>205</v>
      </c>
      <c r="AG57" s="25">
        <v>76.208178438661704</v>
      </c>
    </row>
    <row r="58" spans="1:33">
      <c r="A58" s="56" t="s">
        <v>21</v>
      </c>
      <c r="B58" s="17">
        <v>5687</v>
      </c>
      <c r="C58" s="17">
        <v>1309</v>
      </c>
      <c r="D58" s="9">
        <v>23.017408123791103</v>
      </c>
      <c r="E58" s="18">
        <v>461</v>
      </c>
      <c r="F58" s="18">
        <v>141</v>
      </c>
      <c r="G58" s="19">
        <v>30.585683297180044</v>
      </c>
      <c r="H58" s="20">
        <v>654</v>
      </c>
      <c r="I58" s="20">
        <v>195</v>
      </c>
      <c r="J58" s="21">
        <v>29.816513761467888</v>
      </c>
      <c r="K58" s="22">
        <v>739</v>
      </c>
      <c r="L58" s="22">
        <v>140</v>
      </c>
      <c r="M58" s="23">
        <v>18.94451962110961</v>
      </c>
      <c r="N58" s="24">
        <v>3833</v>
      </c>
      <c r="O58" s="24">
        <v>834</v>
      </c>
      <c r="P58" s="25">
        <v>21.758413775110881</v>
      </c>
      <c r="Q58" s="4"/>
      <c r="R58" s="56" t="s">
        <v>21</v>
      </c>
      <c r="S58" s="17">
        <v>5687</v>
      </c>
      <c r="T58" s="17">
        <v>3363</v>
      </c>
      <c r="U58" s="9">
        <v>59.134868999472481</v>
      </c>
      <c r="V58" s="18">
        <v>461</v>
      </c>
      <c r="W58" s="18">
        <v>305</v>
      </c>
      <c r="X58" s="19">
        <v>66.160520607375275</v>
      </c>
      <c r="Y58" s="20">
        <v>654</v>
      </c>
      <c r="Z58" s="20">
        <v>435</v>
      </c>
      <c r="AA58" s="21">
        <v>66.513761467889907</v>
      </c>
      <c r="AB58" s="22">
        <v>739</v>
      </c>
      <c r="AC58" s="22">
        <v>508</v>
      </c>
      <c r="AD58" s="23">
        <v>68.741542625169146</v>
      </c>
      <c r="AE58" s="24">
        <v>3833</v>
      </c>
      <c r="AF58" s="24">
        <v>2114</v>
      </c>
      <c r="AG58" s="25">
        <v>55.15262196712758</v>
      </c>
    </row>
    <row r="59" spans="1:33">
      <c r="A59" s="56" t="s">
        <v>22</v>
      </c>
      <c r="B59" s="17">
        <v>15293</v>
      </c>
      <c r="C59" s="17">
        <v>3510</v>
      </c>
      <c r="D59" s="9">
        <v>22.951677237952005</v>
      </c>
      <c r="E59" s="18">
        <v>1804</v>
      </c>
      <c r="F59" s="18">
        <v>370</v>
      </c>
      <c r="G59" s="19">
        <v>20.509977827050999</v>
      </c>
      <c r="H59" s="20">
        <v>2614</v>
      </c>
      <c r="I59" s="20">
        <v>528</v>
      </c>
      <c r="J59" s="21">
        <v>20.198928844682477</v>
      </c>
      <c r="K59" s="22">
        <v>2547</v>
      </c>
      <c r="L59" s="22">
        <v>344</v>
      </c>
      <c r="M59" s="23">
        <v>13.506085590891246</v>
      </c>
      <c r="N59" s="24">
        <v>8331</v>
      </c>
      <c r="O59" s="24">
        <v>2268</v>
      </c>
      <c r="P59" s="25">
        <v>27.223622614332012</v>
      </c>
      <c r="Q59" s="4"/>
      <c r="R59" s="56" t="s">
        <v>22</v>
      </c>
      <c r="S59" s="17">
        <v>15293</v>
      </c>
      <c r="T59" s="17">
        <v>5252</v>
      </c>
      <c r="U59" s="9">
        <v>34.342509644935589</v>
      </c>
      <c r="V59" s="18">
        <v>1804</v>
      </c>
      <c r="W59" s="18">
        <v>573</v>
      </c>
      <c r="X59" s="19">
        <v>31.762749445676274</v>
      </c>
      <c r="Y59" s="20">
        <v>2614</v>
      </c>
      <c r="Z59" s="20">
        <v>800</v>
      </c>
      <c r="AA59" s="21">
        <v>30.604437643458297</v>
      </c>
      <c r="AB59" s="22">
        <v>2547</v>
      </c>
      <c r="AC59" s="22">
        <v>908</v>
      </c>
      <c r="AD59" s="23">
        <v>35.649784059678055</v>
      </c>
      <c r="AE59" s="24">
        <v>8331</v>
      </c>
      <c r="AF59" s="24">
        <v>2972</v>
      </c>
      <c r="AG59" s="25">
        <v>35.673988716840718</v>
      </c>
    </row>
    <row r="60" spans="1:33">
      <c r="A60" s="56" t="s">
        <v>23</v>
      </c>
      <c r="B60" s="17">
        <v>7937</v>
      </c>
      <c r="C60" s="17">
        <v>3630</v>
      </c>
      <c r="D60" s="9">
        <v>45.735164419805969</v>
      </c>
      <c r="E60" s="18">
        <v>726</v>
      </c>
      <c r="F60" s="18">
        <v>358</v>
      </c>
      <c r="G60" s="19">
        <v>49.311294765840216</v>
      </c>
      <c r="H60" s="20">
        <v>1233</v>
      </c>
      <c r="I60" s="20">
        <v>647</v>
      </c>
      <c r="J60" s="21">
        <v>52.473641524736415</v>
      </c>
      <c r="K60" s="22">
        <v>1248</v>
      </c>
      <c r="L60" s="22">
        <v>401</v>
      </c>
      <c r="M60" s="23">
        <v>32.131410256410255</v>
      </c>
      <c r="N60" s="24">
        <v>4730</v>
      </c>
      <c r="O60" s="24">
        <v>2224</v>
      </c>
      <c r="P60" s="25">
        <v>47.019027484143763</v>
      </c>
      <c r="Q60" s="4"/>
      <c r="R60" s="56" t="s">
        <v>23</v>
      </c>
      <c r="S60" s="17">
        <v>7937</v>
      </c>
      <c r="T60" s="17">
        <v>4104</v>
      </c>
      <c r="U60" s="9">
        <v>51.707194153962455</v>
      </c>
      <c r="V60" s="18">
        <v>726</v>
      </c>
      <c r="W60" s="18">
        <v>363</v>
      </c>
      <c r="X60" s="19">
        <v>50</v>
      </c>
      <c r="Y60" s="20">
        <v>1233</v>
      </c>
      <c r="Z60" s="20">
        <v>502</v>
      </c>
      <c r="AA60" s="21">
        <v>40.71370640713706</v>
      </c>
      <c r="AB60" s="22">
        <v>1248</v>
      </c>
      <c r="AC60" s="22">
        <v>721</v>
      </c>
      <c r="AD60" s="23">
        <v>57.772435897435891</v>
      </c>
      <c r="AE60" s="24">
        <v>4730</v>
      </c>
      <c r="AF60" s="24">
        <v>2519</v>
      </c>
      <c r="AG60" s="25">
        <v>53.255813953488371</v>
      </c>
    </row>
    <row r="61" spans="1:33">
      <c r="A61" s="8" t="s">
        <v>57</v>
      </c>
      <c r="B61" s="17">
        <v>3119</v>
      </c>
      <c r="C61" s="17">
        <v>931</v>
      </c>
      <c r="D61" s="9">
        <v>29.849310676498877</v>
      </c>
      <c r="E61" s="18">
        <v>334</v>
      </c>
      <c r="F61" s="18">
        <v>116</v>
      </c>
      <c r="G61" s="19">
        <v>34.730538922155688</v>
      </c>
      <c r="H61" s="20">
        <v>677</v>
      </c>
      <c r="I61" s="20">
        <v>174</v>
      </c>
      <c r="J61" s="21">
        <v>25.701624815361889</v>
      </c>
      <c r="K61" s="22">
        <v>518</v>
      </c>
      <c r="L61" s="22">
        <v>155</v>
      </c>
      <c r="M61" s="23">
        <v>29.922779922779924</v>
      </c>
      <c r="N61" s="24">
        <v>1590</v>
      </c>
      <c r="O61" s="24">
        <v>485</v>
      </c>
      <c r="P61" s="25">
        <v>30.50314465408805</v>
      </c>
      <c r="Q61" s="4"/>
      <c r="R61" s="8" t="s">
        <v>57</v>
      </c>
      <c r="S61" s="17">
        <v>3119</v>
      </c>
      <c r="T61" s="17">
        <v>2411</v>
      </c>
      <c r="U61" s="9">
        <v>77.300416800256485</v>
      </c>
      <c r="V61" s="18">
        <v>334</v>
      </c>
      <c r="W61" s="18">
        <v>251</v>
      </c>
      <c r="X61" s="19">
        <v>75.149700598802397</v>
      </c>
      <c r="Y61" s="20">
        <v>677</v>
      </c>
      <c r="Z61" s="20">
        <v>497</v>
      </c>
      <c r="AA61" s="21">
        <v>73.412112259970456</v>
      </c>
      <c r="AB61" s="22">
        <v>518</v>
      </c>
      <c r="AC61" s="22">
        <v>437</v>
      </c>
      <c r="AD61" s="23">
        <v>84.362934362934368</v>
      </c>
      <c r="AE61" s="24">
        <v>1590</v>
      </c>
      <c r="AF61" s="24">
        <v>1227</v>
      </c>
      <c r="AG61" s="25">
        <v>77.169811320754718</v>
      </c>
    </row>
    <row r="62" spans="1:33">
      <c r="A62" s="8" t="s">
        <v>24</v>
      </c>
      <c r="B62" s="17">
        <v>6644</v>
      </c>
      <c r="C62" s="17">
        <v>3532</v>
      </c>
      <c r="D62" s="9">
        <v>53.160746538229986</v>
      </c>
      <c r="E62" s="18">
        <v>909</v>
      </c>
      <c r="F62" s="18">
        <v>401</v>
      </c>
      <c r="G62" s="19">
        <v>44.114411441144114</v>
      </c>
      <c r="H62" s="20">
        <v>1524</v>
      </c>
      <c r="I62" s="20">
        <v>848</v>
      </c>
      <c r="J62" s="21">
        <v>55.643044619422575</v>
      </c>
      <c r="K62" s="22">
        <v>1081</v>
      </c>
      <c r="L62" s="22">
        <v>603</v>
      </c>
      <c r="M62" s="23">
        <v>55.78168362627197</v>
      </c>
      <c r="N62" s="24">
        <v>3129</v>
      </c>
      <c r="O62" s="24">
        <v>1680</v>
      </c>
      <c r="P62" s="25">
        <v>53.691275167785236</v>
      </c>
      <c r="Q62" s="4"/>
      <c r="R62" s="8" t="s">
        <v>24</v>
      </c>
      <c r="S62" s="17">
        <v>6644</v>
      </c>
      <c r="T62" s="17">
        <v>5207</v>
      </c>
      <c r="U62" s="9">
        <v>78.371462974111978</v>
      </c>
      <c r="V62" s="18">
        <v>909</v>
      </c>
      <c r="W62" s="18">
        <v>698</v>
      </c>
      <c r="X62" s="19">
        <v>76.787678767876784</v>
      </c>
      <c r="Y62" s="20">
        <v>1524</v>
      </c>
      <c r="Z62" s="20">
        <v>1147</v>
      </c>
      <c r="AA62" s="21">
        <v>75.262467191601047</v>
      </c>
      <c r="AB62" s="22">
        <v>1081</v>
      </c>
      <c r="AC62" s="22">
        <v>890</v>
      </c>
      <c r="AD62" s="23">
        <v>82.331174838112858</v>
      </c>
      <c r="AE62" s="24">
        <v>3129</v>
      </c>
      <c r="AF62" s="24">
        <v>2472</v>
      </c>
      <c r="AG62" s="25">
        <v>79.002876318312559</v>
      </c>
    </row>
    <row r="63" spans="1:33">
      <c r="A63" s="8" t="s">
        <v>25</v>
      </c>
      <c r="B63" s="17">
        <v>5752</v>
      </c>
      <c r="C63" s="17">
        <v>2548</v>
      </c>
      <c r="D63" s="9">
        <v>44.297635605006953</v>
      </c>
      <c r="E63" s="18">
        <v>842</v>
      </c>
      <c r="F63" s="18">
        <v>360</v>
      </c>
      <c r="G63" s="19">
        <v>42.755344418052253</v>
      </c>
      <c r="H63" s="20">
        <v>1219</v>
      </c>
      <c r="I63" s="20">
        <v>555</v>
      </c>
      <c r="J63" s="21">
        <v>45.529122231337162</v>
      </c>
      <c r="K63" s="22">
        <v>812</v>
      </c>
      <c r="L63" s="22">
        <v>311</v>
      </c>
      <c r="M63" s="23">
        <v>38.300492610837445</v>
      </c>
      <c r="N63" s="24">
        <v>2881</v>
      </c>
      <c r="O63" s="24">
        <v>1292</v>
      </c>
      <c r="P63" s="25">
        <v>44.845539743144741</v>
      </c>
      <c r="Q63" s="4"/>
      <c r="R63" s="8" t="s">
        <v>25</v>
      </c>
      <c r="S63" s="17">
        <v>5752</v>
      </c>
      <c r="T63" s="17">
        <v>4341</v>
      </c>
      <c r="U63" s="9">
        <v>75.46940194714881</v>
      </c>
      <c r="V63" s="18">
        <v>842</v>
      </c>
      <c r="W63" s="18">
        <v>604</v>
      </c>
      <c r="X63" s="19">
        <v>71.733966745843219</v>
      </c>
      <c r="Y63" s="20">
        <v>1219</v>
      </c>
      <c r="Z63" s="20">
        <v>906</v>
      </c>
      <c r="AA63" s="21">
        <v>74.323215750615262</v>
      </c>
      <c r="AB63" s="22">
        <v>812</v>
      </c>
      <c r="AC63" s="22">
        <v>657</v>
      </c>
      <c r="AD63" s="23">
        <v>80.911330049261082</v>
      </c>
      <c r="AE63" s="24">
        <v>2881</v>
      </c>
      <c r="AF63" s="24">
        <v>2139</v>
      </c>
      <c r="AG63" s="25">
        <v>74.245053800763628</v>
      </c>
    </row>
    <row r="64" spans="1:33">
      <c r="A64" s="8" t="s">
        <v>26</v>
      </c>
      <c r="B64" s="17">
        <v>3620</v>
      </c>
      <c r="C64" s="17">
        <v>1321</v>
      </c>
      <c r="D64" s="9">
        <v>36.491712707182316</v>
      </c>
      <c r="E64" s="18">
        <v>456</v>
      </c>
      <c r="F64" s="18">
        <v>179</v>
      </c>
      <c r="G64" s="19">
        <v>39.254385964912281</v>
      </c>
      <c r="H64" s="20">
        <v>596</v>
      </c>
      <c r="I64" s="20">
        <v>221</v>
      </c>
      <c r="J64" s="21">
        <v>37.080536912751676</v>
      </c>
      <c r="K64" s="22">
        <v>613</v>
      </c>
      <c r="L64" s="22">
        <v>204</v>
      </c>
      <c r="M64" s="23">
        <v>33.278955954323003</v>
      </c>
      <c r="N64" s="24">
        <v>1955</v>
      </c>
      <c r="O64" s="24">
        <v>748</v>
      </c>
      <c r="P64" s="25">
        <v>38.260869565217391</v>
      </c>
      <c r="Q64" s="4"/>
      <c r="R64" s="8" t="s">
        <v>26</v>
      </c>
      <c r="S64" s="17">
        <v>3620</v>
      </c>
      <c r="T64" s="17">
        <v>1672</v>
      </c>
      <c r="U64" s="9">
        <v>46.187845303867398</v>
      </c>
      <c r="V64" s="18">
        <v>456</v>
      </c>
      <c r="W64" s="18">
        <v>182</v>
      </c>
      <c r="X64" s="19">
        <v>39.912280701754391</v>
      </c>
      <c r="Y64" s="20">
        <v>596</v>
      </c>
      <c r="Z64" s="20">
        <v>285</v>
      </c>
      <c r="AA64" s="21">
        <v>47.818791946308728</v>
      </c>
      <c r="AB64" s="22">
        <v>613</v>
      </c>
      <c r="AC64" s="22">
        <v>291</v>
      </c>
      <c r="AD64" s="23">
        <v>47.471451876019579</v>
      </c>
      <c r="AE64" s="24">
        <v>1955</v>
      </c>
      <c r="AF64" s="24">
        <v>946</v>
      </c>
      <c r="AG64" s="25">
        <v>48.388746803069054</v>
      </c>
    </row>
    <row r="65" spans="1:33" ht="20.100000000000001" customHeight="1">
      <c r="A65" s="76" t="s">
        <v>34</v>
      </c>
      <c r="B65" s="27">
        <v>155846</v>
      </c>
      <c r="C65" s="27">
        <v>47174</v>
      </c>
      <c r="D65" s="28">
        <v>30.269625142769147</v>
      </c>
      <c r="E65" s="29">
        <v>19472</v>
      </c>
      <c r="F65" s="29">
        <v>6102</v>
      </c>
      <c r="G65" s="30">
        <v>31.337304847986854</v>
      </c>
      <c r="H65" s="31">
        <v>29295</v>
      </c>
      <c r="I65" s="31">
        <v>9248</v>
      </c>
      <c r="J65" s="32">
        <v>31.568527052398021</v>
      </c>
      <c r="K65" s="33">
        <v>26998</v>
      </c>
      <c r="L65" s="33">
        <v>6048</v>
      </c>
      <c r="M65" s="34">
        <v>22.401659382176454</v>
      </c>
      <c r="N65" s="35">
        <v>80089</v>
      </c>
      <c r="O65" s="35">
        <v>25780</v>
      </c>
      <c r="P65" s="36">
        <v>32.189189526651603</v>
      </c>
      <c r="Q65" s="4"/>
      <c r="R65" s="76" t="s">
        <v>34</v>
      </c>
      <c r="S65" s="27">
        <v>155846</v>
      </c>
      <c r="T65" s="27">
        <v>67184</v>
      </c>
      <c r="U65" s="28">
        <v>43.109223207525375</v>
      </c>
      <c r="V65" s="29">
        <v>19472</v>
      </c>
      <c r="W65" s="29">
        <v>8321</v>
      </c>
      <c r="X65" s="30">
        <v>42.733155299917833</v>
      </c>
      <c r="Y65" s="31">
        <v>29295</v>
      </c>
      <c r="Z65" s="31">
        <v>12689</v>
      </c>
      <c r="AA65" s="32">
        <v>43.314558798429765</v>
      </c>
      <c r="AB65" s="33">
        <v>26998</v>
      </c>
      <c r="AC65" s="33">
        <v>11679</v>
      </c>
      <c r="AD65" s="34">
        <v>43.258759908141343</v>
      </c>
      <c r="AE65" s="35">
        <v>80089</v>
      </c>
      <c r="AF65" s="35">
        <v>34497</v>
      </c>
      <c r="AG65" s="36">
        <v>43.073330919352223</v>
      </c>
    </row>
    <row r="66" spans="1:33" ht="30" customHeight="1">
      <c r="A66" s="275" t="s">
        <v>88</v>
      </c>
      <c r="B66" s="275"/>
      <c r="C66" s="275"/>
      <c r="D66" s="275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R66" s="275" t="s">
        <v>88</v>
      </c>
      <c r="S66" s="275"/>
      <c r="T66" s="275"/>
      <c r="U66" s="275"/>
      <c r="V66" s="275"/>
      <c r="W66" s="275"/>
      <c r="X66" s="275"/>
      <c r="Y66" s="275"/>
      <c r="Z66" s="275"/>
      <c r="AA66" s="275"/>
      <c r="AB66" s="275"/>
      <c r="AC66" s="275"/>
      <c r="AD66" s="275"/>
      <c r="AE66" s="275"/>
      <c r="AF66" s="275"/>
      <c r="AG66" s="275"/>
    </row>
  </sheetData>
  <printOptions horizontalCentered="1"/>
  <pageMargins left="0.39370078740157483" right="0.39370078740157483" top="1.1811023622047245" bottom="0.78740157480314965" header="0.31496062992125984" footer="0.59055118110236227"/>
  <pageSetup paperSize="9" scale="80" orientation="landscape" r:id="rId1"/>
  <headerFooter>
    <oddFooter>Pagina &amp;P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66"/>
  <sheetViews>
    <sheetView showGridLines="0" workbookViewId="0"/>
  </sheetViews>
  <sheetFormatPr defaultRowHeight="15"/>
  <cols>
    <col min="1" max="1" width="30.7109375" customWidth="1"/>
    <col min="2" max="2" width="7.140625" customWidth="1"/>
    <col min="3" max="3" width="7.7109375" customWidth="1"/>
    <col min="4" max="6" width="7.140625" customWidth="1"/>
    <col min="7" max="7" width="7.7109375" customWidth="1"/>
    <col min="8" max="10" width="7.140625" customWidth="1"/>
    <col min="11" max="11" width="7.7109375" customWidth="1"/>
    <col min="12" max="14" width="7.140625" customWidth="1"/>
    <col min="15" max="15" width="7.7109375" customWidth="1"/>
    <col min="16" max="18" width="7.140625" customWidth="1"/>
    <col min="19" max="19" width="7.7109375" customWidth="1"/>
    <col min="20" max="21" width="7.140625" customWidth="1"/>
  </cols>
  <sheetData>
    <row r="1" spans="1:21" ht="30" customHeight="1">
      <c r="A1" s="282" t="s">
        <v>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5"/>
    </row>
    <row r="2" spans="1:21">
      <c r="A2" s="183"/>
      <c r="B2" s="80" t="s">
        <v>0</v>
      </c>
      <c r="C2" s="80"/>
      <c r="D2" s="80"/>
      <c r="E2" s="116"/>
      <c r="F2" s="83" t="s">
        <v>41</v>
      </c>
      <c r="G2" s="83"/>
      <c r="H2" s="83"/>
      <c r="I2" s="128"/>
      <c r="J2" s="86" t="s">
        <v>39</v>
      </c>
      <c r="K2" s="86"/>
      <c r="L2" s="86"/>
      <c r="M2" s="129"/>
      <c r="N2" s="89" t="s">
        <v>1</v>
      </c>
      <c r="O2" s="89"/>
      <c r="P2" s="89"/>
      <c r="Q2" s="130"/>
      <c r="R2" s="92" t="s">
        <v>2</v>
      </c>
      <c r="S2" s="92"/>
      <c r="T2" s="92"/>
      <c r="U2" s="93"/>
    </row>
    <row r="3" spans="1:21" ht="24" customHeight="1">
      <c r="A3" s="276" t="s">
        <v>68</v>
      </c>
      <c r="B3" s="16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 ht="15.75" thickBot="1">
      <c r="A4" s="223" t="s">
        <v>85</v>
      </c>
      <c r="B4" s="204" t="s">
        <v>67</v>
      </c>
      <c r="C4" s="205" t="s">
        <v>58</v>
      </c>
      <c r="D4" s="206" t="s">
        <v>65</v>
      </c>
      <c r="E4" s="207" t="s">
        <v>66</v>
      </c>
      <c r="F4" s="208" t="s">
        <v>67</v>
      </c>
      <c r="G4" s="209" t="s">
        <v>58</v>
      </c>
      <c r="H4" s="210" t="s">
        <v>65</v>
      </c>
      <c r="I4" s="211" t="s">
        <v>66</v>
      </c>
      <c r="J4" s="212" t="s">
        <v>67</v>
      </c>
      <c r="K4" s="213" t="s">
        <v>58</v>
      </c>
      <c r="L4" s="214" t="s">
        <v>65</v>
      </c>
      <c r="M4" s="215" t="s">
        <v>66</v>
      </c>
      <c r="N4" s="216" t="s">
        <v>67</v>
      </c>
      <c r="O4" s="217" t="s">
        <v>58</v>
      </c>
      <c r="P4" s="218" t="s">
        <v>65</v>
      </c>
      <c r="Q4" s="219" t="s">
        <v>66</v>
      </c>
      <c r="R4" s="220" t="s">
        <v>67</v>
      </c>
      <c r="S4" s="221" t="s">
        <v>58</v>
      </c>
      <c r="T4" s="222" t="s">
        <v>65</v>
      </c>
      <c r="U4" s="220" t="s">
        <v>66</v>
      </c>
    </row>
    <row r="5" spans="1:21">
      <c r="A5" s="196" t="s">
        <v>3</v>
      </c>
      <c r="B5" s="197">
        <f>'2017_1'!B5/'2015_1'!B5%-100</f>
        <v>2.1845463677457673</v>
      </c>
      <c r="C5" s="198">
        <f>'2017_1'!C5/'2015_1'!C5%-100</f>
        <v>6.8419116606773969</v>
      </c>
      <c r="D5" s="199">
        <v>10.085441304050043</v>
      </c>
      <c r="E5" s="200">
        <v>10.54511535421746</v>
      </c>
      <c r="F5" s="197">
        <f>'2017_1'!E5/'2015_1'!E5%-100</f>
        <v>0.47228599540832761</v>
      </c>
      <c r="G5" s="198">
        <f>'2017_1'!F5/'2015_1'!F5%-100</f>
        <v>5.5750658472344128</v>
      </c>
      <c r="H5" s="201">
        <v>9.9617360883349733</v>
      </c>
      <c r="I5" s="200">
        <v>10.467672085482361</v>
      </c>
      <c r="J5" s="197">
        <f>'2017_1'!H5/'2015_1'!H5%-100</f>
        <v>2.8315087661535898</v>
      </c>
      <c r="K5" s="198">
        <f>'2017_1'!I5/'2015_1'!I5%-100</f>
        <v>8.7845622119815658</v>
      </c>
      <c r="L5" s="199">
        <v>9.5261612752764293</v>
      </c>
      <c r="M5" s="202">
        <v>10.077643480348994</v>
      </c>
      <c r="N5" s="197">
        <f>'2017_1'!K5/'2015_1'!K5%-100</f>
        <v>2.9736138818835371</v>
      </c>
      <c r="O5" s="198">
        <f>'2017_1'!L5/'2015_1'!L5%-100</f>
        <v>6.9681830134104672</v>
      </c>
      <c r="P5" s="199">
        <v>14.314751383295066</v>
      </c>
      <c r="Q5" s="202">
        <v>14.870051540739116</v>
      </c>
      <c r="R5" s="197">
        <f>'2017_1'!N5/'2015_1'!N5%-100</f>
        <v>2.1292673506742119</v>
      </c>
      <c r="S5" s="198">
        <f>'2017_1'!O5/'2015_1'!O5%-100</f>
        <v>6.3073606405913125</v>
      </c>
      <c r="T5" s="199">
        <v>9.0874488533637834</v>
      </c>
      <c r="U5" s="203">
        <v>9.4592150479291011</v>
      </c>
    </row>
    <row r="6" spans="1:21">
      <c r="A6" s="186" t="s">
        <v>4</v>
      </c>
      <c r="B6" s="184">
        <f>'2017_1'!B6/'2015_1'!B6%-100</f>
        <v>-11.338372610048907</v>
      </c>
      <c r="C6" s="98">
        <f>'2017_1'!C6/'2015_1'!C6%-100</f>
        <v>-14.166666666666657</v>
      </c>
      <c r="D6" s="103">
        <v>5.3357047576700758</v>
      </c>
      <c r="E6" s="121">
        <v>5.1654964894684046</v>
      </c>
      <c r="F6" s="118">
        <f>'2017_1'!E6/'2015_1'!E6%-100</f>
        <v>26.956521739130451</v>
      </c>
      <c r="G6" s="114">
        <f>'2017_1'!F6/'2015_1'!F6%-100</f>
        <v>0</v>
      </c>
      <c r="H6" s="123">
        <v>2.1739130434782612</v>
      </c>
      <c r="I6" s="126">
        <v>1.7123287671232876</v>
      </c>
      <c r="J6" s="135">
        <f>'2017_1'!H6/'2015_1'!H6%-100</f>
        <v>-7.421875</v>
      </c>
      <c r="K6" s="136">
        <f>'2017_1'!I6/'2015_1'!I6%-100</f>
        <v>-10.256410256410263</v>
      </c>
      <c r="L6" s="150">
        <v>5.078125</v>
      </c>
      <c r="M6" s="148">
        <v>4.9226441631504922</v>
      </c>
      <c r="N6" s="139">
        <f>'2017_1'!K6/'2015_1'!K6%-100</f>
        <v>-18</v>
      </c>
      <c r="O6" s="140">
        <f>'2017_1'!L6/'2015_1'!L6%-100</f>
        <v>0</v>
      </c>
      <c r="P6" s="154">
        <v>6.2222222222222223</v>
      </c>
      <c r="Q6" s="152">
        <v>7.5880758807588071</v>
      </c>
      <c r="R6" s="143">
        <f>'2017_1'!N6/'2015_1'!N6%-100</f>
        <v>-22.097378277153553</v>
      </c>
      <c r="S6" s="144">
        <f>'2017_1'!O6/'2015_1'!O6%-100</f>
        <v>-27.083333333333329</v>
      </c>
      <c r="T6" s="158">
        <v>5.9925093632958806</v>
      </c>
      <c r="U6" s="156">
        <v>5.6089743589743595</v>
      </c>
    </row>
    <row r="7" spans="1:21">
      <c r="A7" s="186" t="s">
        <v>5</v>
      </c>
      <c r="B7" s="184">
        <f>'2017_1'!B7/'2015_1'!B7%-100</f>
        <v>3.6876679605852587</v>
      </c>
      <c r="C7" s="98">
        <f>'2017_1'!C7/'2015_1'!C7%-100</f>
        <v>4.8776427501248492</v>
      </c>
      <c r="D7" s="103">
        <v>17.936697521648256</v>
      </c>
      <c r="E7" s="121">
        <v>18.142548596112309</v>
      </c>
      <c r="F7" s="118">
        <f>'2017_1'!E7/'2015_1'!E7%-100</f>
        <v>2.5025025025024945</v>
      </c>
      <c r="G7" s="114">
        <f>'2017_1'!F7/'2015_1'!F7%-100</f>
        <v>5.2631578947368354</v>
      </c>
      <c r="H7" s="123">
        <v>15.595595595595595</v>
      </c>
      <c r="I7" s="126">
        <v>16.015625</v>
      </c>
      <c r="J7" s="135">
        <f>'2017_1'!H7/'2015_1'!H7%-100</f>
        <v>3.8820455393803712</v>
      </c>
      <c r="K7" s="136">
        <f>'2017_1'!I7/'2015_1'!I7%-100</f>
        <v>2.3204419889502645</v>
      </c>
      <c r="L7" s="150">
        <v>16.890630832400149</v>
      </c>
      <c r="M7" s="148">
        <v>16.636722960833634</v>
      </c>
      <c r="N7" s="139">
        <f>'2017_1'!K7/'2015_1'!K7%-100</f>
        <v>6.0098599264418198</v>
      </c>
      <c r="O7" s="140">
        <f>'2017_1'!L7/'2015_1'!L7%-100</f>
        <v>12.724692526017023</v>
      </c>
      <c r="P7" s="154">
        <v>16.542765474606778</v>
      </c>
      <c r="Q7" s="152">
        <v>17.590610467262124</v>
      </c>
      <c r="R7" s="143">
        <f>'2017_1'!N7/'2015_1'!N7%-100</f>
        <v>1.3129947866383418</v>
      </c>
      <c r="S7" s="144">
        <f>'2017_1'!O7/'2015_1'!O7%-100</f>
        <v>-1.7202354006337686</v>
      </c>
      <c r="T7" s="158">
        <v>21.326510909441978</v>
      </c>
      <c r="U7" s="156">
        <v>20.688012197446159</v>
      </c>
    </row>
    <row r="8" spans="1:21">
      <c r="A8" s="186" t="s">
        <v>6</v>
      </c>
      <c r="B8" s="184">
        <f>'2017_1'!B8/'2015_1'!B8%-100</f>
        <v>0.80196462146501801</v>
      </c>
      <c r="C8" s="98">
        <f>'2017_1'!C8/'2015_1'!C8%-100</f>
        <v>16.406701328711733</v>
      </c>
      <c r="D8" s="103">
        <v>6.6421088983538619</v>
      </c>
      <c r="E8" s="121">
        <v>7.6703464027407691</v>
      </c>
      <c r="F8" s="118">
        <f>'2017_1'!E8/'2015_1'!E8%-100</f>
        <v>3.3082706766917198</v>
      </c>
      <c r="G8" s="114">
        <f>'2017_1'!F8/'2015_1'!F8%-100</f>
        <v>18.939393939393938</v>
      </c>
      <c r="H8" s="123">
        <v>9.9248120300751879</v>
      </c>
      <c r="I8" s="126">
        <v>11.426491994177583</v>
      </c>
      <c r="J8" s="135">
        <f>'2017_1'!H8/'2015_1'!H8%-100</f>
        <v>0.6537072079821229</v>
      </c>
      <c r="K8" s="136">
        <f>'2017_1'!I8/'2015_1'!I8%-100</f>
        <v>17.878787878787875</v>
      </c>
      <c r="L8" s="150">
        <v>5.6769310166867362</v>
      </c>
      <c r="M8" s="148">
        <v>6.6484361647581602</v>
      </c>
      <c r="N8" s="139">
        <f>'2017_1'!K8/'2015_1'!K8%-100</f>
        <v>-3.6173633440514408</v>
      </c>
      <c r="O8" s="140">
        <f>'2017_1'!L8/'2015_1'!L8%-100</f>
        <v>-10.439560439560438</v>
      </c>
      <c r="P8" s="154">
        <v>7.3151125401929269</v>
      </c>
      <c r="Q8" s="152">
        <v>6.7973311092577147</v>
      </c>
      <c r="R8" s="143">
        <f>'2017_1'!N8/'2015_1'!N8%-100</f>
        <v>2.9558701082431327</v>
      </c>
      <c r="S8" s="144">
        <f>'2017_1'!O8/'2015_1'!O8%-100</f>
        <v>23.653395784543335</v>
      </c>
      <c r="T8" s="158">
        <v>8.8884263114071604</v>
      </c>
      <c r="U8" s="156">
        <v>10.675293166194905</v>
      </c>
    </row>
    <row r="9" spans="1:21">
      <c r="A9" s="186" t="s">
        <v>7</v>
      </c>
      <c r="B9" s="184">
        <f>'2017_1'!B9/'2015_1'!B9%-100</f>
        <v>3.9147257415977492</v>
      </c>
      <c r="C9" s="98">
        <f>'2017_1'!C9/'2015_1'!C9%-100</f>
        <v>9.4657919400187467</v>
      </c>
      <c r="D9" s="103">
        <v>8.0949852059783023</v>
      </c>
      <c r="E9" s="121">
        <v>8.5274147623567202</v>
      </c>
      <c r="F9" s="118">
        <f>'2017_1'!E9/'2015_1'!E9%-100</f>
        <v>1.3561981618471179</v>
      </c>
      <c r="G9" s="114">
        <f>'2017_1'!F9/'2015_1'!F9%-100</f>
        <v>7.1542130365659773</v>
      </c>
      <c r="H9" s="123">
        <v>7.0499887917507289</v>
      </c>
      <c r="I9" s="126">
        <v>7.4532787791662054</v>
      </c>
      <c r="J9" s="135">
        <f>'2017_1'!H9/'2015_1'!H9%-100</f>
        <v>2.9577464788732328</v>
      </c>
      <c r="K9" s="136">
        <f>'2017_1'!I9/'2015_1'!I9%-100</f>
        <v>1.2311901504787954</v>
      </c>
      <c r="L9" s="150">
        <v>8.57981220657277</v>
      </c>
      <c r="M9" s="148">
        <v>8.4359325125398996</v>
      </c>
      <c r="N9" s="139">
        <f>'2017_1'!K9/'2015_1'!K9%-100</f>
        <v>-4.262487183242996</v>
      </c>
      <c r="O9" s="140">
        <f>'2017_1'!L9/'2015_1'!L9%-100</f>
        <v>0</v>
      </c>
      <c r="P9" s="154">
        <v>9.8725648161710851</v>
      </c>
      <c r="Q9" s="152">
        <v>10.312117503059975</v>
      </c>
      <c r="R9" s="143">
        <f>'2017_1'!N9/'2015_1'!N9%-100</f>
        <v>9.5980096896687144</v>
      </c>
      <c r="S9" s="144">
        <f>'2017_1'!O9/'2015_1'!O9%-100</f>
        <v>21.336760925449866</v>
      </c>
      <c r="T9" s="158">
        <v>7.6404347256776219</v>
      </c>
      <c r="U9" s="156">
        <v>8.4587813620071692</v>
      </c>
    </row>
    <row r="10" spans="1:21">
      <c r="A10" s="186" t="s">
        <v>8</v>
      </c>
      <c r="B10" s="184">
        <f>'2017_1'!B10/'2015_1'!B10%-100</f>
        <v>3.6162552614953682</v>
      </c>
      <c r="C10" s="98">
        <f>'2017_1'!C10/'2015_1'!C10%-100</f>
        <v>13.653500897666063</v>
      </c>
      <c r="D10" s="103">
        <v>8.4792851216708911</v>
      </c>
      <c r="E10" s="121">
        <v>9.3006684786601053</v>
      </c>
      <c r="F10" s="118">
        <f>'2017_1'!E10/'2015_1'!E10%-100</f>
        <v>-1.4026584416538128</v>
      </c>
      <c r="G10" s="114">
        <f>'2017_1'!F10/'2015_1'!F10%-100</f>
        <v>7.3092369477911774</v>
      </c>
      <c r="H10" s="123">
        <v>9.1429830359109943</v>
      </c>
      <c r="I10" s="126">
        <v>9.950841650528826</v>
      </c>
      <c r="J10" s="135">
        <f>'2017_1'!H10/'2015_1'!H10%-100</f>
        <v>6.1996251171508874</v>
      </c>
      <c r="K10" s="136">
        <f>'2017_1'!I10/'2015_1'!I10%-100</f>
        <v>19.014435042309614</v>
      </c>
      <c r="L10" s="150">
        <v>9.4142455482661678</v>
      </c>
      <c r="M10" s="148">
        <v>10.550236067599171</v>
      </c>
      <c r="N10" s="139">
        <f>'2017_1'!K10/'2015_1'!K10%-100</f>
        <v>10.840534171249018</v>
      </c>
      <c r="O10" s="140">
        <f>'2017_1'!L10/'2015_1'!L10%-100</f>
        <v>16.867469879518069</v>
      </c>
      <c r="P10" s="154">
        <v>15.213406650955747</v>
      </c>
      <c r="Q10" s="152">
        <v>16.040633120718166</v>
      </c>
      <c r="R10" s="143">
        <f>'2017_1'!N10/'2015_1'!N10%-100</f>
        <v>2.7999764608956639</v>
      </c>
      <c r="S10" s="144">
        <f>'2017_1'!O10/'2015_1'!O10%-100</f>
        <v>12.27413315969396</v>
      </c>
      <c r="T10" s="158">
        <v>7.2300358971341145</v>
      </c>
      <c r="U10" s="156">
        <v>7.8963638028943031</v>
      </c>
    </row>
    <row r="11" spans="1:21">
      <c r="A11" s="187" t="s">
        <v>69</v>
      </c>
      <c r="B11" s="184">
        <f>'2017_1'!B11/'2015_1'!B11%-100</f>
        <v>-1.0514906902631935</v>
      </c>
      <c r="C11" s="98">
        <f>'2017_1'!C11/'2015_1'!C11%-100</f>
        <v>-1.5997023809523796</v>
      </c>
      <c r="D11" s="103">
        <v>13.044955271203715</v>
      </c>
      <c r="E11" s="121">
        <v>12.972681347785571</v>
      </c>
      <c r="F11" s="118">
        <f>'2017_1'!E11/'2015_1'!E11%-100</f>
        <v>-1.6036655211912887</v>
      </c>
      <c r="G11" s="114">
        <f>'2017_1'!F11/'2015_1'!F11%-100</f>
        <v>1.450892857142847</v>
      </c>
      <c r="H11" s="123">
        <v>14.662084765177548</v>
      </c>
      <c r="I11" s="126">
        <v>15.117245967071344</v>
      </c>
      <c r="J11" s="135">
        <f>'2017_1'!H11/'2015_1'!H11%-100</f>
        <v>0.10628247520074297</v>
      </c>
      <c r="K11" s="136">
        <f>'2017_1'!I11/'2015_1'!I11%-100</f>
        <v>3.7212984956452857</v>
      </c>
      <c r="L11" s="150">
        <v>14.914974019839395</v>
      </c>
      <c r="M11" s="148">
        <v>15.453580276041052</v>
      </c>
      <c r="N11" s="139">
        <f>'2017_1'!K11/'2015_1'!K11%-100</f>
        <v>-0.53460053460054269</v>
      </c>
      <c r="O11" s="140">
        <f>'2017_1'!L11/'2015_1'!L11%-100</f>
        <v>-2.7085590465872258</v>
      </c>
      <c r="P11" s="154">
        <v>18.275418275418275</v>
      </c>
      <c r="Q11" s="152">
        <v>17.87598288046183</v>
      </c>
      <c r="R11" s="143">
        <f>'2017_1'!N11/'2015_1'!N11%-100</f>
        <v>-1.3625225516331483</v>
      </c>
      <c r="S11" s="144">
        <f>'2017_1'!O11/'2015_1'!O11%-100</f>
        <v>-3.4244887903424512</v>
      </c>
      <c r="T11" s="158">
        <v>10.929800468535424</v>
      </c>
      <c r="U11" s="156">
        <v>10.701318555321995</v>
      </c>
    </row>
    <row r="12" spans="1:21">
      <c r="A12" s="187" t="s">
        <v>9</v>
      </c>
      <c r="B12" s="184">
        <f>'2017_1'!B12/'2015_1'!B12%-100</f>
        <v>0.29727414722627543</v>
      </c>
      <c r="C12" s="98">
        <f>'2017_1'!C12/'2015_1'!C12%-100</f>
        <v>3.552397868561286</v>
      </c>
      <c r="D12" s="103">
        <v>9.9284526628709635</v>
      </c>
      <c r="E12" s="121">
        <v>10.250678187481162</v>
      </c>
      <c r="F12" s="118">
        <f>'2017_1'!E12/'2015_1'!E12%-100</f>
        <v>1.6530934727118023</v>
      </c>
      <c r="G12" s="114">
        <f>'2017_1'!F12/'2015_1'!F12%-100</f>
        <v>7.0126227208976104</v>
      </c>
      <c r="H12" s="123">
        <v>8.6665856326729074</v>
      </c>
      <c r="I12" s="126">
        <v>9.1235202678464677</v>
      </c>
      <c r="J12" s="135">
        <f>'2017_1'!H12/'2015_1'!H12%-100</f>
        <v>-2.5306845501702924E-2</v>
      </c>
      <c r="K12" s="136">
        <f>'2017_1'!I12/'2015_1'!I12%-100</f>
        <v>3.8997214484679716</v>
      </c>
      <c r="L12" s="150">
        <v>9.0851575351132485</v>
      </c>
      <c r="M12" s="148">
        <v>9.4418428047082639</v>
      </c>
      <c r="N12" s="139">
        <f>'2017_1'!K12/'2015_1'!K12%-100</f>
        <v>0.67502410800385348</v>
      </c>
      <c r="O12" s="140">
        <f>'2017_1'!L12/'2015_1'!L12%-100</f>
        <v>4.1212121212121247</v>
      </c>
      <c r="P12" s="154">
        <v>11.365201818432292</v>
      </c>
      <c r="Q12" s="152">
        <v>11.75424192665572</v>
      </c>
      <c r="R12" s="143">
        <f>'2017_1'!N12/'2015_1'!N12%-100</f>
        <v>-0.38638454461822391</v>
      </c>
      <c r="S12" s="144">
        <f>'2017_1'!O12/'2015_1'!O12%-100</f>
        <v>1.6617210682492498</v>
      </c>
      <c r="T12" s="158">
        <v>10.334253296534806</v>
      </c>
      <c r="U12" s="156">
        <v>10.546730698189878</v>
      </c>
    </row>
    <row r="13" spans="1:21">
      <c r="A13" s="187" t="s">
        <v>10</v>
      </c>
      <c r="B13" s="184">
        <f>'2017_1'!B13/'2015_1'!B13%-100</f>
        <v>4.3193474633875013</v>
      </c>
      <c r="C13" s="98">
        <f>'2017_1'!C13/'2015_1'!C13%-100</f>
        <v>2.0228671943711589</v>
      </c>
      <c r="D13" s="103">
        <v>7.0258913674843964</v>
      </c>
      <c r="E13" s="121">
        <v>6.8712237886506342</v>
      </c>
      <c r="F13" s="118">
        <f>'2017_1'!E13/'2015_1'!E13%-100</f>
        <v>0.73816760746851173</v>
      </c>
      <c r="G13" s="114">
        <f>'2017_1'!F13/'2015_1'!F13%-100</f>
        <v>-7.0063694267515899</v>
      </c>
      <c r="H13" s="123">
        <v>6.8171949630916195</v>
      </c>
      <c r="I13" s="126">
        <v>6.2931034482758621</v>
      </c>
      <c r="J13" s="135">
        <f>'2017_1'!H13/'2015_1'!H13%-100</f>
        <v>7.004519044544864</v>
      </c>
      <c r="K13" s="136">
        <f>'2017_1'!I13/'2015_1'!I13%-100</f>
        <v>-17.301038062283737</v>
      </c>
      <c r="L13" s="150">
        <v>9.3285990961910912</v>
      </c>
      <c r="M13" s="148">
        <v>7.2096530920060324</v>
      </c>
      <c r="N13" s="139">
        <f>'2017_1'!K13/'2015_1'!K13%-100</f>
        <v>2.0868584320360952</v>
      </c>
      <c r="O13" s="140">
        <f>'2017_1'!L13/'2015_1'!L13%-100</f>
        <v>1.0309278350515427</v>
      </c>
      <c r="P13" s="154">
        <v>10.941906373378455</v>
      </c>
      <c r="Q13" s="152">
        <v>10.828729281767956</v>
      </c>
      <c r="R13" s="143">
        <f>'2017_1'!N13/'2015_1'!N13%-100</f>
        <v>4.7397047397047345</v>
      </c>
      <c r="S13" s="144">
        <f>'2017_1'!O13/'2015_1'!O13%-100</f>
        <v>16.498993963782695</v>
      </c>
      <c r="T13" s="158">
        <v>5.5167055167055166</v>
      </c>
      <c r="U13" s="156">
        <v>6.1360746078846971</v>
      </c>
    </row>
    <row r="14" spans="1:21">
      <c r="A14" s="188" t="s">
        <v>11</v>
      </c>
      <c r="B14" s="102">
        <f>'2017_1'!B14/'2015_1'!B14%-100</f>
        <v>0.74055319956958954</v>
      </c>
      <c r="C14" s="95">
        <f>'2017_1'!C14/'2015_1'!C14%-100</f>
        <v>-11.475003101352186</v>
      </c>
      <c r="D14" s="104">
        <v>17.007405531995701</v>
      </c>
      <c r="E14" s="120">
        <v>14.945128591773477</v>
      </c>
      <c r="F14" s="102">
        <f>'2017_1'!E14/'2015_1'!E14%-100</f>
        <v>-2.5984149668702088</v>
      </c>
      <c r="G14" s="95">
        <f>'2017_1'!F14/'2015_1'!F14%-100</f>
        <v>-15.820642978003391</v>
      </c>
      <c r="H14" s="124">
        <v>15.356632454202938</v>
      </c>
      <c r="I14" s="120">
        <v>13.271975456849406</v>
      </c>
      <c r="J14" s="102">
        <f>'2017_1'!H14/'2015_1'!H14%-100</f>
        <v>0.49789352738415005</v>
      </c>
      <c r="K14" s="95">
        <f>'2017_1'!I14/'2015_1'!I14%-100</f>
        <v>-11.329404060248848</v>
      </c>
      <c r="L14" s="104">
        <v>14.620834929145921</v>
      </c>
      <c r="M14" s="147">
        <v>12.90015243902439</v>
      </c>
      <c r="N14" s="102">
        <f>'2017_1'!K14/'2015_1'!K14%-100</f>
        <v>0.8760628703942217</v>
      </c>
      <c r="O14" s="95">
        <f>'2017_1'!L14/'2015_1'!L14%-100</f>
        <v>-8.9784946236559193</v>
      </c>
      <c r="P14" s="104">
        <v>23.962896160783302</v>
      </c>
      <c r="Q14" s="147">
        <v>21.621966794380587</v>
      </c>
      <c r="R14" s="102">
        <f>'2017_1'!N14/'2015_1'!N14%-100</f>
        <v>2.0098632176421347</v>
      </c>
      <c r="S14" s="95">
        <f>'2017_1'!O14/'2015_1'!O14%-100</f>
        <v>-11.368843069874004</v>
      </c>
      <c r="T14" s="104">
        <v>16.246394342607239</v>
      </c>
      <c r="U14" s="102">
        <v>14.115661771412935</v>
      </c>
    </row>
    <row r="15" spans="1:21">
      <c r="A15" s="187" t="s">
        <v>70</v>
      </c>
      <c r="B15" s="184">
        <f>'2017_1'!B15/'2015_1'!B15%-100</f>
        <v>-6.0136097483779025</v>
      </c>
      <c r="C15" s="98">
        <f>'2017_1'!C15/'2015_1'!C15%-100</f>
        <v>-25.652841781874045</v>
      </c>
      <c r="D15" s="103">
        <v>10.302263016300047</v>
      </c>
      <c r="E15" s="121">
        <v>8.1495201212325306</v>
      </c>
      <c r="F15" s="118">
        <f>'2017_1'!E15/'2015_1'!E15%-100</f>
        <v>-9.8643649815043091</v>
      </c>
      <c r="G15" s="114">
        <f>'2017_1'!F15/'2015_1'!F15%-100</f>
        <v>-31.147540983606561</v>
      </c>
      <c r="H15" s="123">
        <v>9.0258939580764501</v>
      </c>
      <c r="I15" s="126">
        <v>6.8946648426812587</v>
      </c>
      <c r="J15" s="135">
        <f>'2017_1'!H15/'2015_1'!H15%-100</f>
        <v>-10.00872219799389</v>
      </c>
      <c r="K15" s="136">
        <f>'2017_1'!I15/'2015_1'!I15%-100</f>
        <v>-27.765237020316022</v>
      </c>
      <c r="L15" s="150">
        <v>9.659834278238117</v>
      </c>
      <c r="M15" s="148">
        <v>7.7538163314756474</v>
      </c>
      <c r="N15" s="139">
        <f>'2017_1'!K15/'2015_1'!K15%-100</f>
        <v>-8.5662759242560895</v>
      </c>
      <c r="O15" s="140">
        <f>'2017_1'!L15/'2015_1'!L15%-100</f>
        <v>-22.629310344827587</v>
      </c>
      <c r="P15" s="154">
        <v>13.946498346859032</v>
      </c>
      <c r="Q15" s="152">
        <v>11.801446416831032</v>
      </c>
      <c r="R15" s="143">
        <f>'2017_1'!N15/'2015_1'!N15%-100</f>
        <v>8.5849191586774509E-2</v>
      </c>
      <c r="S15" s="144">
        <f>'2017_1'!O15/'2015_1'!O15%-100</f>
        <v>-23.382352941176464</v>
      </c>
      <c r="T15" s="158">
        <v>9.7295750465016457</v>
      </c>
      <c r="U15" s="156">
        <v>7.4481772694781982</v>
      </c>
    </row>
    <row r="16" spans="1:21">
      <c r="A16" s="187" t="s">
        <v>13</v>
      </c>
      <c r="B16" s="184">
        <f>'2017_1'!B16/'2015_1'!B16%-100</f>
        <v>5.242616033755283</v>
      </c>
      <c r="C16" s="98">
        <f>'2017_1'!C16/'2015_1'!C16%-100</f>
        <v>-6.9417157825802178</v>
      </c>
      <c r="D16" s="103">
        <v>21.47679324894515</v>
      </c>
      <c r="E16" s="121">
        <v>18.990344458922188</v>
      </c>
      <c r="F16" s="118">
        <f>'2017_1'!E16/'2015_1'!E16%-100</f>
        <v>5.4914881933003841</v>
      </c>
      <c r="G16" s="114">
        <f>'2017_1'!F16/'2015_1'!F16%-100</f>
        <v>-8.9460784313725554</v>
      </c>
      <c r="H16" s="123">
        <v>22.405271828665569</v>
      </c>
      <c r="I16" s="126">
        <v>19.338885996876627</v>
      </c>
      <c r="J16" s="135">
        <f>'2017_1'!H16/'2015_1'!H16%-100</f>
        <v>8.723113690679412</v>
      </c>
      <c r="K16" s="136">
        <f>'2017_1'!I16/'2015_1'!I16%-100</f>
        <v>-4.6125461254612503</v>
      </c>
      <c r="L16" s="150">
        <v>18.504609081597813</v>
      </c>
      <c r="M16" s="148">
        <v>16.234887737478413</v>
      </c>
      <c r="N16" s="139">
        <f>'2017_1'!K16/'2015_1'!K16%-100</f>
        <v>7.9594137542277252</v>
      </c>
      <c r="O16" s="140">
        <f>'2017_1'!L16/'2015_1'!L16%-100</f>
        <v>-4.4412607449856836</v>
      </c>
      <c r="P16" s="154">
        <v>31.476888387824125</v>
      </c>
      <c r="Q16" s="152">
        <v>27.861319966583125</v>
      </c>
      <c r="R16" s="143">
        <f>'2017_1'!N16/'2015_1'!N16%-100</f>
        <v>2.9369183040330853</v>
      </c>
      <c r="S16" s="144">
        <f>'2017_1'!O16/'2015_1'!O16%-100</f>
        <v>-8.4637268847795184</v>
      </c>
      <c r="T16" s="158">
        <v>19.386418476387451</v>
      </c>
      <c r="U16" s="156">
        <v>17.23930078360458</v>
      </c>
    </row>
    <row r="17" spans="1:21">
      <c r="A17" s="188" t="s">
        <v>14</v>
      </c>
      <c r="B17" s="102">
        <f>'2017_1'!B17/'2015_1'!B17%-100</f>
        <v>9.0616056797598219</v>
      </c>
      <c r="C17" s="95">
        <f>'2017_1'!C17/'2015_1'!C17%-100</f>
        <v>18.932564396659842</v>
      </c>
      <c r="D17" s="104">
        <v>16.780438141594672</v>
      </c>
      <c r="E17" s="120">
        <v>18.299203715554267</v>
      </c>
      <c r="F17" s="102">
        <f>'2017_1'!E17/'2015_1'!E17%-100</f>
        <v>8.6022843552089512</v>
      </c>
      <c r="G17" s="95">
        <f>'2017_1'!F17/'2015_1'!F17%-100</f>
        <v>16.433804736752435</v>
      </c>
      <c r="H17" s="124">
        <v>16.231090461572499</v>
      </c>
      <c r="I17" s="120">
        <v>17.40154572887355</v>
      </c>
      <c r="J17" s="102">
        <f>'2017_1'!H17/'2015_1'!H17%-100</f>
        <v>9.2951493614437481</v>
      </c>
      <c r="K17" s="95">
        <f>'2017_1'!I17/'2015_1'!I17%-100</f>
        <v>22.341574651944327</v>
      </c>
      <c r="L17" s="104">
        <v>16.587531479877761</v>
      </c>
      <c r="M17" s="147">
        <v>18.567564367617191</v>
      </c>
      <c r="N17" s="102">
        <f>'2017_1'!K17/'2015_1'!K17%-100</f>
        <v>11.607750332790999</v>
      </c>
      <c r="O17" s="95">
        <f>'2017_1'!L17/'2015_1'!L17%-100</f>
        <v>20.908450704225359</v>
      </c>
      <c r="P17" s="104">
        <v>21.002810235172312</v>
      </c>
      <c r="Q17" s="147">
        <v>22.753054679424313</v>
      </c>
      <c r="R17" s="102">
        <f>'2017_1'!N17/'2015_1'!N17%-100</f>
        <v>8.5482490888924048</v>
      </c>
      <c r="S17" s="95">
        <f>'2017_1'!O17/'2015_1'!O17%-100</f>
        <v>17.850730956655553</v>
      </c>
      <c r="T17" s="104">
        <v>16.063064490572017</v>
      </c>
      <c r="U17" s="102">
        <v>17.439653863670866</v>
      </c>
    </row>
    <row r="18" spans="1:21">
      <c r="A18" s="187" t="s">
        <v>15</v>
      </c>
      <c r="B18" s="184">
        <f>'2017_1'!B18/'2015_1'!B18%-100</f>
        <v>4.4128613414045645</v>
      </c>
      <c r="C18" s="98">
        <f>'2017_1'!C18/'2015_1'!C18%-100</f>
        <v>6.8894068894068852</v>
      </c>
      <c r="D18" s="103">
        <v>16.936439005132254</v>
      </c>
      <c r="E18" s="121">
        <v>17.338150653278998</v>
      </c>
      <c r="F18" s="118">
        <f>'2017_1'!E18/'2015_1'!E18%-100</f>
        <v>4.9092849519743851</v>
      </c>
      <c r="G18" s="114">
        <f>'2017_1'!F18/'2015_1'!F18%-100</f>
        <v>8.1761006289308256</v>
      </c>
      <c r="H18" s="123">
        <v>16.969050160085381</v>
      </c>
      <c r="I18" s="126">
        <v>17.497456765005087</v>
      </c>
      <c r="J18" s="135">
        <f>'2017_1'!H18/'2015_1'!H18%-100</f>
        <v>2.4967148488830588</v>
      </c>
      <c r="K18" s="136">
        <f>'2017_1'!I18/'2015_1'!I18%-100</f>
        <v>5.4006968641114952</v>
      </c>
      <c r="L18" s="150">
        <v>15.085413929040737</v>
      </c>
      <c r="M18" s="148">
        <v>15.512820512820513</v>
      </c>
      <c r="N18" s="139">
        <f>'2017_1'!K18/'2015_1'!K18%-100</f>
        <v>7.5142450142450201</v>
      </c>
      <c r="O18" s="140">
        <f>'2017_1'!L18/'2015_1'!L18%-100</f>
        <v>7.8811369509043914</v>
      </c>
      <c r="P18" s="154">
        <v>27.564102564102566</v>
      </c>
      <c r="Q18" s="152">
        <v>27.658164955283205</v>
      </c>
      <c r="R18" s="143">
        <f>'2017_1'!N18/'2015_1'!N18%-100</f>
        <v>4.2024975697300562</v>
      </c>
      <c r="S18" s="144">
        <f>'2017_1'!O18/'2015_1'!O18%-100</f>
        <v>6.6306483300589463</v>
      </c>
      <c r="T18" s="158">
        <v>15.224706498167951</v>
      </c>
      <c r="U18" s="156">
        <v>15.579476139217796</v>
      </c>
    </row>
    <row r="19" spans="1:21">
      <c r="A19" s="187" t="s">
        <v>16</v>
      </c>
      <c r="B19" s="184">
        <f>'2017_1'!B19/'2015_1'!B19%-100</f>
        <v>6.4243791529337102</v>
      </c>
      <c r="C19" s="98">
        <f>'2017_1'!C19/'2015_1'!C19%-100</f>
        <v>7.7077625570776291</v>
      </c>
      <c r="D19" s="103">
        <v>19.299575233093044</v>
      </c>
      <c r="E19" s="121">
        <v>19.532310953595442</v>
      </c>
      <c r="F19" s="118">
        <f>'2017_1'!E19/'2015_1'!E19%-100</f>
        <v>5.492684042066756</v>
      </c>
      <c r="G19" s="114">
        <f>'2017_1'!F19/'2015_1'!F19%-100</f>
        <v>7.165109034267914</v>
      </c>
      <c r="H19" s="123">
        <v>18.347050754458159</v>
      </c>
      <c r="I19" s="126">
        <v>18.63791515414206</v>
      </c>
      <c r="J19" s="135">
        <f>'2017_1'!H19/'2015_1'!H19%-100</f>
        <v>6.7104645706241257</v>
      </c>
      <c r="K19" s="136">
        <f>'2017_1'!I19/'2015_1'!I19%-100</f>
        <v>8.1175647305808383</v>
      </c>
      <c r="L19" s="150">
        <v>18.288468921974317</v>
      </c>
      <c r="M19" s="148">
        <v>18.529623410889901</v>
      </c>
      <c r="N19" s="139">
        <f>'2017_1'!K19/'2015_1'!K19%-100</f>
        <v>3.8770803465685901</v>
      </c>
      <c r="O19" s="140">
        <f>'2017_1'!L19/'2015_1'!L19%-100</f>
        <v>1.1908137227105158</v>
      </c>
      <c r="P19" s="154">
        <v>21.984666209561805</v>
      </c>
      <c r="Q19" s="152">
        <v>21.416141614161415</v>
      </c>
      <c r="R19" s="143">
        <f>'2017_1'!N19/'2015_1'!N19%-100</f>
        <v>7.3229015470669339</v>
      </c>
      <c r="S19" s="144">
        <f>'2017_1'!O19/'2015_1'!O19%-100</f>
        <v>9.8289812431040815</v>
      </c>
      <c r="T19" s="158">
        <v>19.25160194002903</v>
      </c>
      <c r="U19" s="156">
        <v>19.701142979663867</v>
      </c>
    </row>
    <row r="20" spans="1:21">
      <c r="A20" s="187" t="s">
        <v>17</v>
      </c>
      <c r="B20" s="184">
        <f>'2017_1'!B20/'2015_1'!B20%-100</f>
        <v>3.7176968414689497</v>
      </c>
      <c r="C20" s="98">
        <f>'2017_1'!C20/'2015_1'!C20%-100</f>
        <v>14.702233250620353</v>
      </c>
      <c r="D20" s="103">
        <v>8.1204977079240344</v>
      </c>
      <c r="E20" s="121">
        <v>8.9805235805527222</v>
      </c>
      <c r="F20" s="118">
        <f>'2017_1'!E20/'2015_1'!E20%-100</f>
        <v>10.100607630242052</v>
      </c>
      <c r="G20" s="114">
        <f>'2017_1'!F20/'2015_1'!F20%-100</f>
        <v>22.829964328180736</v>
      </c>
      <c r="H20" s="123">
        <v>8.3773284191652557</v>
      </c>
      <c r="I20" s="126">
        <v>9.3458789468922472</v>
      </c>
      <c r="J20" s="135">
        <f>'2017_1'!H20/'2015_1'!H20%-100</f>
        <v>4.7570540898441465</v>
      </c>
      <c r="K20" s="136">
        <f>'2017_1'!I20/'2015_1'!I20%-100</f>
        <v>22.235434007134359</v>
      </c>
      <c r="L20" s="150">
        <v>8.5667719262503805</v>
      </c>
      <c r="M20" s="148">
        <v>9.9961104628549204</v>
      </c>
      <c r="N20" s="139">
        <f>'2017_1'!K20/'2015_1'!K20%-100</f>
        <v>4.2406311637080876</v>
      </c>
      <c r="O20" s="140">
        <f>'2017_1'!L20/'2015_1'!L20%-100</f>
        <v>12.865497076023388</v>
      </c>
      <c r="P20" s="154">
        <v>8.4319526627218941</v>
      </c>
      <c r="Q20" s="152">
        <v>9.1296121097445599</v>
      </c>
      <c r="R20" s="143">
        <f>'2017_1'!N20/'2015_1'!N20%-100</f>
        <v>1.4131437241543523</v>
      </c>
      <c r="S20" s="144">
        <f>'2017_1'!O20/'2015_1'!O20%-100</f>
        <v>10.071942446043167</v>
      </c>
      <c r="T20" s="158">
        <v>7.8570791062981575</v>
      </c>
      <c r="U20" s="156">
        <v>8.5279277164984748</v>
      </c>
    </row>
    <row r="21" spans="1:21">
      <c r="A21" s="187" t="s">
        <v>18</v>
      </c>
      <c r="B21" s="184">
        <f>'2017_1'!B21/'2015_1'!B21%-100</f>
        <v>21.693812344139658</v>
      </c>
      <c r="C21" s="98">
        <f>'2017_1'!C21/'2015_1'!C21%-100</f>
        <v>34.066955982641019</v>
      </c>
      <c r="D21" s="103">
        <v>31.425342892768082</v>
      </c>
      <c r="E21" s="121">
        <v>34.62049533323728</v>
      </c>
      <c r="F21" s="118">
        <f>'2017_1'!E21/'2015_1'!E21%-100</f>
        <v>20.127558587956088</v>
      </c>
      <c r="G21" s="114">
        <f>'2017_1'!F21/'2015_1'!F21%-100</f>
        <v>32.954545454545467</v>
      </c>
      <c r="H21" s="123">
        <v>30.020765351527736</v>
      </c>
      <c r="I21" s="126">
        <v>33.226324237560192</v>
      </c>
      <c r="J21" s="135">
        <f>'2017_1'!H21/'2015_1'!H21%-100</f>
        <v>27.947557935555352</v>
      </c>
      <c r="K21" s="136">
        <f>'2017_1'!I21/'2015_1'!I21%-100</f>
        <v>41.698278377589702</v>
      </c>
      <c r="L21" s="150">
        <v>31.64066106546025</v>
      </c>
      <c r="M21" s="148">
        <v>35.041131476403521</v>
      </c>
      <c r="N21" s="139">
        <f>'2017_1'!K21/'2015_1'!K21%-100</f>
        <v>34.144486692015221</v>
      </c>
      <c r="O21" s="140">
        <f>'2017_1'!L21/'2015_1'!L21%-100</f>
        <v>51.657000828500401</v>
      </c>
      <c r="P21" s="154">
        <v>36.7148288973384</v>
      </c>
      <c r="Q21" s="152">
        <v>41.507936507936513</v>
      </c>
      <c r="R21" s="143">
        <f>'2017_1'!N21/'2015_1'!N21%-100</f>
        <v>16.582045621780722</v>
      </c>
      <c r="S21" s="144">
        <f>'2017_1'!O21/'2015_1'!O21%-100</f>
        <v>26.049606775559582</v>
      </c>
      <c r="T21" s="158">
        <v>30.408388520971304</v>
      </c>
      <c r="U21" s="156">
        <v>32.877836336668032</v>
      </c>
    </row>
    <row r="22" spans="1:21">
      <c r="A22" s="187" t="s">
        <v>71</v>
      </c>
      <c r="B22" s="184">
        <f>'2017_1'!B22/'2015_1'!B22%-100</f>
        <v>4.3131805807622499</v>
      </c>
      <c r="C22" s="98">
        <f>'2017_1'!C22/'2015_1'!C22%-100</f>
        <v>17.412823397075357</v>
      </c>
      <c r="D22" s="103">
        <v>12.604922867513611</v>
      </c>
      <c r="E22" s="121">
        <v>14.18784830773413</v>
      </c>
      <c r="F22" s="118">
        <f>'2017_1'!E22/'2015_1'!E22%-100</f>
        <v>-14.523076923076928</v>
      </c>
      <c r="G22" s="114">
        <f>'2017_1'!F22/'2015_1'!F22%-100</f>
        <v>-21.461187214611869</v>
      </c>
      <c r="H22" s="123">
        <v>13.476923076923077</v>
      </c>
      <c r="I22" s="126">
        <v>12.383009359251259</v>
      </c>
      <c r="J22" s="135">
        <f>'2017_1'!H22/'2015_1'!H22%-100</f>
        <v>-4.5546970313135375</v>
      </c>
      <c r="K22" s="136">
        <f>'2017_1'!I22/'2015_1'!I22%-100</f>
        <v>18.115942028985515</v>
      </c>
      <c r="L22" s="150">
        <v>11.224074827165515</v>
      </c>
      <c r="M22" s="148">
        <v>13.890072432893055</v>
      </c>
      <c r="N22" s="139">
        <f>'2017_1'!K22/'2015_1'!K22%-100</f>
        <v>7.8720162519045118</v>
      </c>
      <c r="O22" s="140">
        <f>'2017_1'!L22/'2015_1'!L22%-100</f>
        <v>2.1645021645021671</v>
      </c>
      <c r="P22" s="154">
        <v>23.463687150837988</v>
      </c>
      <c r="Q22" s="152">
        <v>22.222222222222221</v>
      </c>
      <c r="R22" s="143">
        <f>'2017_1'!N22/'2015_1'!N22%-100</f>
        <v>5.871075964533901</v>
      </c>
      <c r="S22" s="144">
        <f>'2017_1'!O22/'2015_1'!O22%-100</f>
        <v>21.78899082568806</v>
      </c>
      <c r="T22" s="158">
        <v>11.940707267810073</v>
      </c>
      <c r="U22" s="156">
        <v>13.736015003556879</v>
      </c>
    </row>
    <row r="23" spans="1:21">
      <c r="A23" s="187" t="s">
        <v>72</v>
      </c>
      <c r="B23" s="184">
        <f>'2017_1'!B23/'2015_1'!B23%-100</f>
        <v>0.26506024096386227</v>
      </c>
      <c r="C23" s="98">
        <f>'2017_1'!C23/'2015_1'!C23%-100</f>
        <v>8.7671232876712395</v>
      </c>
      <c r="D23" s="103">
        <v>5.2771084337349397</v>
      </c>
      <c r="E23" s="121">
        <v>5.7245854361932222</v>
      </c>
      <c r="F23" s="118">
        <f>'2017_1'!E23/'2015_1'!E23%-100</f>
        <v>6.2065874971991803</v>
      </c>
      <c r="G23" s="114">
        <f>'2017_1'!F23/'2015_1'!F23%-100</f>
        <v>-3.5294117647058698</v>
      </c>
      <c r="H23" s="123">
        <v>5.7136455299126148</v>
      </c>
      <c r="I23" s="126">
        <v>5.1898734177215191</v>
      </c>
      <c r="J23" s="135">
        <f>'2017_1'!H23/'2015_1'!H23%-100</f>
        <v>-1.9028871391076194</v>
      </c>
      <c r="K23" s="136">
        <f>'2017_1'!I23/'2015_1'!I23%-100</f>
        <v>6.6473988439306311</v>
      </c>
      <c r="L23" s="150">
        <v>4.5406824146981624</v>
      </c>
      <c r="M23" s="148">
        <v>4.936454849498328</v>
      </c>
      <c r="N23" s="139">
        <f>'2017_1'!K23/'2015_1'!K23%-100</f>
        <v>-1.3274336283185733</v>
      </c>
      <c r="O23" s="140">
        <f>'2017_1'!L23/'2015_1'!L23%-100</f>
        <v>-4.3478260869565162</v>
      </c>
      <c r="P23" s="154">
        <v>8.8495575221238933</v>
      </c>
      <c r="Q23" s="152">
        <v>8.5786703061025538</v>
      </c>
      <c r="R23" s="143">
        <f>'2017_1'!N23/'2015_1'!N23%-100</f>
        <v>0.19406251290308774</v>
      </c>
      <c r="S23" s="144">
        <f>'2017_1'!O23/'2015_1'!O23%-100</f>
        <v>17.626217891939774</v>
      </c>
      <c r="T23" s="158">
        <v>4.6616292993104587</v>
      </c>
      <c r="U23" s="156">
        <v>5.4726778208192526</v>
      </c>
    </row>
    <row r="24" spans="1:21">
      <c r="A24" s="187" t="s">
        <v>20</v>
      </c>
      <c r="B24" s="184">
        <f>'2017_1'!B24/'2015_1'!B24%-100</f>
        <v>16.048278945015639</v>
      </c>
      <c r="C24" s="98">
        <f>'2017_1'!C24/'2015_1'!C24%-100</f>
        <v>17.094017094017104</v>
      </c>
      <c r="D24" s="103">
        <v>15.690657130084935</v>
      </c>
      <c r="E24" s="121">
        <v>15.832049306625578</v>
      </c>
      <c r="F24" s="118">
        <f>'2017_1'!E24/'2015_1'!E24%-100</f>
        <v>18.260869565217405</v>
      </c>
      <c r="G24" s="114">
        <f>'2017_1'!F24/'2015_1'!F24%-100</f>
        <v>5.7142857142857224</v>
      </c>
      <c r="H24" s="123">
        <v>15.217391304347828</v>
      </c>
      <c r="I24" s="126">
        <v>13.602941176470587</v>
      </c>
      <c r="J24" s="135">
        <f>'2017_1'!H24/'2015_1'!H24%-100</f>
        <v>12.1875</v>
      </c>
      <c r="K24" s="136">
        <f>'2017_1'!I24/'2015_1'!I24%-100</f>
        <v>24.390243902439025</v>
      </c>
      <c r="L24" s="150">
        <v>12.812499999999998</v>
      </c>
      <c r="M24" s="148">
        <v>14.206128133704734</v>
      </c>
      <c r="N24" s="139">
        <f>'2017_1'!K24/'2015_1'!K24%-100</f>
        <v>1.6042780748663006</v>
      </c>
      <c r="O24" s="140">
        <f>'2017_1'!L24/'2015_1'!L24%-100</f>
        <v>0</v>
      </c>
      <c r="P24" s="154">
        <v>29.411764705882355</v>
      </c>
      <c r="Q24" s="152">
        <v>28.947368421052634</v>
      </c>
      <c r="R24" s="143">
        <f>'2017_1'!N24/'2015_1'!N24%-100</f>
        <v>18.266666666666666</v>
      </c>
      <c r="S24" s="144">
        <f>'2017_1'!O24/'2015_1'!O24%-100</f>
        <v>22.272727272727266</v>
      </c>
      <c r="T24" s="158">
        <v>14.666666666666666</v>
      </c>
      <c r="U24" s="156">
        <v>15.163472378804959</v>
      </c>
    </row>
    <row r="25" spans="1:21">
      <c r="A25" s="187" t="s">
        <v>21</v>
      </c>
      <c r="B25" s="184">
        <f>'2017_1'!B25/'2015_1'!B25%-100</f>
        <v>7.6542985327998139</v>
      </c>
      <c r="C25" s="98">
        <f>'2017_1'!C25/'2015_1'!C25%-100</f>
        <v>7.9127134724857626</v>
      </c>
      <c r="D25" s="103">
        <v>15.97550624469504</v>
      </c>
      <c r="E25" s="121">
        <v>16.01385408160392</v>
      </c>
      <c r="F25" s="118">
        <f>'2017_1'!E25/'2015_1'!E25%-100</f>
        <v>3.707929264118647</v>
      </c>
      <c r="G25" s="114">
        <f>'2017_1'!F25/'2015_1'!F25%-100</f>
        <v>2.4444444444444429</v>
      </c>
      <c r="H25" s="123">
        <v>12.835139760410724</v>
      </c>
      <c r="I25" s="126">
        <v>12.678767876787679</v>
      </c>
      <c r="J25" s="135">
        <f>'2017_1'!H25/'2015_1'!H25%-100</f>
        <v>3.6052009456264784</v>
      </c>
      <c r="K25" s="136">
        <f>'2017_1'!I25/'2015_1'!I25%-100</f>
        <v>-0.60790273556230545</v>
      </c>
      <c r="L25" s="150">
        <v>12.962962962962962</v>
      </c>
      <c r="M25" s="148">
        <v>12.435824301197947</v>
      </c>
      <c r="N25" s="139">
        <f>'2017_1'!K25/'2015_1'!K25%-100</f>
        <v>5.9253018814939651</v>
      </c>
      <c r="O25" s="140">
        <f>'2017_1'!L25/'2015_1'!L25%-100</f>
        <v>-2.5065963060686016</v>
      </c>
      <c r="P25" s="154">
        <v>21.28615557427689</v>
      </c>
      <c r="Q25" s="152">
        <v>19.591728525980912</v>
      </c>
      <c r="R25" s="143">
        <f>'2017_1'!N25/'2015_1'!N25%-100</f>
        <v>9.5994243223794768</v>
      </c>
      <c r="S25" s="144">
        <f>'2017_1'!O25/'2015_1'!O25%-100</f>
        <v>12.602820211515862</v>
      </c>
      <c r="T25" s="158">
        <v>16.3300551691053</v>
      </c>
      <c r="U25" s="156">
        <v>16.77755405760308</v>
      </c>
    </row>
    <row r="26" spans="1:21">
      <c r="A26" s="187" t="s">
        <v>22</v>
      </c>
      <c r="B26" s="184">
        <f>'2017_1'!B26/'2015_1'!B26%-100</f>
        <v>40.312035147196184</v>
      </c>
      <c r="C26" s="98">
        <f>'2017_1'!C26/'2015_1'!C26%-100</f>
        <v>50.344081793157699</v>
      </c>
      <c r="D26" s="103">
        <v>35.188708617289933</v>
      </c>
      <c r="E26" s="121">
        <v>37.704635108481263</v>
      </c>
      <c r="F26" s="118">
        <f>'2017_1'!E26/'2015_1'!E26%-100</f>
        <v>41.341125807443859</v>
      </c>
      <c r="G26" s="114">
        <f>'2017_1'!F26/'2015_1'!F26%-100</f>
        <v>57.968476357267946</v>
      </c>
      <c r="H26" s="123">
        <v>35.127653029836978</v>
      </c>
      <c r="I26" s="126">
        <v>39.260065288356905</v>
      </c>
      <c r="J26" s="135">
        <f>'2017_1'!H26/'2015_1'!H26%-100</f>
        <v>40.509164969450097</v>
      </c>
      <c r="K26" s="136">
        <f>'2017_1'!I26/'2015_1'!I26%-100</f>
        <v>48.945868945868938</v>
      </c>
      <c r="L26" s="150">
        <v>35.743380855397149</v>
      </c>
      <c r="M26" s="148">
        <v>37.889549210030438</v>
      </c>
      <c r="N26" s="139">
        <f>'2017_1'!K26/'2015_1'!K26%-100</f>
        <v>60.29689608636977</v>
      </c>
      <c r="O26" s="140">
        <f>'2017_1'!L26/'2015_1'!L26%-100</f>
        <v>66.57946370176586</v>
      </c>
      <c r="P26" s="154">
        <v>41.268556005398111</v>
      </c>
      <c r="Q26" s="152">
        <v>42.886007745411689</v>
      </c>
      <c r="R26" s="143">
        <f>'2017_1'!N26/'2015_1'!N26%-100</f>
        <v>35.707998356903943</v>
      </c>
      <c r="S26" s="144">
        <f>'2017_1'!O26/'2015_1'!O26%-100</f>
        <v>44.987817612252002</v>
      </c>
      <c r="T26" s="158">
        <v>33.71867848130978</v>
      </c>
      <c r="U26" s="156">
        <v>36.024388134567154</v>
      </c>
    </row>
    <row r="27" spans="1:21">
      <c r="A27" s="187" t="s">
        <v>23</v>
      </c>
      <c r="B27" s="184">
        <f>'2017_1'!B27/'2015_1'!B27%-100</f>
        <v>-2.147731203421273</v>
      </c>
      <c r="C27" s="98">
        <f>'2017_1'!C27/'2015_1'!C27%-100</f>
        <v>-7.3321657910099276</v>
      </c>
      <c r="D27" s="103">
        <v>13.466557655419642</v>
      </c>
      <c r="E27" s="121">
        <v>12.753068963300983</v>
      </c>
      <c r="F27" s="118">
        <f>'2017_1'!E27/'2015_1'!E27%-100</f>
        <v>-8.7887323943661926</v>
      </c>
      <c r="G27" s="114">
        <f>'2017_1'!F27/'2015_1'!F27%-100</f>
        <v>-15.777262180974475</v>
      </c>
      <c r="H27" s="123">
        <v>12.140845070422536</v>
      </c>
      <c r="I27" s="126">
        <v>11.210623841877702</v>
      </c>
      <c r="J27" s="135">
        <f>'2017_1'!H27/'2015_1'!H27%-100</f>
        <v>4.4507472455547088</v>
      </c>
      <c r="K27" s="136">
        <f>'2017_1'!I27/'2015_1'!I27%-100</f>
        <v>3.7878787878787818</v>
      </c>
      <c r="L27" s="150">
        <v>12.959528744409294</v>
      </c>
      <c r="M27" s="148">
        <v>12.877284595300262</v>
      </c>
      <c r="N27" s="139">
        <f>'2017_1'!K27/'2015_1'!K27%-100</f>
        <v>-0.60476698683741859</v>
      </c>
      <c r="O27" s="140">
        <f>'2017_1'!L27/'2015_1'!L27%-100</f>
        <v>-2.5</v>
      </c>
      <c r="P27" s="154">
        <v>15.178465551998102</v>
      </c>
      <c r="Q27" s="152">
        <v>14.8890479599141</v>
      </c>
      <c r="R27" s="143">
        <f>'2017_1'!N27/'2015_1'!N27%-100</f>
        <v>-2.8224769934707723</v>
      </c>
      <c r="S27" s="144">
        <f>'2017_1'!O27/'2015_1'!O27%-100</f>
        <v>-9.6466093600764111</v>
      </c>
      <c r="T27" s="158">
        <v>13.456891676520488</v>
      </c>
      <c r="U27" s="156">
        <v>12.51190350227489</v>
      </c>
    </row>
    <row r="28" spans="1:21">
      <c r="A28" s="186" t="s">
        <v>57</v>
      </c>
      <c r="B28" s="184">
        <f>'2017_1'!B28/'2015_1'!B28%-100</f>
        <v>12.204915501036936</v>
      </c>
      <c r="C28" s="98">
        <f>'2017_1'!C28/'2015_1'!C28%-100</f>
        <v>46.98397737983035</v>
      </c>
      <c r="D28" s="103">
        <v>9.3632793540131498</v>
      </c>
      <c r="E28" s="121">
        <v>12.265523614770538</v>
      </c>
      <c r="F28" s="118">
        <f>'2017_1'!E28/'2015_1'!E28%-100</f>
        <v>14.363143631436316</v>
      </c>
      <c r="G28" s="114">
        <f>'2017_1'!F28/'2015_1'!F28%-100</f>
        <v>39.748953974895386</v>
      </c>
      <c r="H28" s="123">
        <v>8.0962059620596207</v>
      </c>
      <c r="I28" s="126">
        <v>9.8933649289099534</v>
      </c>
      <c r="J28" s="135">
        <f>'2017_1'!H28/'2015_1'!H28%-100</f>
        <v>14.973488865323446</v>
      </c>
      <c r="K28" s="136">
        <f>'2017_1'!I28/'2015_1'!I28%-100</f>
        <v>82.479784366576808</v>
      </c>
      <c r="L28" s="150">
        <v>7.8685047720042425</v>
      </c>
      <c r="M28" s="148">
        <v>12.488470761852057</v>
      </c>
      <c r="N28" s="139">
        <f>'2017_1'!K28/'2015_1'!K28%-100</f>
        <v>9.041878172588838</v>
      </c>
      <c r="O28" s="140">
        <f>'2017_1'!L28/'2015_1'!L28%-100</f>
        <v>28.21782178217822</v>
      </c>
      <c r="P28" s="154">
        <v>12.81725888324873</v>
      </c>
      <c r="Q28" s="152">
        <v>15.071283095723015</v>
      </c>
      <c r="R28" s="143">
        <f>'2017_1'!N28/'2015_1'!N28%-100</f>
        <v>11.415062478892267</v>
      </c>
      <c r="S28" s="144">
        <f>'2017_1'!O28/'2015_1'!O28%-100</f>
        <v>43.501805054151617</v>
      </c>
      <c r="T28" s="158">
        <v>9.3549476528199929</v>
      </c>
      <c r="U28" s="156">
        <v>12.049105789633222</v>
      </c>
    </row>
    <row r="29" spans="1:21">
      <c r="A29" s="186" t="s">
        <v>24</v>
      </c>
      <c r="B29" s="184">
        <f>'2017_1'!B29/'2015_1'!B29%-100</f>
        <v>8.9796593352075433</v>
      </c>
      <c r="C29" s="98">
        <f>'2017_1'!C29/'2015_1'!C29%-100</f>
        <v>19.603960396039611</v>
      </c>
      <c r="D29" s="103">
        <v>11.482966760377046</v>
      </c>
      <c r="E29" s="121">
        <v>12.602427921092563</v>
      </c>
      <c r="F29" s="118">
        <f>'2017_1'!E29/'2015_1'!E29%-100</f>
        <v>6.7907103082982587</v>
      </c>
      <c r="G29" s="114">
        <f>'2017_1'!F29/'2015_1'!F29%-100</f>
        <v>17.441860465116278</v>
      </c>
      <c r="H29" s="123">
        <v>10.512019557245688</v>
      </c>
      <c r="I29" s="126">
        <v>11.560473101869515</v>
      </c>
      <c r="J29" s="135">
        <f>'2017_1'!H29/'2015_1'!H29%-100</f>
        <v>3.1925108017282753</v>
      </c>
      <c r="K29" s="136">
        <f>'2017_1'!I29/'2015_1'!I29%-100</f>
        <v>9.7982708933717504</v>
      </c>
      <c r="L29" s="150">
        <v>11.105776924307889</v>
      </c>
      <c r="M29" s="148">
        <v>11.816701558501977</v>
      </c>
      <c r="N29" s="139">
        <f>'2017_1'!K29/'2015_1'!K29%-100</f>
        <v>10.176848874598065</v>
      </c>
      <c r="O29" s="140">
        <f>'2017_1'!L29/'2015_1'!L29%-100</f>
        <v>22.009029345372468</v>
      </c>
      <c r="P29" s="154">
        <v>14.244372990353698</v>
      </c>
      <c r="Q29" s="152">
        <v>15.774113526922514</v>
      </c>
      <c r="R29" s="143">
        <f>'2017_1'!N29/'2015_1'!N29%-100</f>
        <v>12.608208118412207</v>
      </c>
      <c r="S29" s="144">
        <f>'2017_1'!O29/'2015_1'!O29%-100</f>
        <v>24.810530514559233</v>
      </c>
      <c r="T29" s="158">
        <v>11.244673693653287</v>
      </c>
      <c r="U29" s="156">
        <v>12.463156217637218</v>
      </c>
    </row>
    <row r="30" spans="1:21">
      <c r="A30" s="186" t="s">
        <v>25</v>
      </c>
      <c r="B30" s="184">
        <f>'2017_1'!B30/'2015_1'!B30%-100</f>
        <v>-14.528781935757451</v>
      </c>
      <c r="C30" s="98">
        <f>'2017_1'!C30/'2015_1'!C30%-100</f>
        <v>2.5860531478509046</v>
      </c>
      <c r="D30" s="103">
        <v>29.72013145340825</v>
      </c>
      <c r="E30" s="121">
        <v>35.671317829457365</v>
      </c>
      <c r="F30" s="118">
        <f>'2017_1'!E30/'2015_1'!E30%-100</f>
        <v>-8.4777227722772324</v>
      </c>
      <c r="G30" s="114">
        <f>'2017_1'!F30/'2015_1'!F30%-100</f>
        <v>-9.9465240641711148</v>
      </c>
      <c r="H30" s="123">
        <v>28.929455445544555</v>
      </c>
      <c r="I30" s="126">
        <v>28.465179175118326</v>
      </c>
      <c r="J30" s="135">
        <f>'2017_1'!H30/'2015_1'!H30%-100</f>
        <v>-4.2241855328547757</v>
      </c>
      <c r="K30" s="136">
        <f>'2017_1'!I30/'2015_1'!I30%-100</f>
        <v>7.7807250221043347</v>
      </c>
      <c r="L30" s="150">
        <v>31.225842076200994</v>
      </c>
      <c r="M30" s="148">
        <v>35.139809743441916</v>
      </c>
      <c r="N30" s="139">
        <f>'2017_1'!K30/'2015_1'!K30%-100</f>
        <v>6.1994609164420496</v>
      </c>
      <c r="O30" s="140">
        <f>'2017_1'!L30/'2015_1'!L30%-100</f>
        <v>5.1813471502590716</v>
      </c>
      <c r="P30" s="154">
        <v>41.61725067385445</v>
      </c>
      <c r="Q30" s="152">
        <v>41.218274111675129</v>
      </c>
      <c r="R30" s="143">
        <f>'2017_1'!N30/'2015_1'!N30%-100</f>
        <v>-23.914541695382496</v>
      </c>
      <c r="S30" s="144">
        <f>'2017_1'!O30/'2015_1'!O30%-100</f>
        <v>4.0447815095702424</v>
      </c>
      <c r="T30" s="158">
        <v>27.261986807128093</v>
      </c>
      <c r="U30" s="156">
        <v>37.280020703933744</v>
      </c>
    </row>
    <row r="31" spans="1:21">
      <c r="A31" s="186" t="s">
        <v>26</v>
      </c>
      <c r="B31" s="184">
        <f>'2017_1'!B31/'2015_1'!B31%-100</f>
        <v>66.469688542825367</v>
      </c>
      <c r="C31" s="98">
        <f>'2017_1'!C31/'2015_1'!C31%-100</f>
        <v>58.424507658643307</v>
      </c>
      <c r="D31" s="103">
        <v>15.885706340378198</v>
      </c>
      <c r="E31" s="121">
        <v>15.117978701190228</v>
      </c>
      <c r="F31" s="118">
        <f>'2017_1'!E31/'2015_1'!E31%-100</f>
        <v>77.453580901856753</v>
      </c>
      <c r="G31" s="114">
        <f>'2017_1'!F31/'2015_1'!F31%-100</f>
        <v>65.818181818181813</v>
      </c>
      <c r="H31" s="123">
        <v>18.23607427055703</v>
      </c>
      <c r="I31" s="126">
        <v>17.040358744394617</v>
      </c>
      <c r="J31" s="135">
        <f>'2017_1'!H31/'2015_1'!H31%-100</f>
        <v>39.541284403669721</v>
      </c>
      <c r="K31" s="136">
        <f>'2017_1'!I31/'2015_1'!I31%-100</f>
        <v>56.430446194225709</v>
      </c>
      <c r="L31" s="150">
        <v>17.477064220183486</v>
      </c>
      <c r="M31" s="148">
        <v>19.592373438527286</v>
      </c>
      <c r="N31" s="139">
        <f>'2017_1'!K31/'2015_1'!K31%-100</f>
        <v>54.725274725274744</v>
      </c>
      <c r="O31" s="140">
        <f>'2017_1'!L31/'2015_1'!L31%-100</f>
        <v>67.486338797814199</v>
      </c>
      <c r="P31" s="154">
        <v>20.109890109890109</v>
      </c>
      <c r="Q31" s="152">
        <v>21.76846590909091</v>
      </c>
      <c r="R31" s="143">
        <f>'2017_1'!N31/'2015_1'!N31%-100</f>
        <v>73.625506985128425</v>
      </c>
      <c r="S31" s="144">
        <f>'2017_1'!O31/'2015_1'!O31%-100</f>
        <v>54.79018210609658</v>
      </c>
      <c r="T31" s="158">
        <v>14.229382604776927</v>
      </c>
      <c r="U31" s="156">
        <v>12.685743949127245</v>
      </c>
    </row>
    <row r="32" spans="1:21" ht="20.100000000000001" customHeight="1">
      <c r="A32" s="189" t="s">
        <v>34</v>
      </c>
      <c r="B32" s="185">
        <f>'2017_1'!B32/'2015_1'!B32%-100</f>
        <v>6.1214026287756127</v>
      </c>
      <c r="C32" s="99">
        <f>'2017_1'!C32/'2015_1'!C32%-100</f>
        <v>14.013358597127819</v>
      </c>
      <c r="D32" s="105">
        <v>14.331922763988961</v>
      </c>
      <c r="E32" s="122">
        <v>15.397748324087202</v>
      </c>
      <c r="F32" s="119">
        <f>'2017_1'!E32/'2015_1'!E32%-100</f>
        <v>4.9598409542743553</v>
      </c>
      <c r="G32" s="115">
        <f>'2017_1'!F32/'2015_1'!F32%-100</f>
        <v>11.421377889677274</v>
      </c>
      <c r="H32" s="125">
        <v>13.89741550695825</v>
      </c>
      <c r="I32" s="127">
        <v>14.752968095342723</v>
      </c>
      <c r="J32" s="137">
        <f>'2017_1'!H32/'2015_1'!H32%-100</f>
        <v>6.2318075724024595</v>
      </c>
      <c r="K32" s="138">
        <f>'2017_1'!I32/'2015_1'!I32%-100</f>
        <v>16.550626616272126</v>
      </c>
      <c r="L32" s="151">
        <v>13.675264827338559</v>
      </c>
      <c r="M32" s="149">
        <v>15.003610699963637</v>
      </c>
      <c r="N32" s="141">
        <f>'2017_1'!K32/'2015_1'!K32%-100</f>
        <v>7.3895382316779035</v>
      </c>
      <c r="O32" s="142">
        <f>'2017_1'!L32/'2015_1'!L32%-100</f>
        <v>14.07926983858701</v>
      </c>
      <c r="P32" s="155">
        <v>18.416260719343843</v>
      </c>
      <c r="Q32" s="153">
        <v>19.563484587179897</v>
      </c>
      <c r="R32" s="145">
        <f>'2017_1'!N32/'2015_1'!N32%-100</f>
        <v>6.0520034051002796</v>
      </c>
      <c r="S32" s="146">
        <f>'2017_1'!O32/'2015_1'!O32%-100</f>
        <v>13.74016530803533</v>
      </c>
      <c r="T32" s="159">
        <v>13.654141870129166</v>
      </c>
      <c r="U32" s="157">
        <v>14.643988831739216</v>
      </c>
    </row>
    <row r="33" spans="1:21" ht="30" customHeight="1">
      <c r="A33" s="275" t="s">
        <v>88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</row>
    <row r="34" spans="1:21" ht="30" customHeight="1">
      <c r="A34" s="277" t="s">
        <v>91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</row>
    <row r="35" spans="1:21">
      <c r="A35" s="183"/>
      <c r="B35" s="80" t="s">
        <v>0</v>
      </c>
      <c r="C35" s="80"/>
      <c r="D35" s="80"/>
      <c r="E35" s="80"/>
      <c r="F35" s="166" t="s">
        <v>41</v>
      </c>
      <c r="G35" s="83"/>
      <c r="H35" s="83"/>
      <c r="I35" s="128"/>
      <c r="J35" s="86" t="s">
        <v>39</v>
      </c>
      <c r="K35" s="86"/>
      <c r="L35" s="86"/>
      <c r="M35" s="86"/>
      <c r="N35" s="177" t="s">
        <v>1</v>
      </c>
      <c r="O35" s="89"/>
      <c r="P35" s="89"/>
      <c r="Q35" s="130"/>
      <c r="R35" s="92" t="s">
        <v>2</v>
      </c>
      <c r="S35" s="92"/>
      <c r="T35" s="92"/>
      <c r="U35" s="93"/>
    </row>
    <row r="36" spans="1:21" ht="24" customHeight="1">
      <c r="A36" s="276" t="s">
        <v>76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</row>
    <row r="37" spans="1:21" ht="15.75" thickBot="1">
      <c r="A37" s="223" t="s">
        <v>85</v>
      </c>
      <c r="B37" s="204" t="s">
        <v>67</v>
      </c>
      <c r="C37" s="205" t="s">
        <v>73</v>
      </c>
      <c r="D37" s="205" t="s">
        <v>74</v>
      </c>
      <c r="E37" s="228" t="s">
        <v>75</v>
      </c>
      <c r="F37" s="229" t="s">
        <v>67</v>
      </c>
      <c r="G37" s="209" t="s">
        <v>73</v>
      </c>
      <c r="H37" s="209" t="s">
        <v>74</v>
      </c>
      <c r="I37" s="230" t="s">
        <v>75</v>
      </c>
      <c r="J37" s="212" t="s">
        <v>67</v>
      </c>
      <c r="K37" s="213" t="s">
        <v>73</v>
      </c>
      <c r="L37" s="213" t="s">
        <v>74</v>
      </c>
      <c r="M37" s="231" t="s">
        <v>75</v>
      </c>
      <c r="N37" s="232" t="s">
        <v>67</v>
      </c>
      <c r="O37" s="217" t="s">
        <v>73</v>
      </c>
      <c r="P37" s="217" t="s">
        <v>74</v>
      </c>
      <c r="Q37" s="233" t="s">
        <v>75</v>
      </c>
      <c r="R37" s="220" t="s">
        <v>67</v>
      </c>
      <c r="S37" s="221" t="s">
        <v>73</v>
      </c>
      <c r="T37" s="221" t="s">
        <v>74</v>
      </c>
      <c r="U37" s="221" t="s">
        <v>75</v>
      </c>
    </row>
    <row r="38" spans="1:21">
      <c r="A38" s="196" t="s">
        <v>3</v>
      </c>
      <c r="B38" s="197">
        <f>'2017_1'!B38/'2015_1'!B38%-100</f>
        <v>6.8419116606773969</v>
      </c>
      <c r="C38" s="198">
        <f>'2017_1'!C38/'2015_1'!C38%-100</f>
        <v>0.91454701343239719</v>
      </c>
      <c r="D38" s="198">
        <v>9.9006819275062963</v>
      </c>
      <c r="E38" s="224">
        <v>9.3514129081808317</v>
      </c>
      <c r="F38" s="225">
        <f>'2017_1'!E38/'2015_1'!E38%-100</f>
        <v>5.5750658472344128</v>
      </c>
      <c r="G38" s="198">
        <f>'2017_1'!F38/'2015_1'!F38%-100</f>
        <v>5.4852320675105375</v>
      </c>
      <c r="H38" s="198">
        <v>10.403863037752414</v>
      </c>
      <c r="I38" s="226">
        <v>10.395010395010395</v>
      </c>
      <c r="J38" s="197">
        <f>'2017_1'!H38/'2015_1'!H38%-100</f>
        <v>8.7845622119815658</v>
      </c>
      <c r="K38" s="198">
        <f>'2017_1'!I38/'2015_1'!I38%-100</f>
        <v>4.2276422764227561</v>
      </c>
      <c r="L38" s="198">
        <v>8.8565668202764964</v>
      </c>
      <c r="M38" s="224">
        <v>8.4855705586444277</v>
      </c>
      <c r="N38" s="225">
        <f>'2017_1'!K38/'2015_1'!K38%-100</f>
        <v>6.9681830134104672</v>
      </c>
      <c r="O38" s="198">
        <f>'2017_1'!L38/'2015_1'!L38%-100</f>
        <v>0.81168831168831446</v>
      </c>
      <c r="P38" s="198">
        <v>8.0988693136997103</v>
      </c>
      <c r="Q38" s="226">
        <v>7.6327433628318575</v>
      </c>
      <c r="R38" s="197">
        <f>'2017_1'!N38/'2015_1'!N38%-100</f>
        <v>6.3073606405913125</v>
      </c>
      <c r="S38" s="198">
        <f>'2017_1'!O38/'2015_1'!O38%-100</f>
        <v>-1.560758082497216</v>
      </c>
      <c r="T38" s="198">
        <v>11.050200184785956</v>
      </c>
      <c r="U38" s="227">
        <v>11.470113085621971</v>
      </c>
    </row>
    <row r="39" spans="1:21">
      <c r="A39" s="186" t="s">
        <v>4</v>
      </c>
      <c r="B39" s="184">
        <f>'2017_1'!B39/'2015_1'!B39%-100</f>
        <v>-14.166666666666657</v>
      </c>
      <c r="C39" s="98">
        <f>'2017_1'!C39/'2015_1'!C39%-100</f>
        <v>0</v>
      </c>
      <c r="D39" s="98">
        <v>6.666666666666667</v>
      </c>
      <c r="E39" s="164">
        <v>7.766990291262136</v>
      </c>
      <c r="F39" s="170">
        <f>'2017_1'!E39/'2015_1'!E39%-100</f>
        <v>0</v>
      </c>
      <c r="G39" s="163">
        <v>0</v>
      </c>
      <c r="H39" s="114">
        <v>0</v>
      </c>
      <c r="I39" s="171">
        <v>0</v>
      </c>
      <c r="J39" s="135">
        <f>'2017_1'!H39/'2015_1'!H39%-100</f>
        <v>-10.256410256410263</v>
      </c>
      <c r="K39" s="136">
        <f>'2017_1'!I39/'2015_1'!I39%-100</f>
        <v>-25</v>
      </c>
      <c r="L39" s="136">
        <v>10.256410256410255</v>
      </c>
      <c r="M39" s="175">
        <v>8.5714285714285712</v>
      </c>
      <c r="N39" s="179">
        <f>'2017_1'!K39/'2015_1'!K39%-100</f>
        <v>0</v>
      </c>
      <c r="O39" s="163">
        <v>0</v>
      </c>
      <c r="P39" s="161">
        <v>0</v>
      </c>
      <c r="Q39" s="180">
        <v>7.1428571428571423</v>
      </c>
      <c r="R39" s="143">
        <f>'2017_1'!N39/'2015_1'!N39%-100</f>
        <v>-27.083333333333329</v>
      </c>
      <c r="S39" s="144">
        <f>'2017_1'!O39/'2015_1'!O39%-100</f>
        <v>-50</v>
      </c>
      <c r="T39" s="144">
        <v>8.3333333333333321</v>
      </c>
      <c r="U39" s="109">
        <v>5.7142857142857144</v>
      </c>
    </row>
    <row r="40" spans="1:21">
      <c r="A40" s="186" t="s">
        <v>5</v>
      </c>
      <c r="B40" s="184">
        <f>'2017_1'!B40/'2015_1'!B40%-100</f>
        <v>4.8776427501248492</v>
      </c>
      <c r="C40" s="98">
        <f>'2017_1'!C40/'2015_1'!C40%-100</f>
        <v>0.4678362573099264</v>
      </c>
      <c r="D40" s="98">
        <v>28.466788746462459</v>
      </c>
      <c r="E40" s="164">
        <v>27.269841269841269</v>
      </c>
      <c r="F40" s="170">
        <f>'2017_1'!E40/'2015_1'!E40%-100</f>
        <v>5.2631578947368354</v>
      </c>
      <c r="G40" s="114">
        <f>'2017_1'!F40/'2015_1'!F40%-100</f>
        <v>10.045662100456624</v>
      </c>
      <c r="H40" s="114">
        <v>28.11296534017972</v>
      </c>
      <c r="I40" s="171">
        <v>29.390243902439021</v>
      </c>
      <c r="J40" s="135">
        <f>'2017_1'!H40/'2015_1'!H40%-100</f>
        <v>2.3204419889502645</v>
      </c>
      <c r="K40" s="136">
        <f>'2017_1'!I40/'2015_1'!I40%-100</f>
        <v>6.4393939393939377</v>
      </c>
      <c r="L40" s="136">
        <v>29.171270718232044</v>
      </c>
      <c r="M40" s="175">
        <v>30.345572354211665</v>
      </c>
      <c r="N40" s="179">
        <f>'2017_1'!K40/'2015_1'!K40%-100</f>
        <v>12.724692526017023</v>
      </c>
      <c r="O40" s="161">
        <f>'2017_1'!L40/'2015_1'!L40%-100</f>
        <v>9.6989966555183855</v>
      </c>
      <c r="P40" s="161">
        <v>14.143803216650898</v>
      </c>
      <c r="Q40" s="180">
        <v>13.764162819974823</v>
      </c>
      <c r="R40" s="143">
        <f>'2017_1'!N40/'2015_1'!N40%-100</f>
        <v>-1.7202354006337686</v>
      </c>
      <c r="S40" s="144">
        <f>'2017_1'!O40/'2015_1'!O40%-100</f>
        <v>-6.4655172413793025</v>
      </c>
      <c r="T40" s="144">
        <v>42.009959257582622</v>
      </c>
      <c r="U40" s="109">
        <v>39.981575310916625</v>
      </c>
    </row>
    <row r="41" spans="1:21">
      <c r="A41" s="186" t="s">
        <v>6</v>
      </c>
      <c r="B41" s="184">
        <f>'2017_1'!B41/'2015_1'!B41%-100</f>
        <v>16.406701328711733</v>
      </c>
      <c r="C41" s="98">
        <f>'2017_1'!C41/'2015_1'!C41%-100</f>
        <v>5.4794520547945211</v>
      </c>
      <c r="D41" s="98">
        <v>12.651646447140383</v>
      </c>
      <c r="E41" s="164">
        <v>11.464019851116626</v>
      </c>
      <c r="F41" s="170">
        <f>'2017_1'!E41/'2015_1'!E41%-100</f>
        <v>18.939393939393938</v>
      </c>
      <c r="G41" s="114">
        <f>'2017_1'!F41/'2015_1'!F41%-100</f>
        <v>-19.298245614035082</v>
      </c>
      <c r="H41" s="114">
        <v>43.18181818181818</v>
      </c>
      <c r="I41" s="171">
        <v>29.29936305732484</v>
      </c>
      <c r="J41" s="135">
        <f>'2017_1'!H41/'2015_1'!H41%-100</f>
        <v>17.878787878787875</v>
      </c>
      <c r="K41" s="136">
        <f>'2017_1'!I41/'2015_1'!I41%-100</f>
        <v>3.0769230769230802</v>
      </c>
      <c r="L41" s="136">
        <v>6.5656565656565666</v>
      </c>
      <c r="M41" s="175">
        <v>5.7412167952013711</v>
      </c>
      <c r="N41" s="179">
        <f>'2017_1'!K41/'2015_1'!K41%-100</f>
        <v>-10.439560439560438</v>
      </c>
      <c r="O41" s="161">
        <f>'2017_1'!L41/'2015_1'!L41%-100</f>
        <v>-15</v>
      </c>
      <c r="P41" s="161">
        <v>10.989010989010989</v>
      </c>
      <c r="Q41" s="180">
        <v>10.429447852760736</v>
      </c>
      <c r="R41" s="143">
        <f>'2017_1'!N41/'2015_1'!N41%-100</f>
        <v>23.653395784543335</v>
      </c>
      <c r="S41" s="144">
        <f>'2017_1'!O41/'2015_1'!O41%-100</f>
        <v>31.168831168831161</v>
      </c>
      <c r="T41" s="144">
        <v>18.032786885245901</v>
      </c>
      <c r="U41" s="109">
        <v>19.128787878787879</v>
      </c>
    </row>
    <row r="42" spans="1:21">
      <c r="A42" s="186" t="s">
        <v>7</v>
      </c>
      <c r="B42" s="184">
        <f>'2017_1'!B42/'2015_1'!B42%-100</f>
        <v>9.4657919400187467</v>
      </c>
      <c r="C42" s="98">
        <f>'2017_1'!C42/'2015_1'!C42%-100</f>
        <v>-17.55725190839695</v>
      </c>
      <c r="D42" s="98">
        <v>8.1849422055607626</v>
      </c>
      <c r="E42" s="164">
        <v>6.1643835616438354</v>
      </c>
      <c r="F42" s="170">
        <f>'2017_1'!E42/'2015_1'!E42%-100</f>
        <v>7.1542130365659773</v>
      </c>
      <c r="G42" s="114">
        <f>'2017_1'!F42/'2015_1'!F42%-100</f>
        <v>-4.3478260869565304</v>
      </c>
      <c r="H42" s="114">
        <v>3.6565977742448332</v>
      </c>
      <c r="I42" s="171">
        <v>3.2640949554896146</v>
      </c>
      <c r="J42" s="135">
        <f>'2017_1'!H42/'2015_1'!H42%-100</f>
        <v>1.2311901504787954</v>
      </c>
      <c r="K42" s="136">
        <f>'2017_1'!I42/'2015_1'!I42%-100</f>
        <v>-22.727272727272734</v>
      </c>
      <c r="L42" s="136">
        <v>3.0095759233926129</v>
      </c>
      <c r="M42" s="175">
        <v>2.2972972972972974</v>
      </c>
      <c r="N42" s="179">
        <f>'2017_1'!K42/'2015_1'!K42%-100</f>
        <v>0</v>
      </c>
      <c r="O42" s="161">
        <f>'2017_1'!L42/'2015_1'!L42%-100</f>
        <v>-32.41379310344827</v>
      </c>
      <c r="P42" s="161">
        <v>21.513353115727003</v>
      </c>
      <c r="Q42" s="180">
        <v>14.540059347181009</v>
      </c>
      <c r="R42" s="143">
        <f>'2017_1'!N42/'2015_1'!N42%-100</f>
        <v>21.336760925449866</v>
      </c>
      <c r="S42" s="144">
        <f>'2017_1'!O42/'2015_1'!O42%-100</f>
        <v>9.7222222222222285</v>
      </c>
      <c r="T42" s="144">
        <v>6.1696658097686372</v>
      </c>
      <c r="U42" s="109">
        <v>5.5790960451977405</v>
      </c>
    </row>
    <row r="43" spans="1:21">
      <c r="A43" s="186" t="s">
        <v>8</v>
      </c>
      <c r="B43" s="184">
        <f>'2017_1'!B43/'2015_1'!B43%-100</f>
        <v>13.653500897666063</v>
      </c>
      <c r="C43" s="98">
        <f>'2017_1'!C43/'2015_1'!C43%-100</f>
        <v>6.9327731092436977</v>
      </c>
      <c r="D43" s="98">
        <v>4.2728904847396763</v>
      </c>
      <c r="E43" s="164">
        <v>4.020219571913751</v>
      </c>
      <c r="F43" s="170">
        <f>'2017_1'!E43/'2015_1'!E43%-100</f>
        <v>7.3092369477911774</v>
      </c>
      <c r="G43" s="114">
        <f>'2017_1'!F43/'2015_1'!F43%-100</f>
        <v>-6.6666666666666572</v>
      </c>
      <c r="H43" s="114">
        <v>4.8192771084337354</v>
      </c>
      <c r="I43" s="171">
        <v>4.1916167664670656</v>
      </c>
      <c r="J43" s="135">
        <f>'2017_1'!H43/'2015_1'!H43%-100</f>
        <v>19.014435042309614</v>
      </c>
      <c r="K43" s="136">
        <f>'2017_1'!I43/'2015_1'!I43%-100</f>
        <v>15.094339622641499</v>
      </c>
      <c r="L43" s="136">
        <v>5.2762568442010949</v>
      </c>
      <c r="M43" s="175">
        <v>5.1024675867837725</v>
      </c>
      <c r="N43" s="179">
        <f>'2017_1'!K43/'2015_1'!K43%-100</f>
        <v>16.867469879518069</v>
      </c>
      <c r="O43" s="161">
        <f>'2017_1'!L43/'2015_1'!L43%-100</f>
        <v>34.042553191489361</v>
      </c>
      <c r="P43" s="161">
        <v>2.6965002868617325</v>
      </c>
      <c r="Q43" s="180">
        <v>3.0927835051546388</v>
      </c>
      <c r="R43" s="143">
        <f>'2017_1'!N43/'2015_1'!N43%-100</f>
        <v>12.27413315969396</v>
      </c>
      <c r="S43" s="144">
        <f>'2017_1'!O43/'2015_1'!O43%-100</f>
        <v>2.281368821292773</v>
      </c>
      <c r="T43" s="144">
        <v>4.2812957838189805</v>
      </c>
      <c r="U43" s="109">
        <v>3.9002464839785413</v>
      </c>
    </row>
    <row r="44" spans="1:21">
      <c r="A44" s="187" t="s">
        <v>69</v>
      </c>
      <c r="B44" s="184">
        <f>'2017_1'!B44/'2015_1'!B44%-100</f>
        <v>-1.5997023809523796</v>
      </c>
      <c r="C44" s="98">
        <f>'2017_1'!C44/'2015_1'!C44%-100</f>
        <v>4.2492917847025495</v>
      </c>
      <c r="D44" s="98">
        <v>4.3774801587301591</v>
      </c>
      <c r="E44" s="164">
        <v>4.63768115942029</v>
      </c>
      <c r="F44" s="170">
        <f>'2017_1'!E44/'2015_1'!E44%-100</f>
        <v>1.450892857142847</v>
      </c>
      <c r="G44" s="114">
        <f>'2017_1'!F44/'2015_1'!F44%-100</f>
        <v>36.111111111111114</v>
      </c>
      <c r="H44" s="114">
        <v>4.0178571428571432</v>
      </c>
      <c r="I44" s="171">
        <v>5.3905390539053899</v>
      </c>
      <c r="J44" s="135">
        <f>'2017_1'!H44/'2015_1'!H44%-100</f>
        <v>3.7212984956452857</v>
      </c>
      <c r="K44" s="136">
        <f>'2017_1'!I44/'2015_1'!I44%-100</f>
        <v>-13.20754716981132</v>
      </c>
      <c r="L44" s="136">
        <v>4.1963578780680919</v>
      </c>
      <c r="M44" s="175">
        <v>3.5114503816793894</v>
      </c>
      <c r="N44" s="179">
        <f>'2017_1'!K44/'2015_1'!K44%-100</f>
        <v>-2.7085590465872258</v>
      </c>
      <c r="O44" s="161">
        <f>'2017_1'!L44/'2015_1'!L44%-100</f>
        <v>6.9767441860465169</v>
      </c>
      <c r="P44" s="161">
        <v>2.3293607800650054</v>
      </c>
      <c r="Q44" s="180">
        <v>2.5612472160356345</v>
      </c>
      <c r="R44" s="143">
        <f>'2017_1'!N44/'2015_1'!N44%-100</f>
        <v>-3.4244887903424512</v>
      </c>
      <c r="S44" s="144">
        <f>'2017_1'!O44/'2015_1'!O44%-100</f>
        <v>2.2624434389140333</v>
      </c>
      <c r="T44" s="144">
        <v>5.4446908105444694</v>
      </c>
      <c r="U44" s="109">
        <v>5.7653061224489797</v>
      </c>
    </row>
    <row r="45" spans="1:21">
      <c r="A45" s="187" t="s">
        <v>9</v>
      </c>
      <c r="B45" s="184">
        <f>'2017_1'!B45/'2015_1'!B45%-100</f>
        <v>3.552397868561286</v>
      </c>
      <c r="C45" s="98">
        <f>'2017_1'!C45/'2015_1'!C45%-100</f>
        <v>7.1065989847715798</v>
      </c>
      <c r="D45" s="98">
        <v>9.9974625729510294</v>
      </c>
      <c r="E45" s="164">
        <v>10.340602793432982</v>
      </c>
      <c r="F45" s="170">
        <f>'2017_1'!E45/'2015_1'!E45%-100</f>
        <v>7.0126227208976104</v>
      </c>
      <c r="G45" s="114">
        <f>'2017_1'!F45/'2015_1'!F45%-100</f>
        <v>10.14492753623189</v>
      </c>
      <c r="H45" s="114">
        <v>9.67741935483871</v>
      </c>
      <c r="I45" s="171">
        <v>9.960681520314548</v>
      </c>
      <c r="J45" s="135">
        <f>'2017_1'!H45/'2015_1'!H45%-100</f>
        <v>3.8997214484679716</v>
      </c>
      <c r="K45" s="136">
        <f>'2017_1'!I45/'2015_1'!I45%-100</f>
        <v>9.7826086956521721</v>
      </c>
      <c r="L45" s="136">
        <v>12.813370473537605</v>
      </c>
      <c r="M45" s="175">
        <v>13.53887399463807</v>
      </c>
      <c r="N45" s="179">
        <f>'2017_1'!K45/'2015_1'!K45%-100</f>
        <v>4.1212121212121247</v>
      </c>
      <c r="O45" s="161">
        <f>'2017_1'!L45/'2015_1'!L45%-100</f>
        <v>3.7735849056603712</v>
      </c>
      <c r="P45" s="161">
        <v>6.4242424242424239</v>
      </c>
      <c r="Q45" s="180">
        <v>6.4027939464493597</v>
      </c>
      <c r="R45" s="143">
        <f>'2017_1'!N45/'2015_1'!N45%-100</f>
        <v>1.6617210682492498</v>
      </c>
      <c r="S45" s="144">
        <f>'2017_1'!O45/'2015_1'!O45%-100</f>
        <v>4.4444444444444429</v>
      </c>
      <c r="T45" s="144">
        <v>10.682492581602373</v>
      </c>
      <c r="U45" s="109">
        <v>10.974897840046701</v>
      </c>
    </row>
    <row r="46" spans="1:21">
      <c r="A46" s="187" t="s">
        <v>10</v>
      </c>
      <c r="B46" s="184">
        <f>'2017_1'!B46/'2015_1'!B46%-100</f>
        <v>2.0228671943711589</v>
      </c>
      <c r="C46" s="98">
        <f>'2017_1'!C46/'2015_1'!C46%-100</f>
        <v>-23.376623376623385</v>
      </c>
      <c r="D46" s="98">
        <v>6.7722075637642929</v>
      </c>
      <c r="E46" s="164">
        <v>5.0862068965517242</v>
      </c>
      <c r="F46" s="170">
        <f>'2017_1'!E46/'2015_1'!E46%-100</f>
        <v>-7.0063694267515899</v>
      </c>
      <c r="G46" s="114">
        <f>'2017_1'!F46/'2015_1'!F46%-100</f>
        <v>0</v>
      </c>
      <c r="H46" s="114">
        <v>6.369426751592357</v>
      </c>
      <c r="I46" s="171">
        <v>6.8493150684931505</v>
      </c>
      <c r="J46" s="135">
        <f>'2017_1'!H46/'2015_1'!H46%-100</f>
        <v>-17.301038062283737</v>
      </c>
      <c r="K46" s="136">
        <f>'2017_1'!I46/'2015_1'!I46%-100</f>
        <v>-55.555555555555557</v>
      </c>
      <c r="L46" s="136">
        <v>3.1141868512110724</v>
      </c>
      <c r="M46" s="175">
        <v>1.6736401673640167</v>
      </c>
      <c r="N46" s="179">
        <f>'2017_1'!K46/'2015_1'!K46%-100</f>
        <v>1.0309278350515427</v>
      </c>
      <c r="O46" s="161">
        <f>'2017_1'!L46/'2015_1'!L46%-100</f>
        <v>33.333333333333343</v>
      </c>
      <c r="P46" s="161">
        <v>4.6391752577319592</v>
      </c>
      <c r="Q46" s="180">
        <v>6.1224489795918364</v>
      </c>
      <c r="R46" s="143">
        <f>'2017_1'!N46/'2015_1'!N46%-100</f>
        <v>16.498993963782695</v>
      </c>
      <c r="S46" s="144">
        <f>'2017_1'!O46/'2015_1'!O46%-100</f>
        <v>-32.65306122448979</v>
      </c>
      <c r="T46" s="144">
        <v>9.8591549295774641</v>
      </c>
      <c r="U46" s="109">
        <v>5.6994818652849739</v>
      </c>
    </row>
    <row r="47" spans="1:21">
      <c r="A47" s="188" t="s">
        <v>11</v>
      </c>
      <c r="B47" s="102">
        <f>'2017_1'!B47/'2015_1'!B47%-100</f>
        <v>-11.475003101352186</v>
      </c>
      <c r="C47" s="95">
        <f>'2017_1'!C47/'2015_1'!C47%-100</f>
        <v>-2.0408163265306172</v>
      </c>
      <c r="D47" s="95">
        <v>7.9022453789852367</v>
      </c>
      <c r="E47" s="124">
        <v>8.7443946188340806</v>
      </c>
      <c r="F47" s="172">
        <f>'2017_1'!E47/'2015_1'!E47%-100</f>
        <v>-15.820642978003391</v>
      </c>
      <c r="G47" s="95">
        <f>'2017_1'!F47/'2015_1'!F47%-100</f>
        <v>-9.7560975609756042</v>
      </c>
      <c r="H47" s="95">
        <v>6.9373942470389167</v>
      </c>
      <c r="I47" s="131">
        <v>7.4371859296482405</v>
      </c>
      <c r="J47" s="102">
        <f>'2017_1'!H47/'2015_1'!H47%-100</f>
        <v>-11.329404060248848</v>
      </c>
      <c r="K47" s="95">
        <f>'2017_1'!I47/'2015_1'!I47%-100</f>
        <v>-7.8431372549019613</v>
      </c>
      <c r="L47" s="95">
        <v>6.6797642436149314</v>
      </c>
      <c r="M47" s="124">
        <v>6.9423929098966024</v>
      </c>
      <c r="N47" s="172">
        <f>'2017_1'!K47/'2015_1'!K47%-100</f>
        <v>-8.9784946236559193</v>
      </c>
      <c r="O47" s="95">
        <f>'2017_1'!L47/'2015_1'!L47%-100</f>
        <v>22.891566265060248</v>
      </c>
      <c r="P47" s="95">
        <v>4.4623655913978499</v>
      </c>
      <c r="Q47" s="131">
        <v>6.0248080330773774</v>
      </c>
      <c r="R47" s="102">
        <f>'2017_1'!N47/'2015_1'!N47%-100</f>
        <v>-11.368843069874004</v>
      </c>
      <c r="S47" s="95">
        <f>'2017_1'!O47/'2015_1'!O47%-100</f>
        <v>-4.0540540540540633</v>
      </c>
      <c r="T47" s="95">
        <v>10.595647193585338</v>
      </c>
      <c r="U47" s="95">
        <v>11.470113085621971</v>
      </c>
    </row>
    <row r="48" spans="1:21">
      <c r="A48" s="187" t="s">
        <v>70</v>
      </c>
      <c r="B48" s="184">
        <f>'2017_1'!B48/'2015_1'!B48%-100</f>
        <v>-25.652841781874045</v>
      </c>
      <c r="C48" s="98">
        <f>'2017_1'!C48/'2015_1'!C48%-100</f>
        <v>-20.666666666666671</v>
      </c>
      <c r="D48" s="98">
        <v>7.6804915514592933</v>
      </c>
      <c r="E48" s="164">
        <v>8.1955922865013768</v>
      </c>
      <c r="F48" s="170">
        <f>'2017_1'!E48/'2015_1'!E48%-100</f>
        <v>-31.147540983606561</v>
      </c>
      <c r="G48" s="114">
        <f>'2017_1'!F48/'2015_1'!F48%-100</f>
        <v>-64.285714285714292</v>
      </c>
      <c r="H48" s="114">
        <v>7.6502732240437163</v>
      </c>
      <c r="I48" s="171">
        <v>3.9682539682539679</v>
      </c>
      <c r="J48" s="135">
        <f>'2017_1'!H48/'2015_1'!H48%-100</f>
        <v>-27.765237020316022</v>
      </c>
      <c r="K48" s="136">
        <f>'2017_1'!I48/'2015_1'!I48%-100</f>
        <v>-44</v>
      </c>
      <c r="L48" s="136">
        <v>5.6433408577878108</v>
      </c>
      <c r="M48" s="175">
        <v>4.375</v>
      </c>
      <c r="N48" s="179">
        <f>'2017_1'!K48/'2015_1'!K48%-100</f>
        <v>-22.629310344827587</v>
      </c>
      <c r="O48" s="161">
        <f>'2017_1'!L48/'2015_1'!L48%-100</f>
        <v>9.5238095238095326</v>
      </c>
      <c r="P48" s="161">
        <v>4.5258620689655178</v>
      </c>
      <c r="Q48" s="180">
        <v>6.4066852367688023</v>
      </c>
      <c r="R48" s="143">
        <f>'2017_1'!N48/'2015_1'!N48%-100</f>
        <v>-23.382352941176464</v>
      </c>
      <c r="S48" s="144">
        <f>'2017_1'!O48/'2015_1'!O48%-100</f>
        <v>-3.9473684210526301</v>
      </c>
      <c r="T48" s="144">
        <v>11.176470588235295</v>
      </c>
      <c r="U48" s="109">
        <v>14.011516314779271</v>
      </c>
    </row>
    <row r="49" spans="1:21">
      <c r="A49" s="187" t="s">
        <v>13</v>
      </c>
      <c r="B49" s="184">
        <f>'2017_1'!B49/'2015_1'!B49%-100</f>
        <v>-6.9417157825802178</v>
      </c>
      <c r="C49" s="98">
        <f>'2017_1'!C49/'2015_1'!C49%-100</f>
        <v>3.696098562628336</v>
      </c>
      <c r="D49" s="98">
        <v>7.9731499672560577</v>
      </c>
      <c r="E49" s="164">
        <v>8.8845883180858554</v>
      </c>
      <c r="F49" s="170">
        <f>'2017_1'!E49/'2015_1'!E49%-100</f>
        <v>-8.9460784313725554</v>
      </c>
      <c r="G49" s="114">
        <f>'2017_1'!F49/'2015_1'!F49%-100</f>
        <v>18.518518518518505</v>
      </c>
      <c r="H49" s="114">
        <v>6.6176470588235299</v>
      </c>
      <c r="I49" s="171">
        <v>8.6137281292059225</v>
      </c>
      <c r="J49" s="135">
        <f>'2017_1'!H49/'2015_1'!H49%-100</f>
        <v>-4.6125461254612503</v>
      </c>
      <c r="K49" s="136">
        <f>'2017_1'!I49/'2015_1'!I49%-100</f>
        <v>3.8961038961038952</v>
      </c>
      <c r="L49" s="136">
        <v>7.1033210332103316</v>
      </c>
      <c r="M49" s="175">
        <v>7.7369439071566735</v>
      </c>
      <c r="N49" s="179">
        <f>'2017_1'!K49/'2015_1'!K49%-100</f>
        <v>-4.4412607449856836</v>
      </c>
      <c r="O49" s="161">
        <f>'2017_1'!L49/'2015_1'!L49%-100</f>
        <v>27.41935483870968</v>
      </c>
      <c r="P49" s="161">
        <v>4.4412607449856729</v>
      </c>
      <c r="Q49" s="180">
        <v>5.9220389805097451</v>
      </c>
      <c r="R49" s="143">
        <f>'2017_1'!N49/'2015_1'!N49%-100</f>
        <v>-8.4637268847795184</v>
      </c>
      <c r="S49" s="144">
        <f>'2017_1'!O49/'2015_1'!O49%-100</f>
        <v>-4.0816326530612201</v>
      </c>
      <c r="T49" s="144">
        <v>10.455192034139403</v>
      </c>
      <c r="U49" s="109">
        <v>10.955710955710956</v>
      </c>
    </row>
    <row r="50" spans="1:21">
      <c r="A50" s="188" t="s">
        <v>14</v>
      </c>
      <c r="B50" s="102">
        <f>'2017_1'!B50/'2015_1'!B50%-100</f>
        <v>18.932564396659842</v>
      </c>
      <c r="C50" s="95">
        <f>'2017_1'!C50/'2015_1'!C50%-100</f>
        <v>17.349082080798723</v>
      </c>
      <c r="D50" s="95">
        <v>39.296165678697378</v>
      </c>
      <c r="E50" s="124">
        <v>38.772971852439362</v>
      </c>
      <c r="F50" s="172">
        <f>'2017_1'!E50/'2015_1'!E50%-100</f>
        <v>16.433804736752435</v>
      </c>
      <c r="G50" s="95">
        <f>'2017_1'!F50/'2015_1'!F50%-100</f>
        <v>14.451345755693595</v>
      </c>
      <c r="H50" s="95">
        <v>41.148406883625832</v>
      </c>
      <c r="I50" s="131">
        <v>40.447793956244972</v>
      </c>
      <c r="J50" s="102">
        <f>'2017_1'!H50/'2015_1'!H50%-100</f>
        <v>22.341574651944327</v>
      </c>
      <c r="K50" s="95">
        <f>'2017_1'!I50/'2015_1'!I50%-100</f>
        <v>22.34837597010636</v>
      </c>
      <c r="L50" s="95">
        <v>41.754680748919824</v>
      </c>
      <c r="M50" s="124">
        <v>41.757002011085497</v>
      </c>
      <c r="N50" s="172">
        <f>'2017_1'!K50/'2015_1'!K50%-100</f>
        <v>20.908450704225359</v>
      </c>
      <c r="O50" s="95">
        <f>'2017_1'!L50/'2015_1'!L50%-100</f>
        <v>18.254497001998658</v>
      </c>
      <c r="P50" s="95">
        <v>31.711267605633804</v>
      </c>
      <c r="Q50" s="131">
        <v>31.015201817228728</v>
      </c>
      <c r="R50" s="102">
        <f>'2017_1'!N50/'2015_1'!N50%-100</f>
        <v>17.850730956655553</v>
      </c>
      <c r="S50" s="95">
        <f>'2017_1'!O50/'2015_1'!O50%-100</f>
        <v>16.157698350353485</v>
      </c>
      <c r="T50" s="95">
        <v>40.183873577051315</v>
      </c>
      <c r="U50" s="95">
        <v>39.606595798108316</v>
      </c>
    </row>
    <row r="51" spans="1:21">
      <c r="A51" s="187" t="s">
        <v>15</v>
      </c>
      <c r="B51" s="184">
        <f>'2017_1'!B51/'2015_1'!B51%-100</f>
        <v>6.8894068894068852</v>
      </c>
      <c r="C51" s="98">
        <f>'2017_1'!C51/'2015_1'!C51%-100</f>
        <v>15.919282511210767</v>
      </c>
      <c r="D51" s="98">
        <v>11.551411551411551</v>
      </c>
      <c r="E51" s="164">
        <v>12.527259510540343</v>
      </c>
      <c r="F51" s="170">
        <f>'2017_1'!E51/'2015_1'!E51%-100</f>
        <v>8.1761006289308256</v>
      </c>
      <c r="G51" s="114">
        <f>'2017_1'!F51/'2015_1'!F51%-100</f>
        <v>-6.5789473684210549</v>
      </c>
      <c r="H51" s="114">
        <v>15.932914046121594</v>
      </c>
      <c r="I51" s="171">
        <v>13.75968992248062</v>
      </c>
      <c r="J51" s="135">
        <f>'2017_1'!H51/'2015_1'!H51%-100</f>
        <v>5.4006968641114952</v>
      </c>
      <c r="K51" s="136">
        <f>'2017_1'!I51/'2015_1'!I51%-100</f>
        <v>30.645161290322591</v>
      </c>
      <c r="L51" s="136">
        <v>10.801393728222997</v>
      </c>
      <c r="M51" s="175">
        <v>13.388429752066116</v>
      </c>
      <c r="N51" s="179">
        <f>'2017_1'!K51/'2015_1'!K51%-100</f>
        <v>7.8811369509043914</v>
      </c>
      <c r="O51" s="161">
        <f>'2017_1'!L51/'2015_1'!L51%-100</f>
        <v>5.7692307692307594</v>
      </c>
      <c r="P51" s="161">
        <v>6.7183462532299743</v>
      </c>
      <c r="Q51" s="180">
        <v>6.5868263473053892</v>
      </c>
      <c r="R51" s="143">
        <f>'2017_1'!N51/'2015_1'!N51%-100</f>
        <v>6.6306483300589463</v>
      </c>
      <c r="S51" s="144">
        <f>'2017_1'!O51/'2015_1'!O51%-100</f>
        <v>20.3125</v>
      </c>
      <c r="T51" s="144">
        <v>12.573673870333987</v>
      </c>
      <c r="U51" s="109">
        <v>14.187010594196222</v>
      </c>
    </row>
    <row r="52" spans="1:21">
      <c r="A52" s="187" t="s">
        <v>16</v>
      </c>
      <c r="B52" s="184">
        <f>'2017_1'!B52/'2015_1'!B52%-100</f>
        <v>7.7077625570776291</v>
      </c>
      <c r="C52" s="98">
        <f>'2017_1'!C52/'2015_1'!C52%-100</f>
        <v>10.446325509811473</v>
      </c>
      <c r="D52" s="98">
        <v>47.470319634703195</v>
      </c>
      <c r="E52" s="164">
        <v>48.677293539087671</v>
      </c>
      <c r="F52" s="170">
        <f>'2017_1'!E52/'2015_1'!E52%-100</f>
        <v>7.165109034267914</v>
      </c>
      <c r="G52" s="114">
        <f>'2017_1'!F52/'2015_1'!F52%-100</f>
        <v>5.5448098001289452</v>
      </c>
      <c r="H52" s="114">
        <v>48.317757009345797</v>
      </c>
      <c r="I52" s="171">
        <v>47.587209302325583</v>
      </c>
      <c r="J52" s="135">
        <f>'2017_1'!H52/'2015_1'!H52%-100</f>
        <v>8.1175647305808383</v>
      </c>
      <c r="K52" s="136">
        <f>'2017_1'!I52/'2015_1'!I52%-100</f>
        <v>9.2724679029957144</v>
      </c>
      <c r="L52" s="136">
        <v>49.055283414975506</v>
      </c>
      <c r="M52" s="175">
        <v>49.579288025889966</v>
      </c>
      <c r="N52" s="179">
        <f>'2017_1'!K52/'2015_1'!K52%-100</f>
        <v>1.1908137227105158</v>
      </c>
      <c r="O52" s="161">
        <f>'2017_1'!L52/'2015_1'!L52%-100</f>
        <v>1.8656716417910388</v>
      </c>
      <c r="P52" s="161">
        <v>37.992628296002266</v>
      </c>
      <c r="Q52" s="180">
        <v>38.24600728495377</v>
      </c>
      <c r="R52" s="143">
        <f>'2017_1'!N52/'2015_1'!N52%-100</f>
        <v>9.8289812431040815</v>
      </c>
      <c r="S52" s="144">
        <f>'2017_1'!O52/'2015_1'!O52%-100</f>
        <v>14.476119955572003</v>
      </c>
      <c r="T52" s="144">
        <v>49.668995954394994</v>
      </c>
      <c r="U52" s="109">
        <v>51.770615320217658</v>
      </c>
    </row>
    <row r="53" spans="1:21">
      <c r="A53" s="187" t="s">
        <v>17</v>
      </c>
      <c r="B53" s="184">
        <f>'2017_1'!B53/'2015_1'!B53%-100</f>
        <v>14.702233250620353</v>
      </c>
      <c r="C53" s="98">
        <f>'2017_1'!C53/'2015_1'!C53%-100</f>
        <v>10.75</v>
      </c>
      <c r="D53" s="98">
        <v>24.813895781637719</v>
      </c>
      <c r="E53" s="164">
        <v>23.958896700919418</v>
      </c>
      <c r="F53" s="170">
        <f>'2017_1'!E53/'2015_1'!E53%-100</f>
        <v>22.829964328180736</v>
      </c>
      <c r="G53" s="114">
        <f>'2017_1'!F53/'2015_1'!F53%-100</f>
        <v>28.767123287671239</v>
      </c>
      <c r="H53" s="114">
        <v>17.360285374554103</v>
      </c>
      <c r="I53" s="171">
        <v>18.19941916747338</v>
      </c>
      <c r="J53" s="135">
        <f>'2017_1'!H53/'2015_1'!H53%-100</f>
        <v>22.235434007134359</v>
      </c>
      <c r="K53" s="136">
        <f>'2017_1'!I53/'2015_1'!I53%-100</f>
        <v>21.428571428571431</v>
      </c>
      <c r="L53" s="136">
        <v>21.640903686087988</v>
      </c>
      <c r="M53" s="175">
        <v>21.498054474708173</v>
      </c>
      <c r="N53" s="179">
        <f>'2017_1'!K53/'2015_1'!K53%-100</f>
        <v>12.865497076023388</v>
      </c>
      <c r="O53" s="161">
        <f>'2017_1'!L53/'2015_1'!L53%-100</f>
        <v>8.2568807339449393</v>
      </c>
      <c r="P53" s="161">
        <v>21.247563352826511</v>
      </c>
      <c r="Q53" s="180">
        <v>20.379965457685664</v>
      </c>
      <c r="R53" s="143">
        <f>'2017_1'!N53/'2015_1'!N53%-100</f>
        <v>10.071942446043167</v>
      </c>
      <c r="S53" s="144">
        <f>'2017_1'!O53/'2015_1'!O53%-100</f>
        <v>5.3735255570118028</v>
      </c>
      <c r="T53" s="144">
        <v>28.890571753123815</v>
      </c>
      <c r="U53" s="109">
        <v>27.657378740970074</v>
      </c>
    </row>
    <row r="54" spans="1:21">
      <c r="A54" s="187" t="s">
        <v>18</v>
      </c>
      <c r="B54" s="184">
        <f>'2017_1'!B54/'2015_1'!B54%-100</f>
        <v>34.066955982641019</v>
      </c>
      <c r="C54" s="98">
        <f>'2017_1'!C54/'2015_1'!C54%-100</f>
        <v>28.789878987898788</v>
      </c>
      <c r="D54" s="98">
        <v>56.354618722876623</v>
      </c>
      <c r="E54" s="164">
        <v>54.136416184971097</v>
      </c>
      <c r="F54" s="170">
        <f>'2017_1'!E54/'2015_1'!E54%-100</f>
        <v>32.954545454545467</v>
      </c>
      <c r="G54" s="114">
        <f>'2017_1'!F54/'2015_1'!F54%-100</f>
        <v>25.155763239875384</v>
      </c>
      <c r="H54" s="114">
        <v>63.43873517786561</v>
      </c>
      <c r="I54" s="171">
        <v>59.717577108881457</v>
      </c>
      <c r="J54" s="135">
        <f>'2017_1'!H54/'2015_1'!H54%-100</f>
        <v>41.698278377589702</v>
      </c>
      <c r="K54" s="136">
        <f>'2017_1'!I54/'2015_1'!I54%-100</f>
        <v>34.355509355509355</v>
      </c>
      <c r="L54" s="136">
        <v>56.142398599358032</v>
      </c>
      <c r="M54" s="175">
        <v>53.233113673805597</v>
      </c>
      <c r="N54" s="179">
        <f>'2017_1'!K54/'2015_1'!K54%-100</f>
        <v>51.657000828500401</v>
      </c>
      <c r="O54" s="161">
        <f>'2017_1'!L54/'2015_1'!L54%-100</f>
        <v>40.613382899628249</v>
      </c>
      <c r="P54" s="161">
        <v>44.573322286661146</v>
      </c>
      <c r="Q54" s="180">
        <v>41.32750614586179</v>
      </c>
      <c r="R54" s="143">
        <f>'2017_1'!N54/'2015_1'!N54%-100</f>
        <v>26.049606775559582</v>
      </c>
      <c r="S54" s="144">
        <f>'2017_1'!O54/'2015_1'!O54%-100</f>
        <v>24.885559717020385</v>
      </c>
      <c r="T54" s="144">
        <v>58.148820326678759</v>
      </c>
      <c r="U54" s="109">
        <v>57.611825686312159</v>
      </c>
    </row>
    <row r="55" spans="1:21">
      <c r="A55" s="187" t="s">
        <v>71</v>
      </c>
      <c r="B55" s="184">
        <f>'2017_1'!B55/'2015_1'!B55%-100</f>
        <v>17.412823397075357</v>
      </c>
      <c r="C55" s="98">
        <f>'2017_1'!C55/'2015_1'!C55%-100</f>
        <v>15.714285714285722</v>
      </c>
      <c r="D55" s="98">
        <v>12.598425196850393</v>
      </c>
      <c r="E55" s="164">
        <v>12.416171680398545</v>
      </c>
      <c r="F55" s="170">
        <f>'2017_1'!E55/'2015_1'!E55%-100</f>
        <v>-21.461187214611869</v>
      </c>
      <c r="G55" s="114">
        <f>'2017_1'!F55/'2015_1'!F55%-100</f>
        <v>-45.945945945945944</v>
      </c>
      <c r="H55" s="114">
        <v>33.789954337899545</v>
      </c>
      <c r="I55" s="171">
        <v>23.255813953488371</v>
      </c>
      <c r="J55" s="135">
        <f>'2017_1'!H55/'2015_1'!H55%-100</f>
        <v>18.115942028985515</v>
      </c>
      <c r="K55" s="136">
        <f>'2017_1'!I55/'2015_1'!I55%-100</f>
        <v>13.793103448275872</v>
      </c>
      <c r="L55" s="136">
        <v>21.014492753623188</v>
      </c>
      <c r="M55" s="175">
        <v>20.245398773006134</v>
      </c>
      <c r="N55" s="179">
        <f>'2017_1'!K55/'2015_1'!K55%-100</f>
        <v>2.1645021645021671</v>
      </c>
      <c r="O55" s="161">
        <f>'2017_1'!L55/'2015_1'!L55%-100</f>
        <v>6.6666666666666572</v>
      </c>
      <c r="P55" s="161">
        <v>9.7402597402597397</v>
      </c>
      <c r="Q55" s="180">
        <v>10.16949152542373</v>
      </c>
      <c r="R55" s="143">
        <f>'2017_1'!N55/'2015_1'!N55%-100</f>
        <v>21.78899082568806</v>
      </c>
      <c r="S55" s="144">
        <f>'2017_1'!O55/'2015_1'!O55%-100</f>
        <v>28.981723237597919</v>
      </c>
      <c r="T55" s="144">
        <v>10.980504587155963</v>
      </c>
      <c r="U55" s="109">
        <v>11.629001883239171</v>
      </c>
    </row>
    <row r="56" spans="1:21">
      <c r="A56" s="187" t="s">
        <v>72</v>
      </c>
      <c r="B56" s="184">
        <f>'2017_1'!B56/'2015_1'!B56%-100</f>
        <v>8.7671232876712395</v>
      </c>
      <c r="C56" s="98">
        <f>'2017_1'!C56/'2015_1'!C56%-100</f>
        <v>20.817843866171003</v>
      </c>
      <c r="D56" s="98">
        <v>12.283105022831052</v>
      </c>
      <c r="E56" s="164">
        <v>13.64399664147775</v>
      </c>
      <c r="F56" s="170">
        <f>'2017_1'!E56/'2015_1'!E56%-100</f>
        <v>-3.5294117647058698</v>
      </c>
      <c r="G56" s="114">
        <f>'2017_1'!F56/'2015_1'!F56%-100</f>
        <v>39.285714285714278</v>
      </c>
      <c r="H56" s="114">
        <v>10.980392156862745</v>
      </c>
      <c r="I56" s="171">
        <v>15.853658536585366</v>
      </c>
      <c r="J56" s="135">
        <f>'2017_1'!H56/'2015_1'!H56%-100</f>
        <v>6.6473988439306311</v>
      </c>
      <c r="K56" s="136">
        <f>'2017_1'!I56/'2015_1'!I56%-100</f>
        <v>37.777777777777771</v>
      </c>
      <c r="L56" s="136">
        <v>13.005780346820808</v>
      </c>
      <c r="M56" s="175">
        <v>16.802168021680217</v>
      </c>
      <c r="N56" s="179">
        <f>'2017_1'!K56/'2015_1'!K56%-100</f>
        <v>-4.3478260869565162</v>
      </c>
      <c r="O56" s="161">
        <f>'2017_1'!L56/'2015_1'!L56%-100</f>
        <v>-25.531914893617014</v>
      </c>
      <c r="P56" s="161">
        <v>10.217391304347826</v>
      </c>
      <c r="Q56" s="180">
        <v>7.9545454545454541</v>
      </c>
      <c r="R56" s="143">
        <f>'2017_1'!N56/'2015_1'!N56%-100</f>
        <v>17.626217891939774</v>
      </c>
      <c r="S56" s="144">
        <f>'2017_1'!O56/'2015_1'!O56%-100</f>
        <v>27.516778523489933</v>
      </c>
      <c r="T56" s="144">
        <v>13.197519929140833</v>
      </c>
      <c r="U56" s="109">
        <v>14.307228915662652</v>
      </c>
    </row>
    <row r="57" spans="1:21">
      <c r="A57" s="187" t="s">
        <v>20</v>
      </c>
      <c r="B57" s="184">
        <f>'2017_1'!B57/'2015_1'!B57%-100</f>
        <v>17.094017094017104</v>
      </c>
      <c r="C57" s="98">
        <f>'2017_1'!C57/'2015_1'!C57%-100</f>
        <v>22.340425531914903</v>
      </c>
      <c r="D57" s="98">
        <v>53.561253561253565</v>
      </c>
      <c r="E57" s="164">
        <v>55.961070559610704</v>
      </c>
      <c r="F57" s="170">
        <f>'2017_1'!E57/'2015_1'!E57%-100</f>
        <v>5.7142857142857224</v>
      </c>
      <c r="G57" s="114">
        <f>'2017_1'!F57/'2015_1'!F57%-100</f>
        <v>40</v>
      </c>
      <c r="H57" s="114">
        <v>42.857142857142854</v>
      </c>
      <c r="I57" s="171">
        <v>56.756756756756758</v>
      </c>
      <c r="J57" s="135">
        <f>'2017_1'!H57/'2015_1'!H57%-100</f>
        <v>24.390243902439025</v>
      </c>
      <c r="K57" s="136">
        <f>'2017_1'!I57/'2015_1'!I57%-100</f>
        <v>39.130434782608688</v>
      </c>
      <c r="L57" s="136">
        <v>56.09756097560976</v>
      </c>
      <c r="M57" s="175">
        <v>62.745098039215684</v>
      </c>
      <c r="N57" s="179">
        <f>'2017_1'!K57/'2015_1'!K57%-100</f>
        <v>0</v>
      </c>
      <c r="O57" s="161">
        <f>'2017_1'!L57/'2015_1'!L57%-100</f>
        <v>37.5</v>
      </c>
      <c r="P57" s="161">
        <v>43.636363636363633</v>
      </c>
      <c r="Q57" s="180">
        <v>59.999999999999993</v>
      </c>
      <c r="R57" s="143">
        <f>'2017_1'!N57/'2015_1'!N57%-100</f>
        <v>22.272727272727266</v>
      </c>
      <c r="S57" s="144">
        <f>'2017_1'!O57/'2015_1'!O57%-100</f>
        <v>15.873015873015873</v>
      </c>
      <c r="T57" s="144">
        <v>57.272727272727273</v>
      </c>
      <c r="U57" s="109">
        <v>54.27509293680297</v>
      </c>
    </row>
    <row r="58" spans="1:21">
      <c r="A58" s="187" t="s">
        <v>21</v>
      </c>
      <c r="B58" s="184">
        <f>'2017_1'!B58/'2015_1'!B58%-100</f>
        <v>7.9127134724857626</v>
      </c>
      <c r="C58" s="98">
        <f>'2017_1'!C58/'2015_1'!C58%-100</f>
        <v>6.7699836867863041</v>
      </c>
      <c r="D58" s="98">
        <v>23.263757115749524</v>
      </c>
      <c r="E58" s="164">
        <v>23.017408123791103</v>
      </c>
      <c r="F58" s="170">
        <f>'2017_1'!E58/'2015_1'!E58%-100</f>
        <v>2.4444444444444429</v>
      </c>
      <c r="G58" s="114">
        <f>'2017_1'!F58/'2015_1'!F58%-100</f>
        <v>8.4615384615384528</v>
      </c>
      <c r="H58" s="114">
        <v>28.888888888888886</v>
      </c>
      <c r="I58" s="171">
        <v>30.585683297180044</v>
      </c>
      <c r="J58" s="135">
        <f>'2017_1'!H58/'2015_1'!H58%-100</f>
        <v>-0.60790273556230545</v>
      </c>
      <c r="K58" s="136">
        <f>'2017_1'!I58/'2015_1'!I58%-100</f>
        <v>6.5573770491803174</v>
      </c>
      <c r="L58" s="136">
        <v>27.811550151975684</v>
      </c>
      <c r="M58" s="175">
        <v>29.816513761467888</v>
      </c>
      <c r="N58" s="179">
        <f>'2017_1'!K58/'2015_1'!K58%-100</f>
        <v>-2.5065963060686016</v>
      </c>
      <c r="O58" s="161">
        <f>'2017_1'!L58/'2015_1'!L58%-100</f>
        <v>-7.2847682119205359</v>
      </c>
      <c r="P58" s="161">
        <v>19.920844327176781</v>
      </c>
      <c r="Q58" s="180">
        <v>18.94451962110961</v>
      </c>
      <c r="R58" s="143">
        <f>'2017_1'!N58/'2015_1'!N58%-100</f>
        <v>12.602820211515862</v>
      </c>
      <c r="S58" s="144">
        <f>'2017_1'!O58/'2015_1'!O58%-100</f>
        <v>9.4488188976377927</v>
      </c>
      <c r="T58" s="144">
        <v>22.385428907168038</v>
      </c>
      <c r="U58" s="109">
        <v>21.758413775110881</v>
      </c>
    </row>
    <row r="59" spans="1:21">
      <c r="A59" s="187" t="s">
        <v>22</v>
      </c>
      <c r="B59" s="184">
        <f>'2017_1'!B59/'2015_1'!B59%-100</f>
        <v>50.344081793157699</v>
      </c>
      <c r="C59" s="98">
        <f>'2017_1'!C59/'2015_1'!C59%-100</f>
        <v>56.486847971466801</v>
      </c>
      <c r="D59" s="98">
        <v>22.05072748721982</v>
      </c>
      <c r="E59" s="164">
        <v>22.951677237952005</v>
      </c>
      <c r="F59" s="170">
        <f>'2017_1'!E59/'2015_1'!E59%-100</f>
        <v>57.968476357267946</v>
      </c>
      <c r="G59" s="114">
        <f>'2017_1'!F59/'2015_1'!F59%-100</f>
        <v>88.775510204081627</v>
      </c>
      <c r="H59" s="114">
        <v>17.162872154115586</v>
      </c>
      <c r="I59" s="171">
        <v>20.509977827050999</v>
      </c>
      <c r="J59" s="135">
        <f>'2017_1'!H59/'2015_1'!H59%-100</f>
        <v>48.945868945868938</v>
      </c>
      <c r="K59" s="136">
        <f>'2017_1'!I59/'2015_1'!I59%-100</f>
        <v>71.986970684039107</v>
      </c>
      <c r="L59" s="136">
        <v>17.492877492877493</v>
      </c>
      <c r="M59" s="175">
        <v>20.198928844682477</v>
      </c>
      <c r="N59" s="179">
        <f>'2017_1'!K59/'2015_1'!K59%-100</f>
        <v>66.57946370176586</v>
      </c>
      <c r="O59" s="161">
        <f>'2017_1'!L59/'2015_1'!L59%-100</f>
        <v>66.183574879227052</v>
      </c>
      <c r="P59" s="161">
        <v>13.538260300850229</v>
      </c>
      <c r="Q59" s="180">
        <v>13.506085590891246</v>
      </c>
      <c r="R59" s="143">
        <f>'2017_1'!N59/'2015_1'!N59%-100</f>
        <v>44.987817612252002</v>
      </c>
      <c r="S59" s="144">
        <f>'2017_1'!O59/'2015_1'!O59%-100</f>
        <v>47.945205479452056</v>
      </c>
      <c r="T59" s="144">
        <v>26.679429168116954</v>
      </c>
      <c r="U59" s="109">
        <v>27.223622614332012</v>
      </c>
    </row>
    <row r="60" spans="1:21">
      <c r="A60" s="187" t="s">
        <v>23</v>
      </c>
      <c r="B60" s="184">
        <f>'2017_1'!B60/'2015_1'!B60%-100</f>
        <v>-7.3321657910099276</v>
      </c>
      <c r="C60" s="98">
        <f>'2017_1'!C60/'2015_1'!C60%-100</f>
        <v>-7.5630252100840352</v>
      </c>
      <c r="D60" s="98">
        <v>45.849387040280206</v>
      </c>
      <c r="E60" s="164">
        <v>45.735164419805969</v>
      </c>
      <c r="F60" s="170">
        <f>'2017_1'!E60/'2015_1'!E60%-100</f>
        <v>-15.777262180974475</v>
      </c>
      <c r="G60" s="114">
        <f>'2017_1'!F60/'2015_1'!F60%-100</f>
        <v>-3.5040431266846355</v>
      </c>
      <c r="H60" s="114">
        <v>43.039443155452432</v>
      </c>
      <c r="I60" s="171">
        <v>49.311294765840216</v>
      </c>
      <c r="J60" s="135">
        <f>'2017_1'!H60/'2015_1'!H60%-100</f>
        <v>3.7878787878787818</v>
      </c>
      <c r="K60" s="136">
        <f>'2017_1'!I60/'2015_1'!I60%-100</f>
        <v>11.937716262975769</v>
      </c>
      <c r="L60" s="136">
        <v>48.65319865319865</v>
      </c>
      <c r="M60" s="175">
        <v>52.473641524736415</v>
      </c>
      <c r="N60" s="179">
        <f>'2017_1'!K60/'2015_1'!K60%-100</f>
        <v>-2.5</v>
      </c>
      <c r="O60" s="161">
        <f>'2017_1'!L60/'2015_1'!L60%-100</f>
        <v>-3.8369304556354962</v>
      </c>
      <c r="P60" s="161">
        <v>32.578125</v>
      </c>
      <c r="Q60" s="180">
        <v>32.131410256410255</v>
      </c>
      <c r="R60" s="143">
        <f>'2017_1'!N60/'2015_1'!N60%-100</f>
        <v>-9.6466093600764111</v>
      </c>
      <c r="S60" s="144">
        <f>'2017_1'!O60/'2015_1'!O60%-100</f>
        <v>-13.15892229597813</v>
      </c>
      <c r="T60" s="144">
        <v>48.920725883476599</v>
      </c>
      <c r="U60" s="109">
        <v>47.019027484143763</v>
      </c>
    </row>
    <row r="61" spans="1:21">
      <c r="A61" s="186" t="s">
        <v>57</v>
      </c>
      <c r="B61" s="184">
        <f>'2017_1'!B61/'2015_1'!B61%-100</f>
        <v>46.98397737983035</v>
      </c>
      <c r="C61" s="98">
        <f>'2017_1'!C61/'2015_1'!C61%-100</f>
        <v>31.869688385269143</v>
      </c>
      <c r="D61" s="98">
        <v>33.27049952874647</v>
      </c>
      <c r="E61" s="164">
        <v>29.849310676498877</v>
      </c>
      <c r="F61" s="170">
        <f>'2017_1'!E61/'2015_1'!E61%-100</f>
        <v>39.748953974895386</v>
      </c>
      <c r="G61" s="114">
        <f>'2017_1'!F61/'2015_1'!F61%-100</f>
        <v>17.171717171717177</v>
      </c>
      <c r="H61" s="114">
        <v>41.422594142259413</v>
      </c>
      <c r="I61" s="171">
        <v>34.730538922155688</v>
      </c>
      <c r="J61" s="135">
        <f>'2017_1'!H61/'2015_1'!H61%-100</f>
        <v>82.479784366576808</v>
      </c>
      <c r="K61" s="136">
        <f>'2017_1'!I61/'2015_1'!I61%-100</f>
        <v>112.19512195121953</v>
      </c>
      <c r="L61" s="136">
        <v>22.102425876010781</v>
      </c>
      <c r="M61" s="175">
        <v>25.701624815361889</v>
      </c>
      <c r="N61" s="179">
        <f>'2017_1'!K61/'2015_1'!K61%-100</f>
        <v>28.21782178217822</v>
      </c>
      <c r="O61" s="161">
        <f>'2017_1'!L61/'2015_1'!L61%-100</f>
        <v>16.541353383458642</v>
      </c>
      <c r="P61" s="161">
        <v>32.920792079207921</v>
      </c>
      <c r="Q61" s="180">
        <v>29.922779922779924</v>
      </c>
      <c r="R61" s="143">
        <f>'2017_1'!N61/'2015_1'!N61%-100</f>
        <v>43.501805054151617</v>
      </c>
      <c r="S61" s="144">
        <f>'2017_1'!O61/'2015_1'!O61%-100</f>
        <v>23.724489795918373</v>
      </c>
      <c r="T61" s="144">
        <v>35.379061371841154</v>
      </c>
      <c r="U61" s="109">
        <v>30.50314465408805</v>
      </c>
    </row>
    <row r="62" spans="1:21">
      <c r="A62" s="186" t="s">
        <v>24</v>
      </c>
      <c r="B62" s="184">
        <f>'2017_1'!B62/'2015_1'!B62%-100</f>
        <v>19.603960396039611</v>
      </c>
      <c r="C62" s="98">
        <f>'2017_1'!C62/'2015_1'!C62%-100</f>
        <v>22.98050139275766</v>
      </c>
      <c r="D62" s="98">
        <v>51.701170117011706</v>
      </c>
      <c r="E62" s="164">
        <v>53.160746538229986</v>
      </c>
      <c r="F62" s="170">
        <f>'2017_1'!E62/'2015_1'!E62%-100</f>
        <v>17.441860465116278</v>
      </c>
      <c r="G62" s="114">
        <f>'2017_1'!F62/'2015_1'!F62%-100</f>
        <v>26.49842271293376</v>
      </c>
      <c r="H62" s="114">
        <v>40.956072351421192</v>
      </c>
      <c r="I62" s="171">
        <v>44.114411441144114</v>
      </c>
      <c r="J62" s="135">
        <f>'2017_1'!H62/'2015_1'!H62%-100</f>
        <v>9.7982708933717504</v>
      </c>
      <c r="K62" s="136">
        <f>'2017_1'!I62/'2015_1'!I62%-100</f>
        <v>11.725955204216078</v>
      </c>
      <c r="L62" s="136">
        <v>54.682997118155619</v>
      </c>
      <c r="M62" s="175">
        <v>55.643044619422575</v>
      </c>
      <c r="N62" s="179">
        <f>'2017_1'!K62/'2015_1'!K62%-100</f>
        <v>22.009029345372468</v>
      </c>
      <c r="O62" s="161">
        <f>'2017_1'!L62/'2015_1'!L62%-100</f>
        <v>23.061224489795904</v>
      </c>
      <c r="P62" s="161">
        <v>55.304740406320548</v>
      </c>
      <c r="Q62" s="180">
        <v>55.78168362627197</v>
      </c>
      <c r="R62" s="143">
        <f>'2017_1'!N62/'2015_1'!N62%-100</f>
        <v>24.810530514559233</v>
      </c>
      <c r="S62" s="144">
        <f>'2017_1'!O62/'2015_1'!O62%-100</f>
        <v>28.637059724349143</v>
      </c>
      <c r="T62" s="144">
        <v>52.094136418029514</v>
      </c>
      <c r="U62" s="109">
        <v>53.691275167785236</v>
      </c>
    </row>
    <row r="63" spans="1:21">
      <c r="A63" s="186" t="s">
        <v>25</v>
      </c>
      <c r="B63" s="184">
        <f>'2017_1'!B63/'2015_1'!B63%-100</f>
        <v>2.5860531478509046</v>
      </c>
      <c r="C63" s="98">
        <f>'2017_1'!C63/'2015_1'!C63%-100</f>
        <v>1.9607843137254974</v>
      </c>
      <c r="D63" s="98">
        <v>44.569288389513112</v>
      </c>
      <c r="E63" s="164">
        <v>44.297635605006953</v>
      </c>
      <c r="F63" s="170">
        <f>'2017_1'!E63/'2015_1'!E63%-100</f>
        <v>-9.9465240641711148</v>
      </c>
      <c r="G63" s="114">
        <f>'2017_1'!F63/'2015_1'!F63%-100</f>
        <v>-12.408759124087595</v>
      </c>
      <c r="H63" s="114">
        <v>43.957219251336902</v>
      </c>
      <c r="I63" s="171">
        <v>42.755344418052253</v>
      </c>
      <c r="J63" s="135">
        <f>'2017_1'!H63/'2015_1'!H63%-100</f>
        <v>7.7807250221043347</v>
      </c>
      <c r="K63" s="136">
        <f>'2017_1'!I63/'2015_1'!I63%-100</f>
        <v>9.2519685039370074</v>
      </c>
      <c r="L63" s="136">
        <v>44.916003536693196</v>
      </c>
      <c r="M63" s="175">
        <v>45.529122231337162</v>
      </c>
      <c r="N63" s="179">
        <f>'2017_1'!K63/'2015_1'!K63%-100</f>
        <v>5.1813471502590716</v>
      </c>
      <c r="O63" s="161">
        <f>'2017_1'!L63/'2015_1'!L63%-100</f>
        <v>16.479400749063672</v>
      </c>
      <c r="P63" s="161">
        <v>34.585492227979273</v>
      </c>
      <c r="Q63" s="180">
        <v>38.300492610837445</v>
      </c>
      <c r="R63" s="143">
        <f>'2017_1'!N63/'2015_1'!N63%-100</f>
        <v>4.0447815095702424</v>
      </c>
      <c r="S63" s="144">
        <f>'2017_1'!O63/'2015_1'!O63%-100</f>
        <v>-1.5993907083015984</v>
      </c>
      <c r="T63" s="144">
        <v>47.417840375586856</v>
      </c>
      <c r="U63" s="109">
        <v>44.845539743144741</v>
      </c>
    </row>
    <row r="64" spans="1:21">
      <c r="A64" s="186" t="s">
        <v>26</v>
      </c>
      <c r="B64" s="184">
        <f>'2017_1'!B64/'2015_1'!B64%-100</f>
        <v>58.424507658643307</v>
      </c>
      <c r="C64" s="98">
        <f>'2017_1'!C64/'2015_1'!C64%-100</f>
        <v>27.386692381870787</v>
      </c>
      <c r="D64" s="98">
        <v>45.38293216630197</v>
      </c>
      <c r="E64" s="164">
        <v>36.491712707182316</v>
      </c>
      <c r="F64" s="170">
        <f>'2017_1'!E64/'2015_1'!E64%-100</f>
        <v>65.818181818181813</v>
      </c>
      <c r="G64" s="114">
        <f>'2017_1'!F64/'2015_1'!F64%-100</f>
        <v>35.606060606060595</v>
      </c>
      <c r="H64" s="114">
        <v>48</v>
      </c>
      <c r="I64" s="171">
        <v>39.254385964912281</v>
      </c>
      <c r="J64" s="135">
        <f>'2017_1'!H64/'2015_1'!H64%-100</f>
        <v>56.430446194225709</v>
      </c>
      <c r="K64" s="136">
        <f>'2017_1'!I64/'2015_1'!I64%-100</f>
        <v>53.472222222222229</v>
      </c>
      <c r="L64" s="136">
        <v>37.795275590551178</v>
      </c>
      <c r="M64" s="175">
        <v>37.080536912751676</v>
      </c>
      <c r="N64" s="179">
        <f>'2017_1'!K64/'2015_1'!K64%-100</f>
        <v>67.486338797814199</v>
      </c>
      <c r="O64" s="161">
        <f>'2017_1'!L64/'2015_1'!L64%-100</f>
        <v>40.689655172413808</v>
      </c>
      <c r="P64" s="161">
        <v>39.617486338797811</v>
      </c>
      <c r="Q64" s="180">
        <v>33.278955954323003</v>
      </c>
      <c r="R64" s="143">
        <f>'2017_1'!N64/'2015_1'!N64%-100</f>
        <v>54.79018210609658</v>
      </c>
      <c r="S64" s="144">
        <f>'2017_1'!O64/'2015_1'!O64%-100</f>
        <v>21.428571428571431</v>
      </c>
      <c r="T64" s="144">
        <v>48.772763262074427</v>
      </c>
      <c r="U64" s="109">
        <v>38.260869565217391</v>
      </c>
    </row>
    <row r="65" spans="1:21" ht="20.100000000000001" customHeight="1">
      <c r="A65" s="189" t="s">
        <v>34</v>
      </c>
      <c r="B65" s="185">
        <f>'2017_1'!B65/'2015_1'!B65%-100</f>
        <v>14.013358597127819</v>
      </c>
      <c r="C65" s="99">
        <f>'2017_1'!C65/'2015_1'!C65%-100</f>
        <v>15.636720186297339</v>
      </c>
      <c r="D65" s="99">
        <v>29.844686190019825</v>
      </c>
      <c r="E65" s="165">
        <v>30.269625142769147</v>
      </c>
      <c r="F65" s="173">
        <f>'2017_1'!E65/'2015_1'!E65%-100</f>
        <v>11.421377889677274</v>
      </c>
      <c r="G65" s="115">
        <f>'2017_1'!F65/'2015_1'!F65%-100</f>
        <v>13.29372447085035</v>
      </c>
      <c r="H65" s="115">
        <v>30.819409475852598</v>
      </c>
      <c r="I65" s="174">
        <v>31.337304847986854</v>
      </c>
      <c r="J65" s="137">
        <f>'2017_1'!H65/'2015_1'!H65%-100</f>
        <v>16.550626616272126</v>
      </c>
      <c r="K65" s="138">
        <f>'2017_1'!I65/'2015_1'!I65%-100</f>
        <v>20.495114006514655</v>
      </c>
      <c r="L65" s="138">
        <v>30.535110403819377</v>
      </c>
      <c r="M65" s="176">
        <v>31.568527052398021</v>
      </c>
      <c r="N65" s="181">
        <f>'2017_1'!K65/'2015_1'!K65%-100</f>
        <v>14.07926983858701</v>
      </c>
      <c r="O65" s="162">
        <f>'2017_1'!L65/'2015_1'!L65%-100</f>
        <v>16.262975778546704</v>
      </c>
      <c r="P65" s="162">
        <v>21.980900870447055</v>
      </c>
      <c r="Q65" s="182">
        <v>22.401659382176454</v>
      </c>
      <c r="R65" s="145">
        <f>'2017_1'!N65/'2015_1'!N65%-100</f>
        <v>13.74016530803533</v>
      </c>
      <c r="S65" s="146">
        <f>'2017_1'!O65/'2015_1'!O65%-100</f>
        <v>14.415054145215692</v>
      </c>
      <c r="T65" s="146">
        <v>31.999318317380066</v>
      </c>
      <c r="U65" s="113">
        <v>32.189189526651603</v>
      </c>
    </row>
    <row r="66" spans="1:21" ht="30" customHeight="1">
      <c r="A66" s="275" t="s">
        <v>88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</row>
  </sheetData>
  <printOptions horizontalCentered="1"/>
  <pageMargins left="0.27559055118110237" right="0.27559055118110237" top="1.1811023622047245" bottom="0.78740157480314965" header="0.31496062992125984" footer="0.59055118110236227"/>
  <pageSetup paperSize="9" scale="80" orientation="landscape" r:id="rId1"/>
  <headerFooter>
    <oddFooter>Pagina &amp;P</oddFooter>
  </headerFooter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U66"/>
  <sheetViews>
    <sheetView showGridLines="0" workbookViewId="0"/>
  </sheetViews>
  <sheetFormatPr defaultRowHeight="15"/>
  <cols>
    <col min="1" max="1" width="30.7109375" customWidth="1"/>
    <col min="2" max="21" width="7.140625" customWidth="1"/>
  </cols>
  <sheetData>
    <row r="1" spans="1:21" ht="30" customHeight="1">
      <c r="A1" s="277" t="s">
        <v>102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>
      <c r="A2" s="183"/>
      <c r="B2" s="80" t="s">
        <v>0</v>
      </c>
      <c r="C2" s="80"/>
      <c r="D2" s="80"/>
      <c r="E2" s="80"/>
      <c r="F2" s="193" t="s">
        <v>41</v>
      </c>
      <c r="G2" s="194"/>
      <c r="H2" s="194"/>
      <c r="I2" s="195"/>
      <c r="J2" s="86" t="s">
        <v>39</v>
      </c>
      <c r="K2" s="86"/>
      <c r="L2" s="86"/>
      <c r="M2" s="86"/>
      <c r="N2" s="190" t="s">
        <v>1</v>
      </c>
      <c r="O2" s="191"/>
      <c r="P2" s="191"/>
      <c r="Q2" s="192"/>
      <c r="R2" s="92" t="s">
        <v>2</v>
      </c>
      <c r="S2" s="92"/>
      <c r="T2" s="92"/>
      <c r="U2" s="93"/>
    </row>
    <row r="3" spans="1:21" ht="24" customHeight="1">
      <c r="A3" s="276" t="s">
        <v>80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>
      <c r="A4" s="183"/>
      <c r="B4" s="65" t="s">
        <v>67</v>
      </c>
      <c r="C4" s="6" t="s">
        <v>77</v>
      </c>
      <c r="D4" s="6" t="s">
        <v>78</v>
      </c>
      <c r="E4" s="64" t="s">
        <v>79</v>
      </c>
      <c r="F4" s="167" t="s">
        <v>67</v>
      </c>
      <c r="G4" s="10" t="s">
        <v>77</v>
      </c>
      <c r="H4" s="10" t="s">
        <v>78</v>
      </c>
      <c r="I4" s="168" t="s">
        <v>79</v>
      </c>
      <c r="J4" s="67" t="s">
        <v>67</v>
      </c>
      <c r="K4" s="11" t="s">
        <v>77</v>
      </c>
      <c r="L4" s="11" t="s">
        <v>78</v>
      </c>
      <c r="M4" s="66" t="s">
        <v>79</v>
      </c>
      <c r="N4" s="178" t="s">
        <v>67</v>
      </c>
      <c r="O4" s="12" t="s">
        <v>77</v>
      </c>
      <c r="P4" s="12" t="s">
        <v>78</v>
      </c>
      <c r="Q4" s="132" t="s">
        <v>79</v>
      </c>
      <c r="R4" s="68" t="s">
        <v>67</v>
      </c>
      <c r="S4" s="13" t="s">
        <v>77</v>
      </c>
      <c r="T4" s="13" t="s">
        <v>78</v>
      </c>
      <c r="U4" s="13" t="s">
        <v>79</v>
      </c>
    </row>
    <row r="5" spans="1:21">
      <c r="A5" s="183" t="s">
        <v>3</v>
      </c>
      <c r="B5" s="117">
        <f>'2017_1'!S5/'2015_1'!S5%-100</f>
        <v>6.8419116606773969</v>
      </c>
      <c r="C5" s="97">
        <f>'2017_1'!T5/'2015_1'!T5%-100</f>
        <v>38.505747126436773</v>
      </c>
      <c r="D5" s="97">
        <v>12.800996010299651</v>
      </c>
      <c r="E5" s="124">
        <v>16.594719139807729</v>
      </c>
      <c r="F5" s="169">
        <f>'2017_1'!V5/'2015_1'!V5%-100</f>
        <v>5.5750658472344128</v>
      </c>
      <c r="G5" s="97">
        <f>'2017_1'!W5/'2015_1'!W5%-100</f>
        <v>47.132616487455209</v>
      </c>
      <c r="H5" s="97">
        <v>12.24758560140474</v>
      </c>
      <c r="I5" s="131">
        <v>17.068607068607069</v>
      </c>
      <c r="J5" s="117">
        <f>'2017_1'!Y5/'2015_1'!Y5%-100</f>
        <v>8.7845622119815658</v>
      </c>
      <c r="K5" s="97">
        <f>'2017_1'!Z5/'2015_1'!Z5%-100</f>
        <v>39.488117001828158</v>
      </c>
      <c r="L5" s="97">
        <v>15.754608294930875</v>
      </c>
      <c r="M5" s="124">
        <v>20.20121789780249</v>
      </c>
      <c r="N5" s="169">
        <f>'2017_1'!AB5/'2015_1'!AB5%-100</f>
        <v>6.9681830134104672</v>
      </c>
      <c r="O5" s="97">
        <f>'2017_1'!AC5/'2015_1'!AC5%-100</f>
        <v>79.096774193548384</v>
      </c>
      <c r="P5" s="97">
        <v>10.18932421772285</v>
      </c>
      <c r="Q5" s="131">
        <v>17.05998033431662</v>
      </c>
      <c r="R5" s="117">
        <f>'2017_1'!AE5/'2015_1'!AE5%-100</f>
        <v>6.3073606405913125</v>
      </c>
      <c r="S5" s="97">
        <f>'2017_1'!AF5/'2015_1'!AF5%-100</f>
        <v>20.839294229852172</v>
      </c>
      <c r="T5" s="97">
        <v>12.916538343085925</v>
      </c>
      <c r="U5" s="95">
        <v>14.68219479691755</v>
      </c>
    </row>
    <row r="6" spans="1:21">
      <c r="A6" s="186" t="s">
        <v>4</v>
      </c>
      <c r="B6" s="184">
        <f>'2017_1'!S6/'2015_1'!S6%-100</f>
        <v>-14.166666666666657</v>
      </c>
      <c r="C6" s="98">
        <f>'2017_1'!T6/'2015_1'!T6%-100</f>
        <v>6.6666666666666714</v>
      </c>
      <c r="D6" s="98">
        <v>12.5</v>
      </c>
      <c r="E6" s="164">
        <v>15.533980582524272</v>
      </c>
      <c r="F6" s="170">
        <f>'2017_1'!V6/'2015_1'!V6%-100</f>
        <v>0</v>
      </c>
      <c r="G6" s="163">
        <v>0</v>
      </c>
      <c r="H6" s="114">
        <v>0</v>
      </c>
      <c r="I6" s="171">
        <v>20</v>
      </c>
      <c r="J6" s="135">
        <f>'2017_1'!Y6/'2015_1'!Y6%-100</f>
        <v>-10.256410256410263</v>
      </c>
      <c r="K6" s="136">
        <f>'2017_1'!Z6/'2015_1'!Z6%-100</f>
        <v>-14.285714285714292</v>
      </c>
      <c r="L6" s="136">
        <v>17.948717948717949</v>
      </c>
      <c r="M6" s="175">
        <v>17.142857142857142</v>
      </c>
      <c r="N6" s="179">
        <f>'2017_1'!AB6/'2015_1'!AB6%-100</f>
        <v>0</v>
      </c>
      <c r="O6" s="161">
        <f>'2017_1'!AC6/'2015_1'!AC6%-100</f>
        <v>166.66666666666669</v>
      </c>
      <c r="P6" s="161">
        <v>10.714285714285714</v>
      </c>
      <c r="Q6" s="133">
        <v>28.571428571428569</v>
      </c>
      <c r="R6" s="143">
        <f>'2017_1'!AE6/'2015_1'!AE6%-100</f>
        <v>-27.083333333333329</v>
      </c>
      <c r="S6" s="144">
        <f>'2017_1'!AF6/'2015_1'!AF6%-100</f>
        <v>-80</v>
      </c>
      <c r="T6" s="144">
        <v>10.416666666666668</v>
      </c>
      <c r="U6" s="109">
        <v>2.8571428571428572</v>
      </c>
    </row>
    <row r="7" spans="1:21">
      <c r="A7" s="186" t="s">
        <v>5</v>
      </c>
      <c r="B7" s="184">
        <f>'2017_1'!S7/'2015_1'!S7%-100</f>
        <v>4.8776427501248492</v>
      </c>
      <c r="C7" s="98">
        <f>'2017_1'!T7/'2015_1'!T7%-100</f>
        <v>122.58883248730965</v>
      </c>
      <c r="D7" s="98">
        <v>13.118028966206094</v>
      </c>
      <c r="E7" s="164">
        <v>27.841269841269842</v>
      </c>
      <c r="F7" s="170">
        <f>'2017_1'!V7/'2015_1'!V7%-100</f>
        <v>5.2631578947368354</v>
      </c>
      <c r="G7" s="114">
        <f>'2017_1'!W7/'2015_1'!W7%-100</f>
        <v>90.384615384615387</v>
      </c>
      <c r="H7" s="114">
        <v>13.350449293966623</v>
      </c>
      <c r="I7" s="171">
        <v>24.146341463414632</v>
      </c>
      <c r="J7" s="135">
        <f>'2017_1'!Y7/'2015_1'!Y7%-100</f>
        <v>2.3204419889502645</v>
      </c>
      <c r="K7" s="136">
        <f>'2017_1'!Z7/'2015_1'!Z7%-100</f>
        <v>81.045751633986924</v>
      </c>
      <c r="L7" s="136">
        <v>16.906077348066297</v>
      </c>
      <c r="M7" s="175">
        <v>29.913606911447083</v>
      </c>
      <c r="N7" s="179">
        <f>'2017_1'!AB7/'2015_1'!AB7%-100</f>
        <v>12.724692526017023</v>
      </c>
      <c r="O7" s="161">
        <f>'2017_1'!AC7/'2015_1'!AC7%-100</f>
        <v>247.03389830508479</v>
      </c>
      <c r="P7" s="161">
        <v>11.163670766319774</v>
      </c>
      <c r="Q7" s="133">
        <v>34.368443138900545</v>
      </c>
      <c r="R7" s="143">
        <f>'2017_1'!AE7/'2015_1'!AE7%-100</f>
        <v>-1.7202354006337686</v>
      </c>
      <c r="S7" s="144">
        <f>'2017_1'!AF7/'2015_1'!AF7%-100</f>
        <v>56.271186440677951</v>
      </c>
      <c r="T7" s="144">
        <v>13.354459031235855</v>
      </c>
      <c r="U7" s="109">
        <v>21.234454168585906</v>
      </c>
    </row>
    <row r="8" spans="1:21">
      <c r="A8" s="186" t="s">
        <v>6</v>
      </c>
      <c r="B8" s="184">
        <f>'2017_1'!S8/'2015_1'!S8%-100</f>
        <v>16.406701328711733</v>
      </c>
      <c r="C8" s="98">
        <f>'2017_1'!T8/'2015_1'!T8%-100</f>
        <v>42.89772727272728</v>
      </c>
      <c r="D8" s="98">
        <v>20.335066435586366</v>
      </c>
      <c r="E8" s="164">
        <v>24.962779156327546</v>
      </c>
      <c r="F8" s="170">
        <f>'2017_1'!V8/'2015_1'!V8%-100</f>
        <v>18.939393939393938</v>
      </c>
      <c r="G8" s="114">
        <f>'2017_1'!W8/'2015_1'!W8%-100</f>
        <v>124.99999999999997</v>
      </c>
      <c r="H8" s="114">
        <v>21.212121212121211</v>
      </c>
      <c r="I8" s="171">
        <v>40.127388535031848</v>
      </c>
      <c r="J8" s="135">
        <f>'2017_1'!Y8/'2015_1'!Y8%-100</f>
        <v>17.878787878787875</v>
      </c>
      <c r="K8" s="136">
        <f>'2017_1'!Z8/'2015_1'!Z8%-100</f>
        <v>51.578947368421069</v>
      </c>
      <c r="L8" s="136">
        <v>19.19191919191919</v>
      </c>
      <c r="M8" s="175">
        <v>24.678663239074549</v>
      </c>
      <c r="N8" s="179">
        <f>'2017_1'!AB8/'2015_1'!AB8%-100</f>
        <v>-10.439560439560438</v>
      </c>
      <c r="O8" s="161">
        <f>'2017_1'!AC8/'2015_1'!AC8%-100</f>
        <v>-20.930232558139537</v>
      </c>
      <c r="P8" s="161">
        <v>23.626373626373624</v>
      </c>
      <c r="Q8" s="133">
        <v>20.858895705521473</v>
      </c>
      <c r="R8" s="143">
        <f>'2017_1'!AE8/'2015_1'!AE8%-100</f>
        <v>23.653395784543335</v>
      </c>
      <c r="S8" s="144">
        <f>'2017_1'!AF8/'2015_1'!AF8%-100</f>
        <v>30.769230769230774</v>
      </c>
      <c r="T8" s="144">
        <v>21.311475409836063</v>
      </c>
      <c r="U8" s="109">
        <v>22.537878787878789</v>
      </c>
    </row>
    <row r="9" spans="1:21">
      <c r="A9" s="186" t="s">
        <v>7</v>
      </c>
      <c r="B9" s="184">
        <f>'2017_1'!S9/'2015_1'!S9%-100</f>
        <v>9.4657919400187467</v>
      </c>
      <c r="C9" s="98">
        <f>'2017_1'!T9/'2015_1'!T9%-100</f>
        <v>10.180623973727421</v>
      </c>
      <c r="D9" s="98">
        <v>19.025304592314903</v>
      </c>
      <c r="E9" s="164">
        <v>19.149543378995435</v>
      </c>
      <c r="F9" s="170">
        <f>'2017_1'!V9/'2015_1'!V9%-100</f>
        <v>7.1542130365659773</v>
      </c>
      <c r="G9" s="114">
        <f>'2017_1'!W9/'2015_1'!W9%-100</f>
        <v>19.444444444444443</v>
      </c>
      <c r="H9" s="114">
        <v>17.170111287758345</v>
      </c>
      <c r="I9" s="171">
        <v>19.13946587537092</v>
      </c>
      <c r="J9" s="135">
        <f>'2017_1'!Y9/'2015_1'!Y9%-100</f>
        <v>1.2311901504787954</v>
      </c>
      <c r="K9" s="136">
        <f>'2017_1'!Z9/'2015_1'!Z9%-100</f>
        <v>38.620689655172413</v>
      </c>
      <c r="L9" s="136">
        <v>19.835841313269494</v>
      </c>
      <c r="M9" s="175">
        <v>27.162162162162161</v>
      </c>
      <c r="N9" s="179">
        <f>'2017_1'!AB9/'2015_1'!AB9%-100</f>
        <v>0</v>
      </c>
      <c r="O9" s="161">
        <f>'2017_1'!AC9/'2015_1'!AC9%-100</f>
        <v>-49.166666666666664</v>
      </c>
      <c r="P9" s="161">
        <v>17.804154302670625</v>
      </c>
      <c r="Q9" s="133">
        <v>9.0504451038575677</v>
      </c>
      <c r="R9" s="143">
        <f>'2017_1'!AE9/'2015_1'!AE9%-100</f>
        <v>21.336760925449866</v>
      </c>
      <c r="S9" s="144">
        <f>'2017_1'!AF9/'2015_1'!AF9%-100</f>
        <v>18.644067796610173</v>
      </c>
      <c r="T9" s="144">
        <v>20.222793487574979</v>
      </c>
      <c r="U9" s="109">
        <v>19.774011299435028</v>
      </c>
    </row>
    <row r="10" spans="1:21">
      <c r="A10" s="186" t="s">
        <v>8</v>
      </c>
      <c r="B10" s="184">
        <f>'2017_1'!S10/'2015_1'!S10%-100</f>
        <v>13.653500897666063</v>
      </c>
      <c r="C10" s="98">
        <f>'2017_1'!T10/'2015_1'!T10%-100</f>
        <v>24.444444444444443</v>
      </c>
      <c r="D10" s="98">
        <v>11.714542190305206</v>
      </c>
      <c r="E10" s="164">
        <v>12.82679093278572</v>
      </c>
      <c r="F10" s="170">
        <f>'2017_1'!V10/'2015_1'!V10%-100</f>
        <v>7.3092369477911774</v>
      </c>
      <c r="G10" s="114">
        <f>'2017_1'!W10/'2015_1'!W10%-100</f>
        <v>29.508196721311492</v>
      </c>
      <c r="H10" s="114">
        <v>9.7991967871485937</v>
      </c>
      <c r="I10" s="171">
        <v>11.826347305389222</v>
      </c>
      <c r="J10" s="135">
        <f>'2017_1'!Y10/'2015_1'!Y10%-100</f>
        <v>19.014435042309614</v>
      </c>
      <c r="K10" s="136">
        <f>'2017_1'!Z10/'2015_1'!Z10%-100</f>
        <v>39.603960396039611</v>
      </c>
      <c r="L10" s="136">
        <v>15.082130413140865</v>
      </c>
      <c r="M10" s="175">
        <v>17.691342534504393</v>
      </c>
      <c r="N10" s="179">
        <f>'2017_1'!AB10/'2015_1'!AB10%-100</f>
        <v>16.867469879518069</v>
      </c>
      <c r="O10" s="161">
        <f>'2017_1'!AC10/'2015_1'!AC10%-100</f>
        <v>10.791366906474835</v>
      </c>
      <c r="P10" s="161">
        <v>7.9747561675272509</v>
      </c>
      <c r="Q10" s="133">
        <v>7.5601374570446733</v>
      </c>
      <c r="R10" s="143">
        <f>'2017_1'!AE10/'2015_1'!AE10%-100</f>
        <v>12.27413315969396</v>
      </c>
      <c r="S10" s="144">
        <f>'2017_1'!AF10/'2015_1'!AF10%-100</f>
        <v>19.973009446693652</v>
      </c>
      <c r="T10" s="144">
        <v>12.062510174181995</v>
      </c>
      <c r="U10" s="109">
        <v>12.889662171958824</v>
      </c>
    </row>
    <row r="11" spans="1:21">
      <c r="A11" s="187" t="s">
        <v>69</v>
      </c>
      <c r="B11" s="184">
        <f>'2017_1'!S11/'2015_1'!S11%-100</f>
        <v>-1.5997023809523796</v>
      </c>
      <c r="C11" s="98">
        <f>'2017_1'!T11/'2015_1'!T11%-100</f>
        <v>12.544802867383524</v>
      </c>
      <c r="D11" s="98">
        <v>10.379464285714286</v>
      </c>
      <c r="E11" s="164">
        <v>11.871455576559548</v>
      </c>
      <c r="F11" s="170">
        <f>'2017_1'!V11/'2015_1'!V11%-100</f>
        <v>1.450892857142847</v>
      </c>
      <c r="G11" s="114">
        <f>'2017_1'!W11/'2015_1'!W11%-100</f>
        <v>26.168224299065415</v>
      </c>
      <c r="H11" s="114">
        <v>11.941964285714286</v>
      </c>
      <c r="I11" s="171">
        <v>14.85148514851485</v>
      </c>
      <c r="J11" s="135">
        <f>'2017_1'!Y11/'2015_1'!Y11%-100</f>
        <v>3.7212984956452857</v>
      </c>
      <c r="K11" s="136">
        <f>'2017_1'!Z11/'2015_1'!Z11%-100</f>
        <v>17.567567567567565</v>
      </c>
      <c r="L11" s="136">
        <v>11.718131433095804</v>
      </c>
      <c r="M11" s="175">
        <v>13.282442748091603</v>
      </c>
      <c r="N11" s="179">
        <f>'2017_1'!AB11/'2015_1'!AB11%-100</f>
        <v>-2.7085590465872258</v>
      </c>
      <c r="O11" s="161">
        <f>'2017_1'!AC11/'2015_1'!AC11%-100</f>
        <v>23.741007194244617</v>
      </c>
      <c r="P11" s="161">
        <v>7.5297941495124583</v>
      </c>
      <c r="Q11" s="133">
        <v>9.5768374164810695</v>
      </c>
      <c r="R11" s="143">
        <f>'2017_1'!AE11/'2015_1'!AE11%-100</f>
        <v>-3.4244887903424512</v>
      </c>
      <c r="S11" s="144">
        <f>'2017_1'!AF11/'2015_1'!AF11%-100</f>
        <v>4.0632054176072359</v>
      </c>
      <c r="T11" s="144">
        <v>10.914018231091402</v>
      </c>
      <c r="U11" s="109">
        <v>11.760204081632653</v>
      </c>
    </row>
    <row r="12" spans="1:21">
      <c r="A12" s="187" t="s">
        <v>9</v>
      </c>
      <c r="B12" s="184">
        <f>'2017_1'!S12/'2015_1'!S12%-100</f>
        <v>3.552397868561286</v>
      </c>
      <c r="C12" s="98">
        <f>'2017_1'!T12/'2015_1'!T12%-100</f>
        <v>22.727272727272734</v>
      </c>
      <c r="D12" s="98">
        <v>12.839380867800052</v>
      </c>
      <c r="E12" s="164">
        <v>15.216858613085027</v>
      </c>
      <c r="F12" s="170">
        <f>'2017_1'!V12/'2015_1'!V12%-100</f>
        <v>7.0126227208976104</v>
      </c>
      <c r="G12" s="114">
        <f>'2017_1'!W12/'2015_1'!W12%-100</f>
        <v>59.420289855072468</v>
      </c>
      <c r="H12" s="114">
        <v>9.67741935483871</v>
      </c>
      <c r="I12" s="171">
        <v>14.416775884665793</v>
      </c>
      <c r="J12" s="135">
        <f>'2017_1'!Y12/'2015_1'!Y12%-100</f>
        <v>3.8997214484679716</v>
      </c>
      <c r="K12" s="136">
        <f>'2017_1'!Z12/'2015_1'!Z12%-100</f>
        <v>5.3030303030302974</v>
      </c>
      <c r="L12" s="136">
        <v>18.384401114206128</v>
      </c>
      <c r="M12" s="175">
        <v>18.632707774798931</v>
      </c>
      <c r="N12" s="179">
        <f>'2017_1'!AB12/'2015_1'!AB12%-100</f>
        <v>4.1212121212121247</v>
      </c>
      <c r="O12" s="161">
        <f>'2017_1'!AC12/'2015_1'!AC12%-100</f>
        <v>43.209876543209873</v>
      </c>
      <c r="P12" s="161">
        <v>9.8181818181818183</v>
      </c>
      <c r="Q12" s="133">
        <v>13.50407450523865</v>
      </c>
      <c r="R12" s="143">
        <f>'2017_1'!AE12/'2015_1'!AE12%-100</f>
        <v>1.6617210682492498</v>
      </c>
      <c r="S12" s="144">
        <f>'2017_1'!AF12/'2015_1'!AF12%-100</f>
        <v>14.732142857142847</v>
      </c>
      <c r="T12" s="144">
        <v>13.293768545994064</v>
      </c>
      <c r="U12" s="109">
        <v>15.002918855808522</v>
      </c>
    </row>
    <row r="13" spans="1:21">
      <c r="A13" s="187" t="s">
        <v>10</v>
      </c>
      <c r="B13" s="184">
        <f>'2017_1'!S13/'2015_1'!S13%-100</f>
        <v>2.0228671943711589</v>
      </c>
      <c r="C13" s="98">
        <f>'2017_1'!T13/'2015_1'!T13%-100</f>
        <v>20.535714285714278</v>
      </c>
      <c r="D13" s="98">
        <v>9.8504837291116978</v>
      </c>
      <c r="E13" s="164">
        <v>11.63793103448276</v>
      </c>
      <c r="F13" s="170">
        <f>'2017_1'!V13/'2015_1'!V13%-100</f>
        <v>-7.0063694267515899</v>
      </c>
      <c r="G13" s="114">
        <f>'2017_1'!W13/'2015_1'!W13%-100</f>
        <v>35</v>
      </c>
      <c r="H13" s="114">
        <v>12.738853503184714</v>
      </c>
      <c r="I13" s="171">
        <v>18.493150684931507</v>
      </c>
      <c r="J13" s="135">
        <f>'2017_1'!Y13/'2015_1'!Y13%-100</f>
        <v>-17.301038062283737</v>
      </c>
      <c r="K13" s="136">
        <f>'2017_1'!Z13/'2015_1'!Z13%-100</f>
        <v>12.5</v>
      </c>
      <c r="L13" s="136">
        <v>5.5363321799307963</v>
      </c>
      <c r="M13" s="175">
        <v>7.5313807531380759</v>
      </c>
      <c r="N13" s="179">
        <f>'2017_1'!AB13/'2015_1'!AB13%-100</f>
        <v>1.0309278350515427</v>
      </c>
      <c r="O13" s="161">
        <f>'2017_1'!AC13/'2015_1'!AC13%-100</f>
        <v>71.428571428571416</v>
      </c>
      <c r="P13" s="161">
        <v>7.216494845360824</v>
      </c>
      <c r="Q13" s="133">
        <v>12.244897959183673</v>
      </c>
      <c r="R13" s="143">
        <f>'2017_1'!AE13/'2015_1'!AE13%-100</f>
        <v>16.498993963782695</v>
      </c>
      <c r="S13" s="144">
        <f>'2017_1'!AF13/'2015_1'!AF13%-100</f>
        <v>6.4516129032258078</v>
      </c>
      <c r="T13" s="144">
        <v>12.474849094567404</v>
      </c>
      <c r="U13" s="109">
        <v>11.398963730569948</v>
      </c>
    </row>
    <row r="14" spans="1:21">
      <c r="A14" s="188" t="s">
        <v>11</v>
      </c>
      <c r="B14" s="102">
        <f>'2017_1'!S14/'2015_1'!S14%-100</f>
        <v>-11.475003101352186</v>
      </c>
      <c r="C14" s="95">
        <f>'2017_1'!T14/'2015_1'!T14%-100</f>
        <v>25.122549019607845</v>
      </c>
      <c r="D14" s="95">
        <v>10.122813546706363</v>
      </c>
      <c r="E14" s="124">
        <v>14.30773542600897</v>
      </c>
      <c r="F14" s="172">
        <f>'2017_1'!V14/'2015_1'!V14%-100</f>
        <v>-15.820642978003391</v>
      </c>
      <c r="G14" s="95">
        <f>'2017_1'!W14/'2015_1'!W14%-100</f>
        <v>22.608695652173921</v>
      </c>
      <c r="H14" s="95">
        <v>9.7292724196277494</v>
      </c>
      <c r="I14" s="131">
        <v>14.170854271356784</v>
      </c>
      <c r="J14" s="102">
        <f>'2017_1'!Y14/'2015_1'!Y14%-100</f>
        <v>-11.329404060248848</v>
      </c>
      <c r="K14" s="95">
        <f>'2017_1'!Z14/'2015_1'!Z14%-100</f>
        <v>35.151515151515156</v>
      </c>
      <c r="L14" s="95">
        <v>10.805500982318271</v>
      </c>
      <c r="M14" s="124">
        <v>16.469719350073856</v>
      </c>
      <c r="N14" s="172">
        <f>'2017_1'!AB14/'2015_1'!AB14%-100</f>
        <v>-8.9784946236559193</v>
      </c>
      <c r="O14" s="95">
        <f>'2017_1'!AC14/'2015_1'!AC14%-100</f>
        <v>12.977099236641223</v>
      </c>
      <c r="P14" s="95">
        <v>7.043010752688172</v>
      </c>
      <c r="Q14" s="131">
        <v>8.7418783225044301</v>
      </c>
      <c r="R14" s="102">
        <f>'2017_1'!AE14/'2015_1'!AE14%-100</f>
        <v>-11.368843069874004</v>
      </c>
      <c r="S14" s="95">
        <f>'2017_1'!AF14/'2015_1'!AF14%-100</f>
        <v>26.172839506172849</v>
      </c>
      <c r="T14" s="95">
        <v>11.597938144329897</v>
      </c>
      <c r="U14" s="95">
        <v>16.51050080775444</v>
      </c>
    </row>
    <row r="15" spans="1:21">
      <c r="A15" s="187" t="s">
        <v>70</v>
      </c>
      <c r="B15" s="184">
        <f>'2017_1'!S15/'2015_1'!S15%-100</f>
        <v>-25.652841781874045</v>
      </c>
      <c r="C15" s="98">
        <f>'2017_1'!T15/'2015_1'!T15%-100</f>
        <v>1.9841269841269877</v>
      </c>
      <c r="D15" s="98">
        <v>12.903225806451612</v>
      </c>
      <c r="E15" s="164">
        <v>17.699724517906336</v>
      </c>
      <c r="F15" s="170">
        <f>'2017_1'!V15/'2015_1'!V15%-100</f>
        <v>-31.147540983606561</v>
      </c>
      <c r="G15" s="114">
        <f>'2017_1'!W15/'2015_1'!W15%-100</f>
        <v>-17.543859649122794</v>
      </c>
      <c r="H15" s="114">
        <v>15.573770491803279</v>
      </c>
      <c r="I15" s="171">
        <v>18.650793650793652</v>
      </c>
      <c r="J15" s="135">
        <f>'2017_1'!Y15/'2015_1'!Y15%-100</f>
        <v>-27.765237020316022</v>
      </c>
      <c r="K15" s="136">
        <f>'2017_1'!Z15/'2015_1'!Z15%-100</f>
        <v>0</v>
      </c>
      <c r="L15" s="136">
        <v>13.318284424379231</v>
      </c>
      <c r="M15" s="175">
        <v>18.4375</v>
      </c>
      <c r="N15" s="179">
        <f>'2017_1'!AB15/'2015_1'!AB15%-100</f>
        <v>-22.629310344827587</v>
      </c>
      <c r="O15" s="161">
        <f>'2017_1'!AC15/'2015_1'!AC15%-100</f>
        <v>4.6511627906976827</v>
      </c>
      <c r="P15" s="161">
        <v>9.2672413793103452</v>
      </c>
      <c r="Q15" s="133">
        <v>12.534818941504177</v>
      </c>
      <c r="R15" s="143">
        <f>'2017_1'!AE15/'2015_1'!AE15%-100</f>
        <v>-23.382352941176464</v>
      </c>
      <c r="S15" s="144">
        <f>'2017_1'!AF15/'2015_1'!AF15%-100</f>
        <v>16.129032258064512</v>
      </c>
      <c r="T15" s="144">
        <v>13.676470588235295</v>
      </c>
      <c r="U15" s="109">
        <v>20.72936660268714</v>
      </c>
    </row>
    <row r="16" spans="1:21">
      <c r="A16" s="187" t="s">
        <v>13</v>
      </c>
      <c r="B16" s="184">
        <f>'2017_1'!S16/'2015_1'!S16%-100</f>
        <v>-6.9417157825802178</v>
      </c>
      <c r="C16" s="98">
        <f>'2017_1'!T16/'2015_1'!T16%-100</f>
        <v>35.460992907801426</v>
      </c>
      <c r="D16" s="98">
        <v>9.2337917485265226</v>
      </c>
      <c r="E16" s="164">
        <v>13.441238564391274</v>
      </c>
      <c r="F16" s="170">
        <f>'2017_1'!V16/'2015_1'!V16%-100</f>
        <v>-8.9460784313725554</v>
      </c>
      <c r="G16" s="114">
        <f>'2017_1'!W16/'2015_1'!W16%-100</f>
        <v>62.068965517241395</v>
      </c>
      <c r="H16" s="114">
        <v>7.1078431372549016</v>
      </c>
      <c r="I16" s="171">
        <v>12.651413189771199</v>
      </c>
      <c r="J16" s="135">
        <f>'2017_1'!Y16/'2015_1'!Y16%-100</f>
        <v>-4.6125461254612503</v>
      </c>
      <c r="K16" s="136">
        <f>'2017_1'!Z16/'2015_1'!Z16%-100</f>
        <v>54.71698113207546</v>
      </c>
      <c r="L16" s="136">
        <v>9.7785977859778583</v>
      </c>
      <c r="M16" s="175">
        <v>15.860735009671178</v>
      </c>
      <c r="N16" s="179">
        <f>'2017_1'!AB16/'2015_1'!AB16%-100</f>
        <v>-4.4412607449856836</v>
      </c>
      <c r="O16" s="161">
        <f>'2017_1'!AC16/'2015_1'!AC16%-100</f>
        <v>17.045454545454547</v>
      </c>
      <c r="P16" s="161">
        <v>6.303724928366762</v>
      </c>
      <c r="Q16" s="133">
        <v>7.7211394302848584</v>
      </c>
      <c r="R16" s="143">
        <f>'2017_1'!AE16/'2015_1'!AE16%-100</f>
        <v>-8.4637268847795184</v>
      </c>
      <c r="S16" s="144">
        <f>'2017_1'!AF16/'2015_1'!AF16%-100</f>
        <v>29.166666666666657</v>
      </c>
      <c r="T16" s="144">
        <v>11.095305832147938</v>
      </c>
      <c r="U16" s="109">
        <v>15.656565656565657</v>
      </c>
    </row>
    <row r="17" spans="1:21">
      <c r="A17" s="188" t="s">
        <v>14</v>
      </c>
      <c r="B17" s="102">
        <f>'2017_1'!S17/'2015_1'!S17%-100</f>
        <v>18.932564396659842</v>
      </c>
      <c r="C17" s="95">
        <f>'2017_1'!T17/'2015_1'!T17%-100</f>
        <v>57.672162266671336</v>
      </c>
      <c r="D17" s="95">
        <v>30.493412942576299</v>
      </c>
      <c r="E17" s="124">
        <v>40.425953799424974</v>
      </c>
      <c r="F17" s="172">
        <f>'2017_1'!V17/'2015_1'!V17%-100</f>
        <v>16.433804736752435</v>
      </c>
      <c r="G17" s="95">
        <f>'2017_1'!W17/'2015_1'!W17%-100</f>
        <v>61.321560808886346</v>
      </c>
      <c r="H17" s="95">
        <v>29.911398875447265</v>
      </c>
      <c r="I17" s="131">
        <v>41.442891636789348</v>
      </c>
      <c r="J17" s="102">
        <f>'2017_1'!Y17/'2015_1'!Y17%-100</f>
        <v>22.341574651944327</v>
      </c>
      <c r="K17" s="95">
        <f>'2017_1'!Z17/'2015_1'!Z17%-100</f>
        <v>68.826752314377472</v>
      </c>
      <c r="L17" s="95">
        <v>31.763082093134905</v>
      </c>
      <c r="M17" s="124">
        <v>43.831853632216614</v>
      </c>
      <c r="N17" s="172">
        <f>'2017_1'!AB17/'2015_1'!AB17%-100</f>
        <v>20.908450704225359</v>
      </c>
      <c r="O17" s="95">
        <f>'2017_1'!AC17/'2015_1'!AC17%-100</f>
        <v>67.056856187290975</v>
      </c>
      <c r="P17" s="95">
        <v>29.47887323943662</v>
      </c>
      <c r="Q17" s="131">
        <v>40.730386161104313</v>
      </c>
      <c r="R17" s="102">
        <f>'2017_1'!AE17/'2015_1'!AE17%-100</f>
        <v>17.850730956655553</v>
      </c>
      <c r="S17" s="95">
        <f>'2017_1'!AF17/'2015_1'!AF17%-100</f>
        <v>50.494921394837291</v>
      </c>
      <c r="T17" s="95">
        <v>30.494998717619904</v>
      </c>
      <c r="U17" s="95">
        <v>38.941993805976395</v>
      </c>
    </row>
    <row r="18" spans="1:21">
      <c r="A18" s="187" t="s">
        <v>15</v>
      </c>
      <c r="B18" s="184">
        <f>'2017_1'!S18/'2015_1'!S18%-100</f>
        <v>6.8894068894068852</v>
      </c>
      <c r="C18" s="98">
        <f>'2017_1'!T18/'2015_1'!T18%-100</f>
        <v>41.333333333333343</v>
      </c>
      <c r="D18" s="98">
        <v>7.7700077700077701</v>
      </c>
      <c r="E18" s="164">
        <v>10.273806639205233</v>
      </c>
      <c r="F18" s="170">
        <f>'2017_1'!V18/'2015_1'!V18%-100</f>
        <v>8.1761006289308256</v>
      </c>
      <c r="G18" s="114">
        <f>'2017_1'!W18/'2015_1'!W18%-100</f>
        <v>4.3478260869565162</v>
      </c>
      <c r="H18" s="114">
        <v>9.6436058700209646</v>
      </c>
      <c r="I18" s="171">
        <v>9.3023255813953494</v>
      </c>
      <c r="J18" s="135">
        <f>'2017_1'!Y18/'2015_1'!Y18%-100</f>
        <v>5.4006968641114952</v>
      </c>
      <c r="K18" s="136">
        <f>'2017_1'!Z18/'2015_1'!Z18%-100</f>
        <v>37.037037037037038</v>
      </c>
      <c r="L18" s="136">
        <v>9.4076655052264808</v>
      </c>
      <c r="M18" s="175">
        <v>12.231404958677686</v>
      </c>
      <c r="N18" s="179">
        <f>'2017_1'!AB18/'2015_1'!AB18%-100</f>
        <v>7.8811369509043914</v>
      </c>
      <c r="O18" s="161">
        <f>'2017_1'!AC18/'2015_1'!AC18%-100</f>
        <v>65.625</v>
      </c>
      <c r="P18" s="161">
        <v>4.1343669250646</v>
      </c>
      <c r="Q18" s="133">
        <v>6.3473053892215567</v>
      </c>
      <c r="R18" s="143">
        <f>'2017_1'!AE18/'2015_1'!AE18%-100</f>
        <v>6.6306483300589463</v>
      </c>
      <c r="S18" s="144">
        <f>'2017_1'!AF18/'2015_1'!AF18%-100</f>
        <v>48.214285714285722</v>
      </c>
      <c r="T18" s="144">
        <v>8.2514734774066802</v>
      </c>
      <c r="U18" s="109">
        <v>11.469368954398893</v>
      </c>
    </row>
    <row r="19" spans="1:21">
      <c r="A19" s="187" t="s">
        <v>16</v>
      </c>
      <c r="B19" s="184">
        <f>'2017_1'!S19/'2015_1'!S19%-100</f>
        <v>7.7077625570776291</v>
      </c>
      <c r="C19" s="98">
        <f>'2017_1'!T19/'2015_1'!T19%-100</f>
        <v>46.826034552028915</v>
      </c>
      <c r="D19" s="98">
        <v>22.730593607305938</v>
      </c>
      <c r="E19" s="164">
        <v>30.986094624385281</v>
      </c>
      <c r="F19" s="170">
        <f>'2017_1'!V19/'2015_1'!V19%-100</f>
        <v>7.165109034267914</v>
      </c>
      <c r="G19" s="114">
        <f>'2017_1'!W19/'2015_1'!W19%-100</f>
        <v>56.070941336971345</v>
      </c>
      <c r="H19" s="114">
        <v>22.83489096573209</v>
      </c>
      <c r="I19" s="171">
        <v>33.255813953488371</v>
      </c>
      <c r="J19" s="135">
        <f>'2017_1'!Y19/'2015_1'!Y19%-100</f>
        <v>8.1175647305808383</v>
      </c>
      <c r="K19" s="136">
        <f>'2017_1'!Z19/'2015_1'!Z19%-100</f>
        <v>35.909519321394924</v>
      </c>
      <c r="L19" s="136">
        <v>24.749241894098436</v>
      </c>
      <c r="M19" s="175">
        <v>31.111111111111111</v>
      </c>
      <c r="N19" s="179">
        <f>'2017_1'!AB19/'2015_1'!AB19%-100</f>
        <v>1.1908137227105158</v>
      </c>
      <c r="O19" s="161">
        <f>'2017_1'!AC19/'2015_1'!AC19%-100</f>
        <v>29.353932584269671</v>
      </c>
      <c r="P19" s="161">
        <v>20.187127870711652</v>
      </c>
      <c r="Q19" s="133">
        <v>25.805547772485287</v>
      </c>
      <c r="R19" s="143">
        <f>'2017_1'!AE19/'2015_1'!AE19%-100</f>
        <v>9.8289812431040815</v>
      </c>
      <c r="S19" s="144">
        <f>'2017_1'!AF19/'2015_1'!AF19%-100</f>
        <v>53.802588996763774</v>
      </c>
      <c r="T19" s="144">
        <v>22.728944464876793</v>
      </c>
      <c r="U19" s="109">
        <v>31.829217245709501</v>
      </c>
    </row>
    <row r="20" spans="1:21">
      <c r="A20" s="187" t="s">
        <v>17</v>
      </c>
      <c r="B20" s="184">
        <f>'2017_1'!S20/'2015_1'!S20%-100</f>
        <v>14.702233250620353</v>
      </c>
      <c r="C20" s="98">
        <f>'2017_1'!T20/'2015_1'!T20%-100</f>
        <v>40.550070521861784</v>
      </c>
      <c r="D20" s="98">
        <v>29.321753515301904</v>
      </c>
      <c r="E20" s="164">
        <v>35.929331170001802</v>
      </c>
      <c r="F20" s="170">
        <f>'2017_1'!V20/'2015_1'!V20%-100</f>
        <v>22.829964328180736</v>
      </c>
      <c r="G20" s="114">
        <f>'2017_1'!W20/'2015_1'!W20%-100</f>
        <v>85.507246376811622</v>
      </c>
      <c r="H20" s="114">
        <v>24.613555291319859</v>
      </c>
      <c r="I20" s="171">
        <v>37.173281703775416</v>
      </c>
      <c r="J20" s="135">
        <f>'2017_1'!Y20/'2015_1'!Y20%-100</f>
        <v>22.235434007134359</v>
      </c>
      <c r="K20" s="136">
        <f>'2017_1'!Z20/'2015_1'!Z20%-100</f>
        <v>55.599999999999994</v>
      </c>
      <c r="L20" s="136">
        <v>29.726516052318669</v>
      </c>
      <c r="M20" s="175">
        <v>37.840466926070036</v>
      </c>
      <c r="N20" s="179">
        <f>'2017_1'!AB20/'2015_1'!AB20%-100</f>
        <v>12.865497076023388</v>
      </c>
      <c r="O20" s="161">
        <f>'2017_1'!AC20/'2015_1'!AC20%-100</f>
        <v>28.301886792452819</v>
      </c>
      <c r="P20" s="161">
        <v>30.994152046783626</v>
      </c>
      <c r="Q20" s="133">
        <v>35.233160621761655</v>
      </c>
      <c r="R20" s="143">
        <f>'2017_1'!AE20/'2015_1'!AE20%-100</f>
        <v>10.071942446043167</v>
      </c>
      <c r="S20" s="144">
        <f>'2017_1'!AF20/'2015_1'!AF20%-100</f>
        <v>26.683291770573575</v>
      </c>
      <c r="T20" s="144">
        <v>30.367285119273003</v>
      </c>
      <c r="U20" s="109">
        <v>34.950120399036813</v>
      </c>
    </row>
    <row r="21" spans="1:21">
      <c r="A21" s="187" t="s">
        <v>18</v>
      </c>
      <c r="B21" s="184">
        <f>'2017_1'!S21/'2015_1'!S21%-100</f>
        <v>34.066955982641019</v>
      </c>
      <c r="C21" s="98">
        <f>'2017_1'!T21/'2015_1'!T21%-100</f>
        <v>135.79227696404794</v>
      </c>
      <c r="D21" s="98">
        <v>23.279603223806571</v>
      </c>
      <c r="E21" s="164">
        <v>40.943352601156072</v>
      </c>
      <c r="F21" s="170">
        <f>'2017_1'!V21/'2015_1'!V21%-100</f>
        <v>32.954545454545467</v>
      </c>
      <c r="G21" s="114">
        <f>'2017_1'!W21/'2015_1'!W21%-100</f>
        <v>108.31721470019343</v>
      </c>
      <c r="H21" s="114">
        <v>25.543478260869566</v>
      </c>
      <c r="I21" s="171">
        <v>40.022296544035676</v>
      </c>
      <c r="J21" s="135">
        <f>'2017_1'!Y21/'2015_1'!Y21%-100</f>
        <v>41.698278377589702</v>
      </c>
      <c r="K21" s="136">
        <f>'2017_1'!Z21/'2015_1'!Z21%-100</f>
        <v>185.68102444703146</v>
      </c>
      <c r="L21" s="136">
        <v>25.065655091917126</v>
      </c>
      <c r="M21" s="175">
        <v>50.535420098846785</v>
      </c>
      <c r="N21" s="179">
        <f>'2017_1'!AB21/'2015_1'!AB21%-100</f>
        <v>51.657000828500401</v>
      </c>
      <c r="O21" s="161">
        <f>'2017_1'!AC21/'2015_1'!AC21%-100</f>
        <v>185.81687612208259</v>
      </c>
      <c r="P21" s="161">
        <v>23.073736536868271</v>
      </c>
      <c r="Q21" s="133">
        <v>43.485386506419012</v>
      </c>
      <c r="R21" s="143">
        <f>'2017_1'!AE21/'2015_1'!AE21%-100</f>
        <v>26.049606775559582</v>
      </c>
      <c r="S21" s="144">
        <f>'2017_1'!AF21/'2015_1'!AF21%-100</f>
        <v>104.77497255762898</v>
      </c>
      <c r="T21" s="144">
        <v>22.044767090139143</v>
      </c>
      <c r="U21" s="109">
        <v>35.81301593396045</v>
      </c>
    </row>
    <row r="22" spans="1:21">
      <c r="A22" s="187" t="s">
        <v>71</v>
      </c>
      <c r="B22" s="184">
        <f>'2017_1'!S22/'2015_1'!S22%-100</f>
        <v>17.412823397075357</v>
      </c>
      <c r="C22" s="98">
        <f>'2017_1'!T22/'2015_1'!T22%-100</f>
        <v>49.108910891089124</v>
      </c>
      <c r="D22" s="98">
        <v>11.361079865016873</v>
      </c>
      <c r="E22" s="164">
        <v>14.428051350833494</v>
      </c>
      <c r="F22" s="170">
        <f>'2017_1'!V22/'2015_1'!V22%-100</f>
        <v>-21.461187214611869</v>
      </c>
      <c r="G22" s="114">
        <f>'2017_1'!W22/'2015_1'!W22%-100</f>
        <v>-11.764705882352942</v>
      </c>
      <c r="H22" s="114">
        <v>7.7625570776255701</v>
      </c>
      <c r="I22" s="171">
        <v>8.720930232558139</v>
      </c>
      <c r="J22" s="135">
        <f>'2017_1'!Y22/'2015_1'!Y22%-100</f>
        <v>18.115942028985515</v>
      </c>
      <c r="K22" s="136">
        <f>'2017_1'!Z22/'2015_1'!Z22%-100</f>
        <v>123.52941176470586</v>
      </c>
      <c r="L22" s="136">
        <v>6.1594202898550732</v>
      </c>
      <c r="M22" s="175">
        <v>11.656441717791409</v>
      </c>
      <c r="N22" s="179">
        <f>'2017_1'!AB22/'2015_1'!AB22%-100</f>
        <v>2.1645021645021671</v>
      </c>
      <c r="O22" s="161">
        <f>'2017_1'!AC22/'2015_1'!AC22%-100</f>
        <v>-24.137931034482747</v>
      </c>
      <c r="P22" s="161">
        <v>6.2770562770562766</v>
      </c>
      <c r="Q22" s="133">
        <v>4.6610169491525424</v>
      </c>
      <c r="R22" s="143">
        <f>'2017_1'!AE22/'2015_1'!AE22%-100</f>
        <v>21.78899082568806</v>
      </c>
      <c r="S22" s="144">
        <f>'2017_1'!AF22/'2015_1'!AF22%-100</f>
        <v>53.619909502262459</v>
      </c>
      <c r="T22" s="144">
        <v>12.672018348623853</v>
      </c>
      <c r="U22" s="109">
        <v>15.983992467043315</v>
      </c>
    </row>
    <row r="23" spans="1:21">
      <c r="A23" s="187" t="s">
        <v>72</v>
      </c>
      <c r="B23" s="184">
        <f>'2017_1'!S23/'2015_1'!S23%-100</f>
        <v>8.7671232876712395</v>
      </c>
      <c r="C23" s="98">
        <f>'2017_1'!T23/'2015_1'!T23%-100</f>
        <v>25.170068027210888</v>
      </c>
      <c r="D23" s="98">
        <v>13.424657534246576</v>
      </c>
      <c r="E23" s="164">
        <v>15.449202350965574</v>
      </c>
      <c r="F23" s="170">
        <f>'2017_1'!V23/'2015_1'!V23%-100</f>
        <v>-3.5294117647058698</v>
      </c>
      <c r="G23" s="114">
        <f>'2017_1'!W23/'2015_1'!W23%-100</f>
        <v>0</v>
      </c>
      <c r="H23" s="114">
        <v>7.0588235294117645</v>
      </c>
      <c r="I23" s="171">
        <v>7.3170731707317067</v>
      </c>
      <c r="J23" s="135">
        <f>'2017_1'!Y23/'2015_1'!Y23%-100</f>
        <v>6.6473988439306311</v>
      </c>
      <c r="K23" s="136">
        <f>'2017_1'!Z23/'2015_1'!Z23%-100</f>
        <v>63.333333333333343</v>
      </c>
      <c r="L23" s="136">
        <v>8.6705202312138727</v>
      </c>
      <c r="M23" s="175">
        <v>13.279132791327914</v>
      </c>
      <c r="N23" s="179">
        <f>'2017_1'!AB23/'2015_1'!AB23%-100</f>
        <v>-4.3478260869565162</v>
      </c>
      <c r="O23" s="161">
        <f>'2017_1'!AC23/'2015_1'!AC23%-100</f>
        <v>29.6875</v>
      </c>
      <c r="P23" s="161">
        <v>13.913043478260869</v>
      </c>
      <c r="Q23" s="133">
        <v>18.863636363636363</v>
      </c>
      <c r="R23" s="143">
        <f>'2017_1'!AE23/'2015_1'!AE23%-100</f>
        <v>17.626217891939774</v>
      </c>
      <c r="S23" s="144">
        <f>'2017_1'!AF23/'2015_1'!AF23%-100</f>
        <v>19.780219780219781</v>
      </c>
      <c r="T23" s="144">
        <v>16.12046058458813</v>
      </c>
      <c r="U23" s="109">
        <v>16.415662650602407</v>
      </c>
    </row>
    <row r="24" spans="1:21">
      <c r="A24" s="187" t="s">
        <v>20</v>
      </c>
      <c r="B24" s="184">
        <f>'2017_1'!S24/'2015_1'!S24%-100</f>
        <v>17.094017094017104</v>
      </c>
      <c r="C24" s="98">
        <f>'2017_1'!T24/'2015_1'!T24%-100</f>
        <v>36.170212765957444</v>
      </c>
      <c r="D24" s="98">
        <v>13.390313390313391</v>
      </c>
      <c r="E24" s="164">
        <v>15.57177615571776</v>
      </c>
      <c r="F24" s="170">
        <f>'2017_1'!V24/'2015_1'!V24%-100</f>
        <v>5.7142857142857224</v>
      </c>
      <c r="G24" s="114">
        <f>'2017_1'!W24/'2015_1'!W24%-100</f>
        <v>-42.857142857142861</v>
      </c>
      <c r="H24" s="114">
        <v>20</v>
      </c>
      <c r="I24" s="171">
        <v>10.810810810810811</v>
      </c>
      <c r="J24" s="135">
        <f>'2017_1'!Y24/'2015_1'!Y24%-100</f>
        <v>24.390243902439025</v>
      </c>
      <c r="K24" s="136">
        <f>'2017_1'!Z24/'2015_1'!Z24%-100</f>
        <v>0</v>
      </c>
      <c r="L24" s="136">
        <v>7.3170731707317067</v>
      </c>
      <c r="M24" s="175">
        <v>5.8823529411764701</v>
      </c>
      <c r="N24" s="179">
        <f>'2017_1'!AB24/'2015_1'!AB24%-100</f>
        <v>0</v>
      </c>
      <c r="O24" s="161">
        <f>'2017_1'!AC24/'2015_1'!AC24%-100</f>
        <v>60</v>
      </c>
      <c r="P24" s="161">
        <v>9.0909090909090917</v>
      </c>
      <c r="Q24" s="133">
        <v>14.545454545454545</v>
      </c>
      <c r="R24" s="143">
        <f>'2017_1'!AE24/'2015_1'!AE24%-100</f>
        <v>22.272727272727266</v>
      </c>
      <c r="S24" s="144">
        <f>'2017_1'!AF24/'2015_1'!AF24%-100</f>
        <v>50</v>
      </c>
      <c r="T24" s="144">
        <v>14.545454545454545</v>
      </c>
      <c r="U24" s="109">
        <v>17.843866171003718</v>
      </c>
    </row>
    <row r="25" spans="1:21">
      <c r="A25" s="187" t="s">
        <v>21</v>
      </c>
      <c r="B25" s="184">
        <f>'2017_1'!S25/'2015_1'!S25%-100</f>
        <v>7.9127134724857626</v>
      </c>
      <c r="C25" s="98">
        <f>'2017_1'!T25/'2015_1'!T25%-100</f>
        <v>35.650887573964496</v>
      </c>
      <c r="D25" s="98">
        <v>12.827324478178367</v>
      </c>
      <c r="E25" s="164">
        <v>16.124494461051523</v>
      </c>
      <c r="F25" s="170">
        <f>'2017_1'!V25/'2015_1'!V25%-100</f>
        <v>2.4444444444444429</v>
      </c>
      <c r="G25" s="114">
        <f>'2017_1'!W25/'2015_1'!W25%-100</f>
        <v>38.596491228070192</v>
      </c>
      <c r="H25" s="114">
        <v>12.666666666666668</v>
      </c>
      <c r="I25" s="171">
        <v>17.136659436008678</v>
      </c>
      <c r="J25" s="135">
        <f>'2017_1'!Y25/'2015_1'!Y25%-100</f>
        <v>-0.60790273556230545</v>
      </c>
      <c r="K25" s="136">
        <f>'2017_1'!Z25/'2015_1'!Z25%-100</f>
        <v>-9.5744680851063748</v>
      </c>
      <c r="L25" s="136">
        <v>14.285714285714285</v>
      </c>
      <c r="M25" s="175">
        <v>12.996941896024463</v>
      </c>
      <c r="N25" s="179">
        <f>'2017_1'!AB25/'2015_1'!AB25%-100</f>
        <v>-2.5065963060686016</v>
      </c>
      <c r="O25" s="161">
        <f>'2017_1'!AC25/'2015_1'!AC25%-100</f>
        <v>-7.0175438596491091</v>
      </c>
      <c r="P25" s="161">
        <v>7.5197889182058049</v>
      </c>
      <c r="Q25" s="133">
        <v>7.1718538565629224</v>
      </c>
      <c r="R25" s="143">
        <f>'2017_1'!AE25/'2015_1'!AE25%-100</f>
        <v>12.602820211515862</v>
      </c>
      <c r="S25" s="144">
        <f>'2017_1'!AF25/'2015_1'!AF25%-100</f>
        <v>49.572649572649595</v>
      </c>
      <c r="T25" s="144">
        <v>13.748531139835487</v>
      </c>
      <c r="U25" s="109">
        <v>18.262457605009132</v>
      </c>
    </row>
    <row r="26" spans="1:21">
      <c r="A26" s="187" t="s">
        <v>22</v>
      </c>
      <c r="B26" s="184">
        <f>'2017_1'!S26/'2015_1'!S26%-100</f>
        <v>50.344081793157699</v>
      </c>
      <c r="C26" s="98">
        <f>'2017_1'!T26/'2015_1'!T26%-100</f>
        <v>48.167708557878854</v>
      </c>
      <c r="D26" s="98">
        <v>91.211167911915055</v>
      </c>
      <c r="E26" s="164">
        <v>89.890799712286665</v>
      </c>
      <c r="F26" s="170">
        <f>'2017_1'!V26/'2015_1'!V26%-100</f>
        <v>57.968476357267946</v>
      </c>
      <c r="G26" s="114">
        <f>'2017_1'!W26/'2015_1'!W26%-100</f>
        <v>61.30268199233717</v>
      </c>
      <c r="H26" s="114">
        <v>91.418563922942212</v>
      </c>
      <c r="I26" s="171">
        <v>93.348115299334808</v>
      </c>
      <c r="J26" s="135">
        <f>'2017_1'!Y26/'2015_1'!Y26%-100</f>
        <v>48.945868945868938</v>
      </c>
      <c r="K26" s="136">
        <f>'2017_1'!Z26/'2015_1'!Z26%-100</f>
        <v>47.264337508239947</v>
      </c>
      <c r="L26" s="136">
        <v>86.438746438746435</v>
      </c>
      <c r="M26" s="175">
        <v>85.462892119357306</v>
      </c>
      <c r="N26" s="179">
        <f>'2017_1'!AB26/'2015_1'!AB26%-100</f>
        <v>66.57946370176586</v>
      </c>
      <c r="O26" s="161">
        <f>'2017_1'!AC26/'2015_1'!AC26%-100</f>
        <v>65.700141442715704</v>
      </c>
      <c r="P26" s="161">
        <v>92.478744277305424</v>
      </c>
      <c r="Q26" s="133">
        <v>91.99057714958775</v>
      </c>
      <c r="R26" s="143">
        <f>'2017_1'!AE26/'2015_1'!AE26%-100</f>
        <v>44.987817612252002</v>
      </c>
      <c r="S26" s="144">
        <f>'2017_1'!AF26/'2015_1'!AF26%-100</f>
        <v>41.165378087874785</v>
      </c>
      <c r="T26" s="144">
        <v>92.290288896623736</v>
      </c>
      <c r="U26" s="109">
        <v>89.857160004801344</v>
      </c>
    </row>
    <row r="27" spans="1:21">
      <c r="A27" s="187" t="s">
        <v>23</v>
      </c>
      <c r="B27" s="184">
        <f>'2017_1'!S27/'2015_1'!S27%-100</f>
        <v>-7.3321657910099276</v>
      </c>
      <c r="C27" s="98">
        <f>'2017_1'!T27/'2015_1'!T27%-100</f>
        <v>32.381801962533444</v>
      </c>
      <c r="D27" s="98">
        <v>26.17629889083479</v>
      </c>
      <c r="E27" s="164">
        <v>37.394481542144383</v>
      </c>
      <c r="F27" s="170">
        <f>'2017_1'!V27/'2015_1'!V27%-100</f>
        <v>-15.777262180974475</v>
      </c>
      <c r="G27" s="114">
        <f>'2017_1'!W27/'2015_1'!W27%-100</f>
        <v>40.437158469945359</v>
      </c>
      <c r="H27" s="114">
        <v>21.229698375870072</v>
      </c>
      <c r="I27" s="171">
        <v>35.399449035812673</v>
      </c>
      <c r="J27" s="135">
        <f>'2017_1'!Y27/'2015_1'!Y27%-100</f>
        <v>3.7878787878787818</v>
      </c>
      <c r="K27" s="136">
        <f>'2017_1'!Z27/'2015_1'!Z27%-100</f>
        <v>43.708609271523187</v>
      </c>
      <c r="L27" s="136">
        <v>25.420875420875422</v>
      </c>
      <c r="M27" s="175">
        <v>35.198702351987023</v>
      </c>
      <c r="N27" s="179">
        <f>'2017_1'!AB27/'2015_1'!AB27%-100</f>
        <v>-2.5</v>
      </c>
      <c r="O27" s="161">
        <f>'2017_1'!AC27/'2015_1'!AC27%-100</f>
        <v>43.49030470914127</v>
      </c>
      <c r="P27" s="161">
        <v>28.203125</v>
      </c>
      <c r="Q27" s="133">
        <v>41.506410256410255</v>
      </c>
      <c r="R27" s="143">
        <f>'2017_1'!AE27/'2015_1'!AE27%-100</f>
        <v>-9.6466093600764111</v>
      </c>
      <c r="S27" s="144">
        <f>'2017_1'!AF27/'2015_1'!AF27%-100</f>
        <v>26.002865329512886</v>
      </c>
      <c r="T27" s="144">
        <v>26.666666666666668</v>
      </c>
      <c r="U27" s="109">
        <v>37.188160676532775</v>
      </c>
    </row>
    <row r="28" spans="1:21">
      <c r="A28" s="186" t="s">
        <v>57</v>
      </c>
      <c r="B28" s="184">
        <f>'2017_1'!S28/'2015_1'!S28%-100</f>
        <v>46.98397737983035</v>
      </c>
      <c r="C28" s="98">
        <f>'2017_1'!T28/'2015_1'!T28%-100</f>
        <v>70.78814172089659</v>
      </c>
      <c r="D28" s="98">
        <v>65.174363807728568</v>
      </c>
      <c r="E28" s="164">
        <v>75.72940044886181</v>
      </c>
      <c r="F28" s="170">
        <f>'2017_1'!V28/'2015_1'!V28%-100</f>
        <v>39.748953974895386</v>
      </c>
      <c r="G28" s="114">
        <f>'2017_1'!W28/'2015_1'!W28%-100</f>
        <v>60.927152317880797</v>
      </c>
      <c r="H28" s="114">
        <v>63.179916317991633</v>
      </c>
      <c r="I28" s="171">
        <v>72.754491017964071</v>
      </c>
      <c r="J28" s="135">
        <f>'2017_1'!Y28/'2015_1'!Y28%-100</f>
        <v>82.479784366576808</v>
      </c>
      <c r="K28" s="136">
        <f>'2017_1'!Z28/'2015_1'!Z28%-100</f>
        <v>102.52707581227438</v>
      </c>
      <c r="L28" s="136">
        <v>74.66307277628033</v>
      </c>
      <c r="M28" s="175">
        <v>82.865583456425412</v>
      </c>
      <c r="N28" s="179">
        <f>'2017_1'!AB28/'2015_1'!AB28%-100</f>
        <v>28.21782178217822</v>
      </c>
      <c r="O28" s="161">
        <f>'2017_1'!AC28/'2015_1'!AC28%-100</f>
        <v>36.363636363636346</v>
      </c>
      <c r="P28" s="161">
        <v>73.514851485148512</v>
      </c>
      <c r="Q28" s="133">
        <v>78.185328185328189</v>
      </c>
      <c r="R28" s="143">
        <f>'2017_1'!AE28/'2015_1'!AE28%-100</f>
        <v>43.501805054151617</v>
      </c>
      <c r="S28" s="144">
        <f>'2017_1'!AF28/'2015_1'!AF28%-100</f>
        <v>75.227963525835861</v>
      </c>
      <c r="T28" s="144">
        <v>59.386281588447652</v>
      </c>
      <c r="U28" s="109">
        <v>72.515723270440247</v>
      </c>
    </row>
    <row r="29" spans="1:21">
      <c r="A29" s="186" t="s">
        <v>24</v>
      </c>
      <c r="B29" s="184">
        <f>'2017_1'!S29/'2015_1'!S29%-100</f>
        <v>19.603960396039611</v>
      </c>
      <c r="C29" s="98">
        <f>'2017_1'!T29/'2015_1'!T29%-100</f>
        <v>40.789473684210549</v>
      </c>
      <c r="D29" s="98">
        <v>32.835283528352839</v>
      </c>
      <c r="E29" s="164">
        <v>38.651414810355206</v>
      </c>
      <c r="F29" s="170">
        <f>'2017_1'!V29/'2015_1'!V29%-100</f>
        <v>17.441860465116278</v>
      </c>
      <c r="G29" s="114">
        <f>'2017_1'!W29/'2015_1'!W29%-100</f>
        <v>43.983402489626542</v>
      </c>
      <c r="H29" s="114">
        <v>31.136950904392762</v>
      </c>
      <c r="I29" s="171">
        <v>38.173817381738175</v>
      </c>
      <c r="J29" s="135">
        <f>'2017_1'!Y29/'2015_1'!Y29%-100</f>
        <v>9.7982708933717504</v>
      </c>
      <c r="K29" s="136">
        <f>'2017_1'!Z29/'2015_1'!Z29%-100</f>
        <v>23.469387755102034</v>
      </c>
      <c r="L29" s="136">
        <v>35.30259365994236</v>
      </c>
      <c r="M29" s="175">
        <v>39.69816272965879</v>
      </c>
      <c r="N29" s="179">
        <f>'2017_1'!AB29/'2015_1'!AB29%-100</f>
        <v>22.009029345372468</v>
      </c>
      <c r="O29" s="161">
        <f>'2017_1'!AC29/'2015_1'!AC29%-100</f>
        <v>52.329749103942646</v>
      </c>
      <c r="P29" s="161">
        <v>31.489841986455978</v>
      </c>
      <c r="Q29" s="133">
        <v>39.315448658649402</v>
      </c>
      <c r="R29" s="143">
        <f>'2017_1'!AE29/'2015_1'!AE29%-100</f>
        <v>24.810530514559233</v>
      </c>
      <c r="S29" s="144">
        <f>'2017_1'!AF29/'2015_1'!AF29%-100</f>
        <v>46.437346437346434</v>
      </c>
      <c r="T29" s="144">
        <v>32.469086557638612</v>
      </c>
      <c r="U29" s="109">
        <v>38.095238095238095</v>
      </c>
    </row>
    <row r="30" spans="1:21">
      <c r="A30" s="186" t="s">
        <v>25</v>
      </c>
      <c r="B30" s="184">
        <f>'2017_1'!S30/'2015_1'!S30%-100</f>
        <v>2.5860531478509046</v>
      </c>
      <c r="C30" s="98">
        <f>'2017_1'!T30/'2015_1'!T30%-100</f>
        <v>21.859903381642525</v>
      </c>
      <c r="D30" s="98">
        <v>14.767255216693419</v>
      </c>
      <c r="E30" s="164">
        <v>17.541724617524338</v>
      </c>
      <c r="F30" s="170">
        <f>'2017_1'!V30/'2015_1'!V30%-100</f>
        <v>-9.9465240641711148</v>
      </c>
      <c r="G30" s="114">
        <f>'2017_1'!W30/'2015_1'!W30%-100</f>
        <v>0.52910052910053196</v>
      </c>
      <c r="H30" s="114">
        <v>20.213903743315509</v>
      </c>
      <c r="I30" s="171">
        <v>22.565320665083135</v>
      </c>
      <c r="J30" s="135">
        <f>'2017_1'!Y30/'2015_1'!Y30%-100</f>
        <v>7.7807250221043347</v>
      </c>
      <c r="K30" s="136">
        <f>'2017_1'!Z30/'2015_1'!Z30%-100</f>
        <v>44.50867052023122</v>
      </c>
      <c r="L30" s="136">
        <v>15.296198054818744</v>
      </c>
      <c r="M30" s="175">
        <v>20.508613617719444</v>
      </c>
      <c r="N30" s="179">
        <f>'2017_1'!AB30/'2015_1'!AB30%-100</f>
        <v>5.1813471502590716</v>
      </c>
      <c r="O30" s="161">
        <f>'2017_1'!AC30/'2015_1'!AC30%-100</f>
        <v>50</v>
      </c>
      <c r="P30" s="161">
        <v>11.917098445595855</v>
      </c>
      <c r="Q30" s="133">
        <v>16.995073891625616</v>
      </c>
      <c r="R30" s="143">
        <f>'2017_1'!AE30/'2015_1'!AE30%-100</f>
        <v>4.0447815095702424</v>
      </c>
      <c r="S30" s="144">
        <f>'2017_1'!AF30/'2015_1'!AF30%-100</f>
        <v>6.4171122994652308</v>
      </c>
      <c r="T30" s="144">
        <v>13.506681112314913</v>
      </c>
      <c r="U30" s="109">
        <v>13.81464769177369</v>
      </c>
    </row>
    <row r="31" spans="1:21">
      <c r="A31" s="186" t="s">
        <v>26</v>
      </c>
      <c r="B31" s="184">
        <f>'2017_1'!S31/'2015_1'!S31%-100</f>
        <v>58.424507658643307</v>
      </c>
      <c r="C31" s="98">
        <f>'2017_1'!T31/'2015_1'!T31%-100</f>
        <v>65.070729053318843</v>
      </c>
      <c r="D31" s="98">
        <v>40.218818380743983</v>
      </c>
      <c r="E31" s="164">
        <v>41.906077348066297</v>
      </c>
      <c r="F31" s="170">
        <f>'2017_1'!V31/'2015_1'!V31%-100</f>
        <v>65.818181818181813</v>
      </c>
      <c r="G31" s="114">
        <f>'2017_1'!W31/'2015_1'!W31%-100</f>
        <v>72.277227722772267</v>
      </c>
      <c r="H31" s="114">
        <v>36.727272727272727</v>
      </c>
      <c r="I31" s="171">
        <v>38.15789473684211</v>
      </c>
      <c r="J31" s="135">
        <f>'2017_1'!Y31/'2015_1'!Y31%-100</f>
        <v>56.430446194225709</v>
      </c>
      <c r="K31" s="136">
        <f>'2017_1'!Z31/'2015_1'!Z31%-100</f>
        <v>91.566265060240966</v>
      </c>
      <c r="L31" s="136">
        <v>43.569553805774284</v>
      </c>
      <c r="M31" s="175">
        <v>53.355704697986575</v>
      </c>
      <c r="N31" s="179">
        <f>'2017_1'!AB31/'2015_1'!AB31%-100</f>
        <v>67.486338797814199</v>
      </c>
      <c r="O31" s="161">
        <f>'2017_1'!AC31/'2015_1'!AC31%-100</f>
        <v>78.125</v>
      </c>
      <c r="P31" s="161">
        <v>34.972677595628419</v>
      </c>
      <c r="Q31" s="133">
        <v>37.19412724306688</v>
      </c>
      <c r="R31" s="143">
        <f>'2017_1'!AE31/'2015_1'!AE31%-100</f>
        <v>54.79018210609658</v>
      </c>
      <c r="S31" s="144">
        <f>'2017_1'!AF31/'2015_1'!AF31%-100</f>
        <v>58.587786259541986</v>
      </c>
      <c r="T31" s="144">
        <v>41.48851939825812</v>
      </c>
      <c r="U31" s="109">
        <v>42.506393861892583</v>
      </c>
    </row>
    <row r="32" spans="1:21" ht="20.100000000000001" customHeight="1">
      <c r="A32" s="189" t="s">
        <v>34</v>
      </c>
      <c r="B32" s="185">
        <f>'2017_1'!S32/'2015_1'!S32%-100</f>
        <v>14.013358597127819</v>
      </c>
      <c r="C32" s="99">
        <f>'2017_1'!T32/'2015_1'!T32%-100</f>
        <v>54.319708763725686</v>
      </c>
      <c r="D32" s="99">
        <v>24.717794148846668</v>
      </c>
      <c r="E32" s="165">
        <v>33.456104102768123</v>
      </c>
      <c r="F32" s="173">
        <f>'2017_1'!V32/'2015_1'!V32%-100</f>
        <v>11.421377889677274</v>
      </c>
      <c r="G32" s="115">
        <f>'2017_1'!W32/'2015_1'!W32%-100</f>
        <v>58.365200764818354</v>
      </c>
      <c r="H32" s="115">
        <v>23.941405355916686</v>
      </c>
      <c r="I32" s="174">
        <v>34.028348397699261</v>
      </c>
      <c r="J32" s="137">
        <f>'2017_1'!Y32/'2015_1'!Y32%-100</f>
        <v>16.550626616272126</v>
      </c>
      <c r="K32" s="138">
        <f>'2017_1'!Z32/'2015_1'!Z32%-100</f>
        <v>63.079975579975581</v>
      </c>
      <c r="L32" s="138">
        <v>26.067236920628606</v>
      </c>
      <c r="M32" s="176">
        <v>36.47380098993002</v>
      </c>
      <c r="N32" s="181">
        <f>'2017_1'!AB32/'2015_1'!AB32%-100</f>
        <v>14.07926983858701</v>
      </c>
      <c r="O32" s="162">
        <f>'2017_1'!AC32/'2015_1'!AC32%-100</f>
        <v>67.498036135113892</v>
      </c>
      <c r="P32" s="162">
        <v>21.516099045043521</v>
      </c>
      <c r="Q32" s="134">
        <v>31.591228979924441</v>
      </c>
      <c r="R32" s="145">
        <f>'2017_1'!AE32/'2015_1'!AE32%-100</f>
        <v>13.74016530803533</v>
      </c>
      <c r="S32" s="146">
        <f>'2017_1'!AF32/'2015_1'!AF32%-100</f>
        <v>46.483657219221556</v>
      </c>
      <c r="T32" s="146">
        <v>25.504871190388272</v>
      </c>
      <c r="U32" s="113">
        <v>32.847207481676634</v>
      </c>
    </row>
    <row r="33" spans="1:21" ht="30" customHeight="1">
      <c r="A33" s="275" t="s">
        <v>88</v>
      </c>
      <c r="B33" s="274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4"/>
      <c r="U33" s="274"/>
    </row>
    <row r="34" spans="1:21" ht="30" customHeight="1">
      <c r="A34" s="277" t="s">
        <v>103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</row>
    <row r="35" spans="1:21">
      <c r="A35" s="63"/>
      <c r="B35" s="79" t="s">
        <v>0</v>
      </c>
      <c r="C35" s="80"/>
      <c r="D35" s="80"/>
      <c r="E35" s="81"/>
      <c r="F35" s="82" t="s">
        <v>41</v>
      </c>
      <c r="G35" s="83"/>
      <c r="H35" s="83"/>
      <c r="I35" s="84"/>
      <c r="J35" s="85" t="s">
        <v>39</v>
      </c>
      <c r="K35" s="86"/>
      <c r="L35" s="86"/>
      <c r="M35" s="87"/>
      <c r="N35" s="88" t="s">
        <v>1</v>
      </c>
      <c r="O35" s="89"/>
      <c r="P35" s="89"/>
      <c r="Q35" s="90"/>
      <c r="R35" s="91" t="s">
        <v>2</v>
      </c>
      <c r="S35" s="92"/>
      <c r="T35" s="92"/>
      <c r="U35" s="93"/>
    </row>
    <row r="36" spans="1:21" ht="24" customHeight="1">
      <c r="A36" s="276" t="s">
        <v>84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1"/>
    </row>
    <row r="37" spans="1:21">
      <c r="A37" s="63"/>
      <c r="B37" s="6" t="s">
        <v>67</v>
      </c>
      <c r="C37" s="6" t="s">
        <v>81</v>
      </c>
      <c r="D37" s="6" t="s">
        <v>82</v>
      </c>
      <c r="E37" s="6" t="s">
        <v>83</v>
      </c>
      <c r="F37" s="10" t="s">
        <v>67</v>
      </c>
      <c r="G37" s="10" t="s">
        <v>81</v>
      </c>
      <c r="H37" s="10" t="s">
        <v>82</v>
      </c>
      <c r="I37" s="10" t="s">
        <v>83</v>
      </c>
      <c r="J37" s="11" t="s">
        <v>67</v>
      </c>
      <c r="K37" s="11" t="s">
        <v>81</v>
      </c>
      <c r="L37" s="11" t="s">
        <v>82</v>
      </c>
      <c r="M37" s="11" t="s">
        <v>83</v>
      </c>
      <c r="N37" s="12" t="s">
        <v>67</v>
      </c>
      <c r="O37" s="12" t="s">
        <v>81</v>
      </c>
      <c r="P37" s="12" t="s">
        <v>82</v>
      </c>
      <c r="Q37" s="12" t="s">
        <v>83</v>
      </c>
      <c r="R37" s="13" t="s">
        <v>67</v>
      </c>
      <c r="S37" s="13" t="s">
        <v>81</v>
      </c>
      <c r="T37" s="13" t="s">
        <v>82</v>
      </c>
      <c r="U37" s="13" t="s">
        <v>83</v>
      </c>
    </row>
    <row r="38" spans="1:21">
      <c r="A38" s="63" t="s">
        <v>3</v>
      </c>
      <c r="B38" s="97">
        <f>'2017_1'!S38/'2015_1'!S38%-100</f>
        <v>6.8419116606773969</v>
      </c>
      <c r="C38" s="97">
        <f>'2017_1'!T38/'2015_1'!T38%-100</f>
        <v>7.3367657383571299</v>
      </c>
      <c r="D38" s="97">
        <v>14.528824739463797</v>
      </c>
      <c r="E38" s="95">
        <v>13.653548463919982</v>
      </c>
      <c r="F38" s="97">
        <f>'2017_1'!V38/'2015_1'!V38%-100</f>
        <v>5.5750658472344128</v>
      </c>
      <c r="G38" s="97">
        <f>'2017_1'!W38/'2015_1'!W38%-100</f>
        <v>3.3913840513290552</v>
      </c>
      <c r="H38" s="97">
        <v>23.946444249341528</v>
      </c>
      <c r="I38" s="95">
        <v>23.451143451143452</v>
      </c>
      <c r="J38" s="97">
        <f>'2017_1'!Y38/'2015_1'!Y38%-100</f>
        <v>8.7845622119815658</v>
      </c>
      <c r="K38" s="97">
        <f>'2017_1'!Z38/'2015_1'!Z38%-100</f>
        <v>8.2907438955139128</v>
      </c>
      <c r="L38" s="97">
        <v>25.360023041474655</v>
      </c>
      <c r="M38" s="95">
        <v>25.244903362456977</v>
      </c>
      <c r="N38" s="97">
        <f>'2017_1'!AB38/'2015_1'!AB38%-100</f>
        <v>6.9681830134104672</v>
      </c>
      <c r="O38" s="97">
        <f>'2017_1'!AC38/'2015_1'!AC38%-100</f>
        <v>6.0864922584089669</v>
      </c>
      <c r="P38" s="97">
        <v>24.625295819090194</v>
      </c>
      <c r="Q38" s="95">
        <v>24.422320550639135</v>
      </c>
      <c r="R38" s="97">
        <f>'2017_1'!AE38/'2015_1'!AE38%-100</f>
        <v>6.3073606405913125</v>
      </c>
      <c r="S38" s="97">
        <f>'2017_1'!AF38/'2015_1'!AF38%-100</f>
        <v>8.7673383930908102</v>
      </c>
      <c r="T38" s="97">
        <v>23.535571296581459</v>
      </c>
      <c r="U38" s="95">
        <v>24.080190045773222</v>
      </c>
    </row>
    <row r="39" spans="1:21">
      <c r="A39" s="186" t="s">
        <v>4</v>
      </c>
      <c r="B39" s="98">
        <f>'2017_1'!S39/'2015_1'!S39%-100</f>
        <v>-14.166666666666657</v>
      </c>
      <c r="C39" s="98">
        <f>'2017_1'!T39/'2015_1'!T39%-100</f>
        <v>-44.444444444444443</v>
      </c>
      <c r="D39" s="98">
        <v>15</v>
      </c>
      <c r="E39" s="94">
        <v>9.7087378640776691</v>
      </c>
      <c r="F39" s="114">
        <f>'2017_1'!V39/'2015_1'!V39%-100</f>
        <v>0</v>
      </c>
      <c r="G39" s="114">
        <f>'2017_1'!W39/'2015_1'!W39%-100</f>
        <v>-100</v>
      </c>
      <c r="H39" s="114">
        <v>20</v>
      </c>
      <c r="I39" s="106">
        <v>0</v>
      </c>
      <c r="J39" s="136">
        <f>'2017_1'!Y39/'2015_1'!Y39%-100</f>
        <v>-10.256410256410263</v>
      </c>
      <c r="K39" s="136">
        <f>'2017_1'!Z39/'2015_1'!Z39%-100</f>
        <v>-14.285714285714292</v>
      </c>
      <c r="L39" s="136">
        <v>17.948717948717949</v>
      </c>
      <c r="M39" s="107">
        <v>17.142857142857142</v>
      </c>
      <c r="N39" s="140">
        <f>'2017_1'!AB39/'2015_1'!AB39%-100</f>
        <v>0</v>
      </c>
      <c r="O39" s="140">
        <f>'2017_1'!AC39/'2015_1'!AC39%-100</f>
        <v>100</v>
      </c>
      <c r="P39" s="140">
        <v>3.5714285714285712</v>
      </c>
      <c r="Q39" s="108">
        <v>7.1428571428571423</v>
      </c>
      <c r="R39" s="144">
        <f>'2017_1'!AE39/'2015_1'!AE39%-100</f>
        <v>-27.083333333333329</v>
      </c>
      <c r="S39" s="144">
        <f>'2017_1'!AF39/'2015_1'!AF39%-100</f>
        <v>-66.666666666666657</v>
      </c>
      <c r="T39" s="144">
        <v>18.75</v>
      </c>
      <c r="U39" s="109">
        <v>8.5714285714285712</v>
      </c>
    </row>
    <row r="40" spans="1:21">
      <c r="A40" s="186" t="s">
        <v>5</v>
      </c>
      <c r="B40" s="98">
        <f>'2017_1'!S40/'2015_1'!S40%-100</f>
        <v>4.8776427501248492</v>
      </c>
      <c r="C40" s="98">
        <f>'2017_1'!T40/'2015_1'!T40%-100</f>
        <v>6.5065840433772308</v>
      </c>
      <c r="D40" s="98">
        <v>42.983186282670218</v>
      </c>
      <c r="E40" s="94">
        <v>43.650793650793652</v>
      </c>
      <c r="F40" s="114">
        <f>'2017_1'!V40/'2015_1'!V40%-100</f>
        <v>5.2631578947368354</v>
      </c>
      <c r="G40" s="114">
        <f>'2017_1'!W40/'2015_1'!W40%-100</f>
        <v>6.6666666666666572</v>
      </c>
      <c r="H40" s="114">
        <v>44.287548138639281</v>
      </c>
      <c r="I40" s="106">
        <v>44.878048780487809</v>
      </c>
      <c r="J40" s="136">
        <f>'2017_1'!Y40/'2015_1'!Y40%-100</f>
        <v>2.3204419889502645</v>
      </c>
      <c r="K40" s="136">
        <f>'2017_1'!Z40/'2015_1'!Z40%-100</f>
        <v>4.7337278106508904</v>
      </c>
      <c r="L40" s="136">
        <v>37.348066298342545</v>
      </c>
      <c r="M40" s="107">
        <v>38.228941684665223</v>
      </c>
      <c r="N40" s="140">
        <f>'2017_1'!AB40/'2015_1'!AB40%-100</f>
        <v>12.724692526017023</v>
      </c>
      <c r="O40" s="140">
        <f>'2017_1'!AC40/'2015_1'!AC40%-100</f>
        <v>11.612175873731687</v>
      </c>
      <c r="P40" s="140">
        <v>41.958372753074741</v>
      </c>
      <c r="Q40" s="108">
        <v>41.544271926143516</v>
      </c>
      <c r="R40" s="144">
        <f>'2017_1'!AE40/'2015_1'!AE40%-100</f>
        <v>-1.7202354006337686</v>
      </c>
      <c r="S40" s="144">
        <f>'2017_1'!AF40/'2015_1'!AF40%-100</f>
        <v>2.5691699604743121</v>
      </c>
      <c r="T40" s="144">
        <v>45.812584880036219</v>
      </c>
      <c r="U40" s="109">
        <v>47.812068171349608</v>
      </c>
    </row>
    <row r="41" spans="1:21">
      <c r="A41" s="186" t="s">
        <v>6</v>
      </c>
      <c r="B41" s="98">
        <f>'2017_1'!S41/'2015_1'!S41%-100</f>
        <v>16.406701328711733</v>
      </c>
      <c r="C41" s="98">
        <f>'2017_1'!T41/'2015_1'!T41%-100</f>
        <v>11.522198731501049</v>
      </c>
      <c r="D41" s="98">
        <v>54.650491045638361</v>
      </c>
      <c r="E41" s="94">
        <v>52.357320099255588</v>
      </c>
      <c r="F41" s="114">
        <f>'2017_1'!V41/'2015_1'!V41%-100</f>
        <v>18.939393939393938</v>
      </c>
      <c r="G41" s="114">
        <f>'2017_1'!W41/'2015_1'!W41%-100</f>
        <v>22.093023255813961</v>
      </c>
      <c r="H41" s="114">
        <v>65.151515151515156</v>
      </c>
      <c r="I41" s="106">
        <v>66.878980891719735</v>
      </c>
      <c r="J41" s="136">
        <f>'2017_1'!Y41/'2015_1'!Y41%-100</f>
        <v>17.878787878787875</v>
      </c>
      <c r="K41" s="136">
        <f>'2017_1'!Z41/'2015_1'!Z41%-100</f>
        <v>11.324376199616125</v>
      </c>
      <c r="L41" s="136">
        <v>52.626262626262623</v>
      </c>
      <c r="M41" s="107">
        <v>49.700085689802911</v>
      </c>
      <c r="N41" s="140">
        <f>'2017_1'!AB41/'2015_1'!AB41%-100</f>
        <v>-10.439560439560438</v>
      </c>
      <c r="O41" s="140">
        <f>'2017_1'!AC41/'2015_1'!AC41%-100</f>
        <v>-18.421052631578945</v>
      </c>
      <c r="P41" s="140">
        <v>62.637362637362635</v>
      </c>
      <c r="Q41" s="108">
        <v>57.055214723926383</v>
      </c>
      <c r="R41" s="144">
        <f>'2017_1'!AE41/'2015_1'!AE41%-100</f>
        <v>23.653395784543335</v>
      </c>
      <c r="S41" s="144">
        <f>'2017_1'!AF41/'2015_1'!AF41%-100</f>
        <v>22.222222222222229</v>
      </c>
      <c r="T41" s="144">
        <v>52.693208430913351</v>
      </c>
      <c r="U41" s="109">
        <v>52.083333333333336</v>
      </c>
    </row>
    <row r="42" spans="1:21">
      <c r="A42" s="186" t="s">
        <v>7</v>
      </c>
      <c r="B42" s="98">
        <f>'2017_1'!S42/'2015_1'!S42%-100</f>
        <v>9.4657919400187467</v>
      </c>
      <c r="C42" s="98">
        <f>'2017_1'!T42/'2015_1'!T42%-100</f>
        <v>10.627400768245849</v>
      </c>
      <c r="D42" s="98">
        <v>24.398625429553267</v>
      </c>
      <c r="E42" s="94">
        <v>24.657534246575342</v>
      </c>
      <c r="F42" s="114">
        <f>'2017_1'!V42/'2015_1'!V42%-100</f>
        <v>7.1542130365659773</v>
      </c>
      <c r="G42" s="114">
        <f>'2017_1'!W42/'2015_1'!W42%-100</f>
        <v>-6.1538461538461604</v>
      </c>
      <c r="H42" s="114">
        <v>20.66772655007949</v>
      </c>
      <c r="I42" s="106">
        <v>18.100890207715135</v>
      </c>
      <c r="J42" s="136">
        <f>'2017_1'!Y42/'2015_1'!Y42%-100</f>
        <v>1.2311901504787954</v>
      </c>
      <c r="K42" s="136">
        <f>'2017_1'!Z42/'2015_1'!Z42%-100</f>
        <v>8.235294117647058</v>
      </c>
      <c r="L42" s="136">
        <v>23.255813953488371</v>
      </c>
      <c r="M42" s="107">
        <v>24.864864864864867</v>
      </c>
      <c r="N42" s="140">
        <f>'2017_1'!AB42/'2015_1'!AB42%-100</f>
        <v>0</v>
      </c>
      <c r="O42" s="140">
        <f>'2017_1'!AC42/'2015_1'!AC42%-100</f>
        <v>14.84375</v>
      </c>
      <c r="P42" s="140">
        <v>18.991097922848667</v>
      </c>
      <c r="Q42" s="108">
        <v>21.810089020771514</v>
      </c>
      <c r="R42" s="144">
        <f>'2017_1'!AE42/'2015_1'!AE42%-100</f>
        <v>21.336760925449866</v>
      </c>
      <c r="S42" s="144">
        <f>'2017_1'!AF42/'2015_1'!AF42%-100</f>
        <v>17.847025495750714</v>
      </c>
      <c r="T42" s="144">
        <v>30.248500428449017</v>
      </c>
      <c r="U42" s="109">
        <v>29.378531073446329</v>
      </c>
    </row>
    <row r="43" spans="1:21">
      <c r="A43" s="186" t="s">
        <v>8</v>
      </c>
      <c r="B43" s="98">
        <f>'2017_1'!S43/'2015_1'!S43%-100</f>
        <v>13.653500897666063</v>
      </c>
      <c r="C43" s="98">
        <f>'2017_1'!T43/'2015_1'!T43%-100</f>
        <v>13.640973630831652</v>
      </c>
      <c r="D43" s="98">
        <v>17.701974865350088</v>
      </c>
      <c r="E43" s="94">
        <v>17.700023694810838</v>
      </c>
      <c r="F43" s="114">
        <f>'2017_1'!V43/'2015_1'!V43%-100</f>
        <v>7.3092369477911774</v>
      </c>
      <c r="G43" s="114">
        <f>'2017_1'!W43/'2015_1'!W43%-100</f>
        <v>6.2068965517241423</v>
      </c>
      <c r="H43" s="114">
        <v>11.646586345381527</v>
      </c>
      <c r="I43" s="106">
        <v>11.526946107784433</v>
      </c>
      <c r="J43" s="136">
        <f>'2017_1'!Y43/'2015_1'!Y43%-100</f>
        <v>19.014435042309614</v>
      </c>
      <c r="K43" s="136">
        <f>'2017_1'!Z43/'2015_1'!Z43%-100</f>
        <v>15.13513513513513</v>
      </c>
      <c r="L43" s="136">
        <v>18.417122946739674</v>
      </c>
      <c r="M43" s="107">
        <v>17.816813048933501</v>
      </c>
      <c r="N43" s="140">
        <f>'2017_1'!AB43/'2015_1'!AB43%-100</f>
        <v>16.867469879518069</v>
      </c>
      <c r="O43" s="140">
        <f>'2017_1'!AC43/'2015_1'!AC43%-100</f>
        <v>10.85526315789474</v>
      </c>
      <c r="P43" s="140">
        <v>17.441193344807804</v>
      </c>
      <c r="Q43" s="108">
        <v>16.543937162493862</v>
      </c>
      <c r="R43" s="144">
        <f>'2017_1'!AE43/'2015_1'!AE43%-100</f>
        <v>12.27413315969396</v>
      </c>
      <c r="S43" s="144">
        <f>'2017_1'!AF43/'2015_1'!AF43%-100</f>
        <v>14.830875975715529</v>
      </c>
      <c r="T43" s="144">
        <v>18.76933094579196</v>
      </c>
      <c r="U43" s="109">
        <v>19.196752211106276</v>
      </c>
    </row>
    <row r="44" spans="1:21">
      <c r="A44" s="187" t="s">
        <v>69</v>
      </c>
      <c r="B44" s="98">
        <f>'2017_1'!S44/'2015_1'!S44%-100</f>
        <v>-1.5997023809523796</v>
      </c>
      <c r="C44" s="98">
        <f>'2017_1'!T44/'2015_1'!T44%-100</f>
        <v>-3.9525691699604693</v>
      </c>
      <c r="D44" s="98">
        <v>12.549603174603174</v>
      </c>
      <c r="E44" s="94">
        <v>12.249527410207941</v>
      </c>
      <c r="F44" s="114">
        <f>'2017_1'!V44/'2015_1'!V44%-100</f>
        <v>1.450892857142847</v>
      </c>
      <c r="G44" s="114">
        <f>'2017_1'!W44/'2015_1'!W44%-100</f>
        <v>-7.2072072072072189</v>
      </c>
      <c r="H44" s="114">
        <v>12.388392857142858</v>
      </c>
      <c r="I44" s="106">
        <v>11.331133113311331</v>
      </c>
      <c r="J44" s="136">
        <f>'2017_1'!Y44/'2015_1'!Y44%-100</f>
        <v>3.7212984956452857</v>
      </c>
      <c r="K44" s="136">
        <f>'2017_1'!Z44/'2015_1'!Z44%-100</f>
        <v>-6.6225165562913872</v>
      </c>
      <c r="L44" s="136">
        <v>11.955661124307206</v>
      </c>
      <c r="M44" s="107">
        <v>10.763358778625955</v>
      </c>
      <c r="N44" s="140">
        <f>'2017_1'!AB44/'2015_1'!AB44%-100</f>
        <v>-2.7085590465872258</v>
      </c>
      <c r="O44" s="140">
        <f>'2017_1'!AC44/'2015_1'!AC44%-100</f>
        <v>-6.5727699530516333</v>
      </c>
      <c r="P44" s="140">
        <v>11.538461538461538</v>
      </c>
      <c r="Q44" s="108">
        <v>11.080178173719377</v>
      </c>
      <c r="R44" s="144">
        <f>'2017_1'!AE44/'2015_1'!AE44%-100</f>
        <v>-3.4244887903424512</v>
      </c>
      <c r="S44" s="144">
        <f>'2017_1'!AF44/'2015_1'!AF44%-100</f>
        <v>-1.1173184357541857</v>
      </c>
      <c r="T44" s="144">
        <v>13.229859571322985</v>
      </c>
      <c r="U44" s="109">
        <v>13.545918367346937</v>
      </c>
    </row>
    <row r="45" spans="1:21">
      <c r="A45" s="187" t="s">
        <v>9</v>
      </c>
      <c r="B45" s="98">
        <f>'2017_1'!S45/'2015_1'!S45%-100</f>
        <v>3.552397868561286</v>
      </c>
      <c r="C45" s="98">
        <f>'2017_1'!T45/'2015_1'!T45%-100</f>
        <v>4.3436293436293454</v>
      </c>
      <c r="D45" s="98">
        <v>26.287744227353468</v>
      </c>
      <c r="E45" s="94">
        <v>26.48860573388875</v>
      </c>
      <c r="F45" s="114">
        <f>'2017_1'!V45/'2015_1'!V45%-100</f>
        <v>7.0126227208976104</v>
      </c>
      <c r="G45" s="114">
        <f>'2017_1'!W45/'2015_1'!W45%-100</f>
        <v>4.9792531120331915</v>
      </c>
      <c r="H45" s="114">
        <v>33.800841514726507</v>
      </c>
      <c r="I45" s="106">
        <v>33.158584534731325</v>
      </c>
      <c r="J45" s="136">
        <f>'2017_1'!Y45/'2015_1'!Y45%-100</f>
        <v>3.8997214484679716</v>
      </c>
      <c r="K45" s="136">
        <f>'2017_1'!Z45/'2015_1'!Z45%-100</f>
        <v>10.429447852760745</v>
      </c>
      <c r="L45" s="136">
        <v>22.701949860724234</v>
      </c>
      <c r="M45" s="107">
        <v>24.128686327077748</v>
      </c>
      <c r="N45" s="140">
        <f>'2017_1'!AB45/'2015_1'!AB45%-100</f>
        <v>4.1212121212121247</v>
      </c>
      <c r="O45" s="140">
        <f>'2017_1'!AC45/'2015_1'!AC45%-100</f>
        <v>-3.0927835051546424</v>
      </c>
      <c r="P45" s="140">
        <v>23.515151515151516</v>
      </c>
      <c r="Q45" s="108">
        <v>21.885913853317813</v>
      </c>
      <c r="R45" s="144">
        <f>'2017_1'!AE45/'2015_1'!AE45%-100</f>
        <v>1.6617210682492498</v>
      </c>
      <c r="S45" s="144">
        <f>'2017_1'!AF45/'2015_1'!AF45%-100</f>
        <v>4.3378995433789953</v>
      </c>
      <c r="T45" s="144">
        <v>25.994065281899108</v>
      </c>
      <c r="U45" s="109">
        <v>26.67834208990076</v>
      </c>
    </row>
    <row r="46" spans="1:21">
      <c r="A46" s="187" t="s">
        <v>10</v>
      </c>
      <c r="B46" s="98">
        <f>'2017_1'!S46/'2015_1'!S46%-100</f>
        <v>2.0228671943711589</v>
      </c>
      <c r="C46" s="98">
        <f>'2017_1'!T46/'2015_1'!T46%-100</f>
        <v>0.50251256281407564</v>
      </c>
      <c r="D46" s="98">
        <v>17.502198768689535</v>
      </c>
      <c r="E46" s="94">
        <v>17.241379310344829</v>
      </c>
      <c r="F46" s="114">
        <f>'2017_1'!V46/'2015_1'!V46%-100</f>
        <v>-7.0063694267515899</v>
      </c>
      <c r="G46" s="114">
        <f>'2017_1'!W46/'2015_1'!W46%-100</f>
        <v>-28.125</v>
      </c>
      <c r="H46" s="114">
        <v>20.382165605095544</v>
      </c>
      <c r="I46" s="106">
        <v>15.753424657534246</v>
      </c>
      <c r="J46" s="136">
        <f>'2017_1'!Y46/'2015_1'!Y46%-100</f>
        <v>-17.301038062283737</v>
      </c>
      <c r="K46" s="136">
        <f>'2017_1'!Z46/'2015_1'!Z46%-100</f>
        <v>-12.195121951219505</v>
      </c>
      <c r="L46" s="136">
        <v>14.186851211072666</v>
      </c>
      <c r="M46" s="107">
        <v>15.062761506276152</v>
      </c>
      <c r="N46" s="140">
        <f>'2017_1'!AB46/'2015_1'!AB46%-100</f>
        <v>1.0309278350515427</v>
      </c>
      <c r="O46" s="140">
        <f>'2017_1'!AC46/'2015_1'!AC46%-100</f>
        <v>-3.125</v>
      </c>
      <c r="P46" s="140">
        <v>16.494845360824741</v>
      </c>
      <c r="Q46" s="108">
        <v>15.816326530612246</v>
      </c>
      <c r="R46" s="144">
        <f>'2017_1'!AE46/'2015_1'!AE46%-100</f>
        <v>16.498993963782695</v>
      </c>
      <c r="S46" s="144">
        <f>'2017_1'!AF46/'2015_1'!AF46%-100</f>
        <v>19.148936170212778</v>
      </c>
      <c r="T46" s="144">
        <v>18.91348088531187</v>
      </c>
      <c r="U46" s="109">
        <v>19.343696027633854</v>
      </c>
    </row>
    <row r="47" spans="1:21">
      <c r="A47" s="188" t="s">
        <v>11</v>
      </c>
      <c r="B47" s="95">
        <f>'2017_1'!S47/'2015_1'!S47%-100</f>
        <v>-11.475003101352186</v>
      </c>
      <c r="C47" s="95">
        <f>'2017_1'!T47/'2015_1'!T47%-100</f>
        <v>-4.2772861356932168</v>
      </c>
      <c r="D47" s="95">
        <v>1.1526495639312491</v>
      </c>
      <c r="E47" s="95">
        <v>0.9660038104310551</v>
      </c>
      <c r="F47" s="95">
        <f>'2017_1'!V47/'2015_1'!V47%-100</f>
        <v>-15.820642978003391</v>
      </c>
      <c r="G47" s="95">
        <f>'2017_1'!W47/'2015_1'!W47%-100</f>
        <v>-16.304347826086953</v>
      </c>
      <c r="H47" s="95">
        <v>7.7834179357022002</v>
      </c>
      <c r="I47" s="95">
        <v>7.7386934673366836</v>
      </c>
      <c r="J47" s="95">
        <f>'2017_1'!Y47/'2015_1'!Y47%-100</f>
        <v>-11.329404060248848</v>
      </c>
      <c r="K47" s="95">
        <f>'2017_1'!Z47/'2015_1'!Z47%-100</f>
        <v>-10.833333333333329</v>
      </c>
      <c r="L47" s="95">
        <v>7.8585461689587426</v>
      </c>
      <c r="M47" s="95">
        <v>7.9025110782865591</v>
      </c>
      <c r="N47" s="95">
        <f>'2017_1'!AB47/'2015_1'!AB47%-100</f>
        <v>-8.9784946236559193</v>
      </c>
      <c r="O47" s="95">
        <f>'2017_1'!AC47/'2015_1'!AC47%-100</f>
        <v>3.649635036496349</v>
      </c>
      <c r="P47" s="95">
        <v>7.365591397849462</v>
      </c>
      <c r="Q47" s="95">
        <v>8.3874778499704661</v>
      </c>
      <c r="R47" s="95">
        <f>'2017_1'!AE47/'2015_1'!AE47%-100</f>
        <v>-11.368843069874004</v>
      </c>
      <c r="S47" s="95">
        <f>'2017_1'!AF47/'2015_1'!AF47%-100</f>
        <v>-1.2158054711246251</v>
      </c>
      <c r="T47" s="95">
        <v>9.4215349369988548</v>
      </c>
      <c r="U47" s="95">
        <v>10.500807754442649</v>
      </c>
    </row>
    <row r="48" spans="1:21">
      <c r="A48" s="187" t="s">
        <v>70</v>
      </c>
      <c r="B48" s="98">
        <f>'2017_1'!S48/'2015_1'!S48%-100</f>
        <v>-25.652841781874045</v>
      </c>
      <c r="C48" s="98">
        <f>'2017_1'!T48/'2015_1'!T48%-100</f>
        <v>-18.34319526627219</v>
      </c>
      <c r="D48" s="98">
        <v>8.6533538146441362</v>
      </c>
      <c r="E48" s="94">
        <v>9.5041322314049594</v>
      </c>
      <c r="F48" s="114">
        <f>'2017_1'!V48/'2015_1'!V48%-100</f>
        <v>-31.147540983606561</v>
      </c>
      <c r="G48" s="114">
        <f>'2017_1'!W48/'2015_1'!W48%-100</f>
        <v>-29.629629629629633</v>
      </c>
      <c r="H48" s="114">
        <v>7.3770491803278686</v>
      </c>
      <c r="I48" s="106">
        <v>7.5396825396825395</v>
      </c>
      <c r="J48" s="136">
        <f>'2017_1'!Y48/'2015_1'!Y48%-100</f>
        <v>-27.765237020316022</v>
      </c>
      <c r="K48" s="136">
        <f>'2017_1'!Z48/'2015_1'!Z48%-100</f>
        <v>-13.333333333333329</v>
      </c>
      <c r="L48" s="136">
        <v>6.772009029345373</v>
      </c>
      <c r="M48" s="107">
        <v>8.125</v>
      </c>
      <c r="N48" s="140">
        <f>'2017_1'!AB48/'2015_1'!AB48%-100</f>
        <v>-22.629310344827587</v>
      </c>
      <c r="O48" s="140">
        <f>'2017_1'!AC48/'2015_1'!AC48%-100</f>
        <v>-21.212121212121218</v>
      </c>
      <c r="P48" s="140">
        <v>7.112068965517242</v>
      </c>
      <c r="Q48" s="108">
        <v>7.2423398328690807</v>
      </c>
      <c r="R48" s="144">
        <f>'2017_1'!AE48/'2015_1'!AE48%-100</f>
        <v>-23.382352941176464</v>
      </c>
      <c r="S48" s="144">
        <f>'2017_1'!AF48/'2015_1'!AF48%-100</f>
        <v>-15.189873417721529</v>
      </c>
      <c r="T48" s="144">
        <v>11.617647058823529</v>
      </c>
      <c r="U48" s="109">
        <v>12.859884836852206</v>
      </c>
    </row>
    <row r="49" spans="1:21">
      <c r="A49" s="187" t="s">
        <v>13</v>
      </c>
      <c r="B49" s="98">
        <f>'2017_1'!S49/'2015_1'!S49%-100</f>
        <v>-6.9417157825802178</v>
      </c>
      <c r="C49" s="98">
        <f>'2017_1'!T49/'2015_1'!T49%-100</f>
        <v>0.39292730844793766</v>
      </c>
      <c r="D49" s="98">
        <v>8.3333333333333339</v>
      </c>
      <c r="E49" s="94">
        <v>8.9901477832512313</v>
      </c>
      <c r="F49" s="114">
        <f>'2017_1'!V49/'2015_1'!V49%-100</f>
        <v>-8.9460784313725554</v>
      </c>
      <c r="G49" s="114">
        <f>'2017_1'!W49/'2015_1'!W49%-100</f>
        <v>-10.769230769230774</v>
      </c>
      <c r="H49" s="114">
        <v>7.9656862745098032</v>
      </c>
      <c r="I49" s="106">
        <v>7.8061911170928671</v>
      </c>
      <c r="J49" s="136">
        <f>'2017_1'!Y49/'2015_1'!Y49%-100</f>
        <v>-4.6125461254612503</v>
      </c>
      <c r="K49" s="136">
        <f>'2017_1'!Z49/'2015_1'!Z49%-100</f>
        <v>-10</v>
      </c>
      <c r="L49" s="136">
        <v>8.3025830258302591</v>
      </c>
      <c r="M49" s="107">
        <v>7.8336557059961311</v>
      </c>
      <c r="N49" s="140">
        <f>'2017_1'!AB49/'2015_1'!AB49%-100</f>
        <v>-4.4412607449856836</v>
      </c>
      <c r="O49" s="140">
        <f>'2017_1'!AC49/'2015_1'!AC49%-100</f>
        <v>11.538461538461533</v>
      </c>
      <c r="P49" s="140">
        <v>7.4498567335243555</v>
      </c>
      <c r="Q49" s="108">
        <v>8.695652173913043</v>
      </c>
      <c r="R49" s="144">
        <f>'2017_1'!AE49/'2015_1'!AE49%-100</f>
        <v>-8.4637268847795184</v>
      </c>
      <c r="S49" s="144">
        <f>'2017_1'!AF49/'2015_1'!AF49%-100</f>
        <v>3.2000000000000028</v>
      </c>
      <c r="T49" s="144">
        <v>8.890469416785205</v>
      </c>
      <c r="U49" s="109">
        <v>10.023310023310025</v>
      </c>
    </row>
    <row r="50" spans="1:21">
      <c r="A50" s="188" t="s">
        <v>14</v>
      </c>
      <c r="B50" s="95">
        <f>'2017_1'!S50/'2015_1'!S50%-100</f>
        <v>18.932564396659842</v>
      </c>
      <c r="C50" s="95">
        <f>'2017_1'!T50/'2015_1'!T50%-100</f>
        <v>15.656188882392073</v>
      </c>
      <c r="D50" s="95">
        <v>84.318525696604951</v>
      </c>
      <c r="E50" s="95">
        <v>85.380447725648963</v>
      </c>
      <c r="F50" s="95">
        <f>'2017_1'!V50/'2015_1'!V50%-100</f>
        <v>16.433804736752435</v>
      </c>
      <c r="G50" s="95">
        <f>'2017_1'!W50/'2015_1'!W50%-100</f>
        <v>13.728623941185873</v>
      </c>
      <c r="H50" s="95">
        <v>53.305503492928949</v>
      </c>
      <c r="I50" s="95">
        <v>52.067022755542546</v>
      </c>
      <c r="J50" s="95">
        <f>'2017_1'!Y50/'2015_1'!Y50%-100</f>
        <v>22.341574651944327</v>
      </c>
      <c r="K50" s="95">
        <f>'2017_1'!Z50/'2015_1'!Z50%-100</f>
        <v>18.164711091432366</v>
      </c>
      <c r="L50" s="95">
        <v>54.212674027844457</v>
      </c>
      <c r="M50" s="95">
        <v>52.361799185755629</v>
      </c>
      <c r="N50" s="95">
        <f>'2017_1'!AB50/'2015_1'!AB50%-100</f>
        <v>20.908450704225359</v>
      </c>
      <c r="O50" s="95">
        <f>'2017_1'!AC50/'2015_1'!AC50%-100</f>
        <v>16.151787886159084</v>
      </c>
      <c r="P50" s="95">
        <v>57.901408450704231</v>
      </c>
      <c r="Q50" s="95">
        <v>55.623507484419598</v>
      </c>
      <c r="R50" s="95">
        <f>'2017_1'!AE50/'2015_1'!AE50%-100</f>
        <v>17.850730956655553</v>
      </c>
      <c r="S50" s="95">
        <f>'2017_1'!AF50/'2015_1'!AF50%-100</f>
        <v>15.074375095844204</v>
      </c>
      <c r="T50" s="95">
        <v>51.460926864876598</v>
      </c>
      <c r="U50" s="95">
        <v>50.248597974386875</v>
      </c>
    </row>
    <row r="51" spans="1:21">
      <c r="A51" s="187" t="s">
        <v>15</v>
      </c>
      <c r="B51" s="98">
        <f>'2017_1'!S51/'2015_1'!S51%-100</f>
        <v>6.8894068894068852</v>
      </c>
      <c r="C51" s="98">
        <f>'2017_1'!T51/'2015_1'!T51%-100</f>
        <v>7.7854671280276762</v>
      </c>
      <c r="D51" s="98">
        <v>14.97021497021497</v>
      </c>
      <c r="E51" s="94">
        <v>15.095711170341652</v>
      </c>
      <c r="F51" s="114">
        <f>'2017_1'!V51/'2015_1'!V51%-100</f>
        <v>8.1761006289308256</v>
      </c>
      <c r="G51" s="114">
        <f>'2017_1'!W51/'2015_1'!W51%-100</f>
        <v>-1.8181818181818272</v>
      </c>
      <c r="H51" s="114">
        <v>11.530398322851152</v>
      </c>
      <c r="I51" s="106">
        <v>10.465116279069768</v>
      </c>
      <c r="J51" s="136">
        <f>'2017_1'!Y51/'2015_1'!Y51%-100</f>
        <v>5.4006968641114952</v>
      </c>
      <c r="K51" s="136">
        <f>'2017_1'!Z51/'2015_1'!Z51%-100</f>
        <v>-11.25</v>
      </c>
      <c r="L51" s="136">
        <v>13.937282229965156</v>
      </c>
      <c r="M51" s="107">
        <v>11.735537190082644</v>
      </c>
      <c r="N51" s="140">
        <f>'2017_1'!AB51/'2015_1'!AB51%-100</f>
        <v>7.8811369509043914</v>
      </c>
      <c r="O51" s="140">
        <f>'2017_1'!AC51/'2015_1'!AC51%-100</f>
        <v>7.7586206896551744</v>
      </c>
      <c r="P51" s="140">
        <v>14.987080103359174</v>
      </c>
      <c r="Q51" s="108">
        <v>14.97005988023952</v>
      </c>
      <c r="R51" s="144">
        <f>'2017_1'!AE51/'2015_1'!AE51%-100</f>
        <v>6.6306483300589463</v>
      </c>
      <c r="S51" s="144">
        <f>'2017_1'!AF51/'2015_1'!AF51%-100</f>
        <v>13.149847094801217</v>
      </c>
      <c r="T51" s="144">
        <v>16.060903732809432</v>
      </c>
      <c r="U51" s="109">
        <v>17.042837402118842</v>
      </c>
    </row>
    <row r="52" spans="1:21">
      <c r="A52" s="187" t="s">
        <v>16</v>
      </c>
      <c r="B52" s="98">
        <f>'2017_1'!S52/'2015_1'!S52%-100</f>
        <v>7.7077625570776291</v>
      </c>
      <c r="C52" s="98">
        <f>'2017_1'!T52/'2015_1'!T52%-100</f>
        <v>6.1930501930501975</v>
      </c>
      <c r="D52" s="98">
        <v>59.1324200913242</v>
      </c>
      <c r="E52" s="94">
        <v>58.300830930981853</v>
      </c>
      <c r="F52" s="114">
        <f>'2017_1'!V52/'2015_1'!V52%-100</f>
        <v>7.165109034267914</v>
      </c>
      <c r="G52" s="114">
        <f>'2017_1'!W52/'2015_1'!W52%-100</f>
        <v>6.7574646411733852</v>
      </c>
      <c r="H52" s="114">
        <v>59.470404984423674</v>
      </c>
      <c r="I52" s="106">
        <v>59.244186046511629</v>
      </c>
      <c r="J52" s="136">
        <f>'2017_1'!Y52/'2015_1'!Y52%-100</f>
        <v>8.1175647305808383</v>
      </c>
      <c r="K52" s="136">
        <f>'2017_1'!Z52/'2015_1'!Z52%-100</f>
        <v>5.6537102473498351</v>
      </c>
      <c r="L52" s="136">
        <v>59.412176347095865</v>
      </c>
      <c r="M52" s="107">
        <v>58.058252427184463</v>
      </c>
      <c r="N52" s="140">
        <f>'2017_1'!AB52/'2015_1'!AB52%-100</f>
        <v>1.1908137227105158</v>
      </c>
      <c r="O52" s="140">
        <f>'2017_1'!AC52/'2015_1'!AC52%-100</f>
        <v>-2.4470588235294173</v>
      </c>
      <c r="P52" s="140">
        <v>60.249503827615534</v>
      </c>
      <c r="Q52" s="108">
        <v>58.083496777808904</v>
      </c>
      <c r="R52" s="144">
        <f>'2017_1'!AE52/'2015_1'!AE52%-100</f>
        <v>9.8289812431040815</v>
      </c>
      <c r="S52" s="144">
        <f>'2017_1'!AF52/'2015_1'!AF52%-100</f>
        <v>9.1223111948500559</v>
      </c>
      <c r="T52" s="144">
        <v>58.560132401618233</v>
      </c>
      <c r="U52" s="109">
        <v>58.183340309753042</v>
      </c>
    </row>
    <row r="53" spans="1:21">
      <c r="A53" s="187" t="s">
        <v>17</v>
      </c>
      <c r="B53" s="98">
        <f>'2017_1'!S53/'2015_1'!S53%-100</f>
        <v>14.702233250620353</v>
      </c>
      <c r="C53" s="98">
        <f>'2017_1'!T53/'2015_1'!T53%-100</f>
        <v>10.803571428571431</v>
      </c>
      <c r="D53" s="98">
        <v>23.159636062861871</v>
      </c>
      <c r="E53" s="94">
        <v>22.372453578510907</v>
      </c>
      <c r="F53" s="114">
        <f>'2017_1'!V53/'2015_1'!V53%-100</f>
        <v>22.829964328180736</v>
      </c>
      <c r="G53" s="114">
        <f>'2017_1'!W53/'2015_1'!W53%-100</f>
        <v>17.391304347826079</v>
      </c>
      <c r="H53" s="114">
        <v>21.878715814506538</v>
      </c>
      <c r="I53" s="106">
        <v>20.90997095837367</v>
      </c>
      <c r="J53" s="136">
        <f>'2017_1'!Y53/'2015_1'!Y53%-100</f>
        <v>22.235434007134359</v>
      </c>
      <c r="K53" s="136">
        <f>'2017_1'!Z53/'2015_1'!Z53%-100</f>
        <v>27.27272727272728</v>
      </c>
      <c r="L53" s="136">
        <v>19.619500594530319</v>
      </c>
      <c r="M53" s="107">
        <v>20.428015564202333</v>
      </c>
      <c r="N53" s="140">
        <f>'2017_1'!AB53/'2015_1'!AB53%-100</f>
        <v>12.865497076023388</v>
      </c>
      <c r="O53" s="140">
        <f>'2017_1'!AC53/'2015_1'!AC53%-100</f>
        <v>-3.5928143712574752</v>
      </c>
      <c r="P53" s="140">
        <v>32.553606237816766</v>
      </c>
      <c r="Q53" s="108">
        <v>27.806563039723663</v>
      </c>
      <c r="R53" s="144">
        <f>'2017_1'!AE53/'2015_1'!AE53%-100</f>
        <v>10.071942446043167</v>
      </c>
      <c r="S53" s="144">
        <f>'2017_1'!AF53/'2015_1'!AF53%-100</f>
        <v>8.1125827814569504</v>
      </c>
      <c r="T53" s="144">
        <v>22.870124952669443</v>
      </c>
      <c r="U53" s="109">
        <v>22.463020295837634</v>
      </c>
    </row>
    <row r="54" spans="1:21">
      <c r="A54" s="187" t="s">
        <v>18</v>
      </c>
      <c r="B54" s="98">
        <f>'2017_1'!S54/'2015_1'!S54%-100</f>
        <v>34.066955982641019</v>
      </c>
      <c r="C54" s="98">
        <f>'2017_1'!T54/'2015_1'!T54%-100</f>
        <v>32.488687782805414</v>
      </c>
      <c r="D54" s="98">
        <v>54.804711717296961</v>
      </c>
      <c r="E54" s="94">
        <v>54.159537572254337</v>
      </c>
      <c r="F54" s="114">
        <f>'2017_1'!V54/'2015_1'!V54%-100</f>
        <v>32.954545454545467</v>
      </c>
      <c r="G54" s="114">
        <f>'2017_1'!W54/'2015_1'!W54%-100</f>
        <v>29.783693843594023</v>
      </c>
      <c r="H54" s="114">
        <v>59.387351778656125</v>
      </c>
      <c r="I54" s="106">
        <v>57.971014492753625</v>
      </c>
      <c r="J54" s="136">
        <f>'2017_1'!Y54/'2015_1'!Y54%-100</f>
        <v>41.698278377589702</v>
      </c>
      <c r="K54" s="136">
        <f>'2017_1'!Z54/'2015_1'!Z54%-100</f>
        <v>39.62167689161555</v>
      </c>
      <c r="L54" s="136">
        <v>57.076159906623872</v>
      </c>
      <c r="M54" s="107">
        <v>56.23970345963756</v>
      </c>
      <c r="N54" s="140">
        <f>'2017_1'!AB54/'2015_1'!AB54%-100</f>
        <v>51.657000828500401</v>
      </c>
      <c r="O54" s="140">
        <f>'2017_1'!AC54/'2015_1'!AC54%-100</f>
        <v>49.265687583444588</v>
      </c>
      <c r="P54" s="140">
        <v>62.054681027340521</v>
      </c>
      <c r="Q54" s="108">
        <v>61.076208686151325</v>
      </c>
      <c r="R54" s="144">
        <f>'2017_1'!AE54/'2015_1'!AE54%-100</f>
        <v>26.049606775559582</v>
      </c>
      <c r="S54" s="144">
        <f>'2017_1'!AF54/'2015_1'!AF54%-100</f>
        <v>23.900573613766724</v>
      </c>
      <c r="T54" s="144">
        <v>50.623109497882638</v>
      </c>
      <c r="U54" s="109">
        <v>49.760030716068343</v>
      </c>
    </row>
    <row r="55" spans="1:21">
      <c r="A55" s="187" t="s">
        <v>71</v>
      </c>
      <c r="B55" s="98">
        <f>'2017_1'!S55/'2015_1'!S55%-100</f>
        <v>17.412823397075357</v>
      </c>
      <c r="C55" s="98">
        <f>'2017_1'!T55/'2015_1'!T55%-100</f>
        <v>15.271226415094333</v>
      </c>
      <c r="D55" s="98">
        <v>38.155230596175478</v>
      </c>
      <c r="E55" s="94">
        <v>37.45928338762215</v>
      </c>
      <c r="F55" s="114">
        <f>'2017_1'!V55/'2015_1'!V55%-100</f>
        <v>-21.461187214611869</v>
      </c>
      <c r="G55" s="114">
        <f>'2017_1'!W55/'2015_1'!W55%-100</f>
        <v>-23.140495867768593</v>
      </c>
      <c r="H55" s="114">
        <v>55.25114155251142</v>
      </c>
      <c r="I55" s="106">
        <v>54.069767441860463</v>
      </c>
      <c r="J55" s="136">
        <f>'2017_1'!Y55/'2015_1'!Y55%-100</f>
        <v>18.115942028985515</v>
      </c>
      <c r="K55" s="136">
        <f>'2017_1'!Z55/'2015_1'!Z55%-100</f>
        <v>7.6923076923076934</v>
      </c>
      <c r="L55" s="136">
        <v>51.811594202898547</v>
      </c>
      <c r="M55" s="107">
        <v>47.239263803680984</v>
      </c>
      <c r="N55" s="140">
        <f>'2017_1'!AB55/'2015_1'!AB55%-100</f>
        <v>2.1645021645021671</v>
      </c>
      <c r="O55" s="140">
        <f>'2017_1'!AC55/'2015_1'!AC55%-100</f>
        <v>-7.1748878923766739</v>
      </c>
      <c r="P55" s="140">
        <v>48.268398268398265</v>
      </c>
      <c r="Q55" s="108">
        <v>43.855932203389827</v>
      </c>
      <c r="R55" s="144">
        <f>'2017_1'!AE55/'2015_1'!AE55%-100</f>
        <v>21.78899082568806</v>
      </c>
      <c r="S55" s="144">
        <f>'2017_1'!AF55/'2015_1'!AF55%-100</f>
        <v>24.234904880066168</v>
      </c>
      <c r="T55" s="144">
        <v>34.661697247706428</v>
      </c>
      <c r="U55" s="109">
        <v>35.357815442561211</v>
      </c>
    </row>
    <row r="56" spans="1:21">
      <c r="A56" s="187" t="s">
        <v>72</v>
      </c>
      <c r="B56" s="98">
        <f>'2017_1'!S56/'2015_1'!S56%-100</f>
        <v>8.7671232876712395</v>
      </c>
      <c r="C56" s="98">
        <f>'2017_1'!T56/'2015_1'!T56%-100</f>
        <v>1.440922190201718</v>
      </c>
      <c r="D56" s="98">
        <v>63.37899543378996</v>
      </c>
      <c r="E56" s="94">
        <v>59.109991603694375</v>
      </c>
      <c r="F56" s="114">
        <f>'2017_1'!V56/'2015_1'!V56%-100</f>
        <v>-3.5294117647058698</v>
      </c>
      <c r="G56" s="114">
        <f>'2017_1'!W56/'2015_1'!W56%-100</f>
        <v>-3.1446540880503164</v>
      </c>
      <c r="H56" s="114">
        <v>62.352941176470587</v>
      </c>
      <c r="I56" s="106">
        <v>62.601626016260155</v>
      </c>
      <c r="J56" s="136">
        <f>'2017_1'!Y56/'2015_1'!Y56%-100</f>
        <v>6.6473988439306311</v>
      </c>
      <c r="K56" s="136">
        <f>'2017_1'!Z56/'2015_1'!Z56%-100</f>
        <v>-2.8436018957345937</v>
      </c>
      <c r="L56" s="136">
        <v>60.982658959537574</v>
      </c>
      <c r="M56" s="107">
        <v>55.555555555555557</v>
      </c>
      <c r="N56" s="140">
        <f>'2017_1'!AB56/'2015_1'!AB56%-100</f>
        <v>-4.3478260869565162</v>
      </c>
      <c r="O56" s="140">
        <f>'2017_1'!AC56/'2015_1'!AC56%-100</f>
        <v>-4.6511627906976685</v>
      </c>
      <c r="P56" s="140">
        <v>65.434782608695656</v>
      </c>
      <c r="Q56" s="108">
        <v>65.22727272727272</v>
      </c>
      <c r="R56" s="144">
        <f>'2017_1'!AE56/'2015_1'!AE56%-100</f>
        <v>17.626217891939774</v>
      </c>
      <c r="S56" s="144">
        <f>'2017_1'!AF56/'2015_1'!AF56%-100</f>
        <v>6.4156206415620716</v>
      </c>
      <c r="T56" s="144">
        <v>63.50752878653676</v>
      </c>
      <c r="U56" s="109">
        <v>57.454819277108435</v>
      </c>
    </row>
    <row r="57" spans="1:21">
      <c r="A57" s="187" t="s">
        <v>20</v>
      </c>
      <c r="B57" s="98">
        <f>'2017_1'!S57/'2015_1'!S57%-100</f>
        <v>17.094017094017104</v>
      </c>
      <c r="C57" s="98">
        <f>'2017_1'!T57/'2015_1'!T57%-100</f>
        <v>16.727272727272734</v>
      </c>
      <c r="D57" s="98">
        <v>78.347578347578349</v>
      </c>
      <c r="E57" s="94">
        <v>78.102189781021892</v>
      </c>
      <c r="F57" s="114">
        <f>'2017_1'!V57/'2015_1'!V57%-100</f>
        <v>5.7142857142857224</v>
      </c>
      <c r="G57" s="114">
        <f>'2017_1'!W57/'2015_1'!W57%-100</f>
        <v>13.63636363636364</v>
      </c>
      <c r="H57" s="114">
        <v>62.857142857142854</v>
      </c>
      <c r="I57" s="106">
        <v>67.567567567567565</v>
      </c>
      <c r="J57" s="136">
        <f>'2017_1'!Y57/'2015_1'!Y57%-100</f>
        <v>24.390243902439025</v>
      </c>
      <c r="K57" s="136">
        <f>'2017_1'!Z57/'2015_1'!Z57%-100</f>
        <v>36.666666666666686</v>
      </c>
      <c r="L57" s="136">
        <v>73.170731707317074</v>
      </c>
      <c r="M57" s="107">
        <v>80.392156862745097</v>
      </c>
      <c r="N57" s="140">
        <f>'2017_1'!AB57/'2015_1'!AB57%-100</f>
        <v>0</v>
      </c>
      <c r="O57" s="140">
        <f>'2017_1'!AC57/'2015_1'!AC57%-100</f>
        <v>6.5217391304347814</v>
      </c>
      <c r="P57" s="140">
        <v>83.636363636363626</v>
      </c>
      <c r="Q57" s="108">
        <v>89.090909090909093</v>
      </c>
      <c r="R57" s="144">
        <f>'2017_1'!AE57/'2015_1'!AE57%-100</f>
        <v>22.272727272727266</v>
      </c>
      <c r="S57" s="144">
        <f>'2017_1'!AF57/'2015_1'!AF57%-100</f>
        <v>15.819209039548028</v>
      </c>
      <c r="T57" s="144">
        <v>80.454545454545453</v>
      </c>
      <c r="U57" s="109">
        <v>76.208178438661704</v>
      </c>
    </row>
    <row r="58" spans="1:21">
      <c r="A58" s="187" t="s">
        <v>21</v>
      </c>
      <c r="B58" s="98">
        <f>'2017_1'!S58/'2015_1'!S58%-100</f>
        <v>7.9127134724857626</v>
      </c>
      <c r="C58" s="98">
        <f>'2017_1'!T58/'2015_1'!T58%-100</f>
        <v>3.2228360957642792</v>
      </c>
      <c r="D58" s="98">
        <v>61.821631878557874</v>
      </c>
      <c r="E58" s="94">
        <v>59.134868999472481</v>
      </c>
      <c r="F58" s="114">
        <f>'2017_1'!V58/'2015_1'!V58%-100</f>
        <v>2.4444444444444429</v>
      </c>
      <c r="G58" s="114">
        <f>'2017_1'!W58/'2015_1'!W58%-100</f>
        <v>3.0405405405405475</v>
      </c>
      <c r="H58" s="114">
        <v>65.777777777777786</v>
      </c>
      <c r="I58" s="106">
        <v>66.160520607375275</v>
      </c>
      <c r="J58" s="136">
        <f>'2017_1'!Y58/'2015_1'!Y58%-100</f>
        <v>-0.60790273556230545</v>
      </c>
      <c r="K58" s="136">
        <f>'2017_1'!Z58/'2015_1'!Z58%-100</f>
        <v>-6.25</v>
      </c>
      <c r="L58" s="136">
        <v>70.516717325227958</v>
      </c>
      <c r="M58" s="107">
        <v>66.513761467889907</v>
      </c>
      <c r="N58" s="140">
        <f>'2017_1'!AB58/'2015_1'!AB58%-100</f>
        <v>-2.5065963060686016</v>
      </c>
      <c r="O58" s="140">
        <f>'2017_1'!AC58/'2015_1'!AC58%-100</f>
        <v>-6.2730627306273021</v>
      </c>
      <c r="P58" s="140">
        <v>71.503957783641155</v>
      </c>
      <c r="Q58" s="108">
        <v>68.741542625169146</v>
      </c>
      <c r="R58" s="144">
        <f>'2017_1'!AE58/'2015_1'!AE58%-100</f>
        <v>12.602820211515862</v>
      </c>
      <c r="S58" s="144">
        <f>'2017_1'!AF58/'2015_1'!AF58%-100</f>
        <v>8.0777096114519509</v>
      </c>
      <c r="T58" s="144">
        <v>57.46180963572268</v>
      </c>
      <c r="U58" s="109">
        <v>55.15262196712758</v>
      </c>
    </row>
    <row r="59" spans="1:21">
      <c r="A59" s="187" t="s">
        <v>22</v>
      </c>
      <c r="B59" s="98">
        <f>'2017_1'!S59/'2015_1'!S59%-100</f>
        <v>50.344081793157699</v>
      </c>
      <c r="C59" s="98">
        <f>'2017_1'!T59/'2015_1'!T59%-100</f>
        <v>47.860360360360346</v>
      </c>
      <c r="D59" s="98">
        <v>34.919386551317345</v>
      </c>
      <c r="E59" s="94">
        <v>34.342509644935589</v>
      </c>
      <c r="F59" s="114">
        <f>'2017_1'!V59/'2015_1'!V59%-100</f>
        <v>57.968476357267946</v>
      </c>
      <c r="G59" s="114">
        <f>'2017_1'!W59/'2015_1'!W59%-100</f>
        <v>55.284552845528452</v>
      </c>
      <c r="H59" s="114">
        <v>32.311733800350261</v>
      </c>
      <c r="I59" s="106">
        <v>31.762749445676274</v>
      </c>
      <c r="J59" s="136">
        <f>'2017_1'!Y59/'2015_1'!Y59%-100</f>
        <v>48.945868945868938</v>
      </c>
      <c r="K59" s="136">
        <f>'2017_1'!Z59/'2015_1'!Z59%-100</f>
        <v>53.550863723608444</v>
      </c>
      <c r="L59" s="136">
        <v>29.686609686609689</v>
      </c>
      <c r="M59" s="107">
        <v>30.604437643458297</v>
      </c>
      <c r="N59" s="140">
        <f>'2017_1'!AB59/'2015_1'!AB59%-100</f>
        <v>66.57946370176586</v>
      </c>
      <c r="O59" s="140">
        <f>'2017_1'!AC59/'2015_1'!AC59%-100</f>
        <v>63.898916967509024</v>
      </c>
      <c r="P59" s="140">
        <v>36.23283191628515</v>
      </c>
      <c r="Q59" s="108">
        <v>35.649784059678055</v>
      </c>
      <c r="R59" s="144">
        <f>'2017_1'!AE59/'2015_1'!AE59%-100</f>
        <v>44.987817612252002</v>
      </c>
      <c r="S59" s="144">
        <f>'2017_1'!AF59/'2015_1'!AF59%-100</f>
        <v>40.986717267552194</v>
      </c>
      <c r="T59" s="144">
        <v>36.68639053254438</v>
      </c>
      <c r="U59" s="109">
        <v>35.673988716840718</v>
      </c>
    </row>
    <row r="60" spans="1:21">
      <c r="A60" s="187" t="s">
        <v>23</v>
      </c>
      <c r="B60" s="98">
        <f>'2017_1'!S60/'2015_1'!S60%-100</f>
        <v>-7.3321657910099276</v>
      </c>
      <c r="C60" s="98">
        <f>'2017_1'!T60/'2015_1'!T60%-100</f>
        <v>-6.8754254594962561</v>
      </c>
      <c r="D60" s="98">
        <v>51.453590192644477</v>
      </c>
      <c r="E60" s="94">
        <v>51.707194153962455</v>
      </c>
      <c r="F60" s="114">
        <f>'2017_1'!V60/'2015_1'!V60%-100</f>
        <v>-15.777262180974475</v>
      </c>
      <c r="G60" s="114">
        <f>'2017_1'!W60/'2015_1'!W60%-100</f>
        <v>-9.7014925373134275</v>
      </c>
      <c r="H60" s="114">
        <v>46.635730858468676</v>
      </c>
      <c r="I60" s="106">
        <v>50</v>
      </c>
      <c r="J60" s="136">
        <f>'2017_1'!Y60/'2015_1'!Y60%-100</f>
        <v>3.7878787878787818</v>
      </c>
      <c r="K60" s="136">
        <f>'2017_1'!Z60/'2015_1'!Z60%-100</f>
        <v>-0.39682539682539186</v>
      </c>
      <c r="L60" s="136">
        <v>42.424242424242422</v>
      </c>
      <c r="M60" s="107">
        <v>40.71370640713706</v>
      </c>
      <c r="N60" s="140">
        <f>'2017_1'!AB60/'2015_1'!AB60%-100</f>
        <v>-2.5</v>
      </c>
      <c r="O60" s="140">
        <f>'2017_1'!AC60/'2015_1'!AC60%-100</f>
        <v>0.83916083916084006</v>
      </c>
      <c r="P60" s="140">
        <v>55.859375</v>
      </c>
      <c r="Q60" s="108">
        <v>57.772435897435891</v>
      </c>
      <c r="R60" s="144">
        <f>'2017_1'!AE60/'2015_1'!AE60%-100</f>
        <v>-9.6466093600764111</v>
      </c>
      <c r="S60" s="144">
        <f>'2017_1'!AF60/'2015_1'!AF60%-100</f>
        <v>-9.5836324479540593</v>
      </c>
      <c r="T60" s="144">
        <v>53.218720152817575</v>
      </c>
      <c r="U60" s="109">
        <v>53.255813953488371</v>
      </c>
    </row>
    <row r="61" spans="1:21">
      <c r="A61" s="186" t="s">
        <v>57</v>
      </c>
      <c r="B61" s="98">
        <f>'2017_1'!S61/'2015_1'!S61%-100</f>
        <v>46.98397737983035</v>
      </c>
      <c r="C61" s="98">
        <f>'2017_1'!T61/'2015_1'!T61%-100</f>
        <v>41.076653013458156</v>
      </c>
      <c r="D61" s="98">
        <v>80.537229029217727</v>
      </c>
      <c r="E61" s="94">
        <v>77.300416800256485</v>
      </c>
      <c r="F61" s="114">
        <f>'2017_1'!V61/'2015_1'!V61%-100</f>
        <v>39.748953974895386</v>
      </c>
      <c r="G61" s="114">
        <f>'2017_1'!W61/'2015_1'!W61%-100</f>
        <v>34.224598930481278</v>
      </c>
      <c r="H61" s="114">
        <v>78.242677824267787</v>
      </c>
      <c r="I61" s="106">
        <v>75.149700598802397</v>
      </c>
      <c r="J61" s="136">
        <f>'2017_1'!Y61/'2015_1'!Y61%-100</f>
        <v>82.479784366576808</v>
      </c>
      <c r="K61" s="136">
        <f>'2017_1'!Z61/'2015_1'!Z61%-100</f>
        <v>74.385964912280684</v>
      </c>
      <c r="L61" s="136">
        <v>76.819407008086245</v>
      </c>
      <c r="M61" s="107">
        <v>73.412112259970456</v>
      </c>
      <c r="N61" s="140">
        <f>'2017_1'!AB61/'2015_1'!AB61%-100</f>
        <v>28.21782178217822</v>
      </c>
      <c r="O61" s="140">
        <f>'2017_1'!AC61/'2015_1'!AC61%-100</f>
        <v>27.777777777777786</v>
      </c>
      <c r="P61" s="140">
        <v>84.653465346534645</v>
      </c>
      <c r="Q61" s="108">
        <v>84.362934362934368</v>
      </c>
      <c r="R61" s="144">
        <f>'2017_1'!AE61/'2015_1'!AE61%-100</f>
        <v>43.501805054151617</v>
      </c>
      <c r="S61" s="144">
        <f>'2017_1'!AF61/'2015_1'!AF61%-100</f>
        <v>37.094972067039123</v>
      </c>
      <c r="T61" s="144">
        <v>80.776173285198567</v>
      </c>
      <c r="U61" s="109">
        <v>77.169811320754718</v>
      </c>
    </row>
    <row r="62" spans="1:21">
      <c r="A62" s="186" t="s">
        <v>24</v>
      </c>
      <c r="B62" s="98">
        <f>'2017_1'!S62/'2015_1'!S62%-100</f>
        <v>19.603960396039611</v>
      </c>
      <c r="C62" s="98">
        <f>'2017_1'!T62/'2015_1'!T62%-100</f>
        <v>16.020499108734398</v>
      </c>
      <c r="D62" s="98">
        <v>80.792079207920793</v>
      </c>
      <c r="E62" s="94">
        <v>78.371462974111978</v>
      </c>
      <c r="F62" s="114">
        <f>'2017_1'!V62/'2015_1'!V62%-100</f>
        <v>17.441860465116278</v>
      </c>
      <c r="G62" s="114">
        <f>'2017_1'!W62/'2015_1'!W62%-100</f>
        <v>15.562913907284766</v>
      </c>
      <c r="H62" s="114">
        <v>78.036175710594307</v>
      </c>
      <c r="I62" s="106">
        <v>76.787678767876784</v>
      </c>
      <c r="J62" s="136">
        <f>'2017_1'!Y62/'2015_1'!Y62%-100</f>
        <v>9.7982708933717504</v>
      </c>
      <c r="K62" s="136">
        <f>'2017_1'!Z62/'2015_1'!Z62%-100</f>
        <v>1.9555555555555486</v>
      </c>
      <c r="L62" s="136">
        <v>81.051873198847261</v>
      </c>
      <c r="M62" s="107">
        <v>75.262467191601047</v>
      </c>
      <c r="N62" s="140">
        <f>'2017_1'!AB62/'2015_1'!AB62%-100</f>
        <v>22.009029345372468</v>
      </c>
      <c r="O62" s="140">
        <f>'2017_1'!AC62/'2015_1'!AC62%-100</f>
        <v>16.187989556135761</v>
      </c>
      <c r="P62" s="140">
        <v>86.455981941309261</v>
      </c>
      <c r="Q62" s="108">
        <v>82.331174838112858</v>
      </c>
      <c r="R62" s="144">
        <f>'2017_1'!AE62/'2015_1'!AE62%-100</f>
        <v>24.810530514559233</v>
      </c>
      <c r="S62" s="144">
        <f>'2017_1'!AF62/'2015_1'!AF62%-100</f>
        <v>24.03411941796287</v>
      </c>
      <c r="T62" s="144">
        <v>79.497407259672912</v>
      </c>
      <c r="U62" s="109">
        <v>79.002876318312559</v>
      </c>
    </row>
    <row r="63" spans="1:21">
      <c r="A63" s="186" t="s">
        <v>25</v>
      </c>
      <c r="B63" s="98">
        <f>'2017_1'!S63/'2015_1'!S63%-100</f>
        <v>2.5860531478509046</v>
      </c>
      <c r="C63" s="98">
        <f>'2017_1'!T63/'2015_1'!T63%-100</f>
        <v>6.3188831741366727</v>
      </c>
      <c r="D63" s="98">
        <v>72.819689673622264</v>
      </c>
      <c r="E63" s="94">
        <v>75.46940194714881</v>
      </c>
      <c r="F63" s="114">
        <f>'2017_1'!V63/'2015_1'!V63%-100</f>
        <v>-9.9465240641711148</v>
      </c>
      <c r="G63" s="114">
        <f>'2017_1'!W63/'2015_1'!W63%-100</f>
        <v>0.33222591362127218</v>
      </c>
      <c r="H63" s="114">
        <v>64.385026737967905</v>
      </c>
      <c r="I63" s="106">
        <v>71.733966745843219</v>
      </c>
      <c r="J63" s="136">
        <f>'2017_1'!Y63/'2015_1'!Y63%-100</f>
        <v>7.7807250221043347</v>
      </c>
      <c r="K63" s="136">
        <f>'2017_1'!Z63/'2015_1'!Z63%-100</f>
        <v>10.622710622710628</v>
      </c>
      <c r="L63" s="136">
        <v>72.41379310344827</v>
      </c>
      <c r="M63" s="107">
        <v>74.323215750615262</v>
      </c>
      <c r="N63" s="140">
        <f>'2017_1'!AB63/'2015_1'!AB63%-100</f>
        <v>5.1813471502590716</v>
      </c>
      <c r="O63" s="140">
        <f>'2017_1'!AC63/'2015_1'!AC63%-100</f>
        <v>7.3529411764705799</v>
      </c>
      <c r="P63" s="140">
        <v>79.274611398963728</v>
      </c>
      <c r="Q63" s="108">
        <v>80.911330049261082</v>
      </c>
      <c r="R63" s="144">
        <f>'2017_1'!AE63/'2015_1'!AE63%-100</f>
        <v>4.0447815095702424</v>
      </c>
      <c r="S63" s="144">
        <f>'2017_1'!AF63/'2015_1'!AF63%-100</f>
        <v>4.3414634146341484</v>
      </c>
      <c r="T63" s="144">
        <v>74.033947273383887</v>
      </c>
      <c r="U63" s="109">
        <v>74.245053800763628</v>
      </c>
    </row>
    <row r="64" spans="1:21">
      <c r="A64" s="186" t="s">
        <v>26</v>
      </c>
      <c r="B64" s="98">
        <f>'2017_1'!S64/'2015_1'!S64%-100</f>
        <v>58.424507658643307</v>
      </c>
      <c r="C64" s="98">
        <f>'2017_1'!T64/'2015_1'!T64%-100</f>
        <v>33.43974461292899</v>
      </c>
      <c r="D64" s="98">
        <v>54.835886214442013</v>
      </c>
      <c r="E64" s="94">
        <v>46.187845303867398</v>
      </c>
      <c r="F64" s="114">
        <f>'2017_1'!V64/'2015_1'!V64%-100</f>
        <v>65.818181818181813</v>
      </c>
      <c r="G64" s="114">
        <f>'2017_1'!W64/'2015_1'!W64%-100</f>
        <v>25.517241379310349</v>
      </c>
      <c r="H64" s="114">
        <v>52.72727272727272</v>
      </c>
      <c r="I64" s="106">
        <v>39.912280701754391</v>
      </c>
      <c r="J64" s="136">
        <f>'2017_1'!Y64/'2015_1'!Y64%-100</f>
        <v>56.430446194225709</v>
      </c>
      <c r="K64" s="136">
        <f>'2017_1'!Z64/'2015_1'!Z64%-100</f>
        <v>54.891304347826093</v>
      </c>
      <c r="L64" s="136">
        <v>48.293963254593173</v>
      </c>
      <c r="M64" s="107">
        <v>47.818791946308728</v>
      </c>
      <c r="N64" s="140">
        <f>'2017_1'!AB64/'2015_1'!AB64%-100</f>
        <v>67.486338797814199</v>
      </c>
      <c r="O64" s="140">
        <f>'2017_1'!AC64/'2015_1'!AC64%-100</f>
        <v>35.348837209302332</v>
      </c>
      <c r="P64" s="140">
        <v>58.743169398907099</v>
      </c>
      <c r="Q64" s="108">
        <v>47.471451876019579</v>
      </c>
      <c r="R64" s="144">
        <f>'2017_1'!AE64/'2015_1'!AE64%-100</f>
        <v>54.79018210609658</v>
      </c>
      <c r="S64" s="144">
        <f>'2017_1'!AF64/'2015_1'!AF64%-100</f>
        <v>33.427362482369546</v>
      </c>
      <c r="T64" s="144">
        <v>56.13618368962787</v>
      </c>
      <c r="U64" s="109">
        <v>48.388746803069054</v>
      </c>
    </row>
    <row r="65" spans="1:21" ht="20.100000000000001" customHeight="1">
      <c r="A65" s="76" t="s">
        <v>34</v>
      </c>
      <c r="B65" s="99">
        <f>'2017_1'!S65/'2015_1'!S65%-100</f>
        <v>14.013358597127819</v>
      </c>
      <c r="C65" s="99">
        <f>'2017_1'!T65/'2015_1'!T65%-100</f>
        <v>14.217711361588542</v>
      </c>
      <c r="D65" s="99">
        <v>43.032094285651581</v>
      </c>
      <c r="E65" s="96">
        <v>43.109223207525375</v>
      </c>
      <c r="F65" s="115">
        <f>'2017_1'!V65/'2015_1'!V65%-100</f>
        <v>11.421377889677274</v>
      </c>
      <c r="G65" s="115">
        <f>'2017_1'!W65/'2015_1'!W65%-100</f>
        <v>11.841397849462354</v>
      </c>
      <c r="H65" s="115">
        <v>42.572671091783015</v>
      </c>
      <c r="I65" s="110">
        <v>42.733155299917833</v>
      </c>
      <c r="J65" s="138">
        <f>'2017_1'!Y65/'2015_1'!Y65%-100</f>
        <v>16.550626616272126</v>
      </c>
      <c r="K65" s="138">
        <f>'2017_1'!Z65/'2015_1'!Z65%-100</f>
        <v>16.252863032524047</v>
      </c>
      <c r="L65" s="138">
        <v>43.425502287646708</v>
      </c>
      <c r="M65" s="111">
        <v>43.314558798429765</v>
      </c>
      <c r="N65" s="142">
        <f>'2017_1'!AB65/'2015_1'!AB65%-100</f>
        <v>14.07926983858701</v>
      </c>
      <c r="O65" s="142">
        <f>'2017_1'!AC65/'2015_1'!AC65%-100</f>
        <v>14.141907740422212</v>
      </c>
      <c r="P65" s="142">
        <v>43.235020704808584</v>
      </c>
      <c r="Q65" s="112">
        <v>43.258759908141343</v>
      </c>
      <c r="R65" s="146">
        <f>'2017_1'!AE65/'2015_1'!AE65%-100</f>
        <v>13.74016530803533</v>
      </c>
      <c r="S65" s="146">
        <f>'2017_1'!AF65/'2015_1'!AF65%-100</f>
        <v>14.100019845207399</v>
      </c>
      <c r="T65" s="146">
        <v>42.937484023063597</v>
      </c>
      <c r="U65" s="113">
        <v>43.073330919352223</v>
      </c>
    </row>
    <row r="66" spans="1:21" ht="30" customHeight="1">
      <c r="A66" s="275" t="s">
        <v>88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</row>
  </sheetData>
  <printOptions horizontalCentered="1"/>
  <pageMargins left="0.27559055118110237" right="0.27559055118110237" top="1.1811023622047245" bottom="0.78740157480314965" header="0.31496062992125984" footer="0.59055118110236227"/>
  <pageSetup paperSize="9" scale="80" orientation="landscape" r:id="rId1"/>
  <headerFooter>
    <oddFooter>Pagina &amp;P</oddFoot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4"/>
  <sheetViews>
    <sheetView showGridLines="0" workbookViewId="0"/>
  </sheetViews>
  <sheetFormatPr defaultRowHeight="15"/>
  <cols>
    <col min="1" max="1" width="5.7109375" customWidth="1"/>
    <col min="2" max="2" width="25.28515625" customWidth="1"/>
    <col min="4" max="4" width="9.42578125" bestFit="1" customWidth="1"/>
    <col min="5" max="8" width="8.7109375" customWidth="1"/>
    <col min="9" max="9" width="8.85546875" bestFit="1" customWidth="1"/>
    <col min="10" max="10" width="10.7109375" customWidth="1"/>
    <col min="11" max="11" width="34.7109375" customWidth="1"/>
    <col min="12" max="15" width="8.7109375" customWidth="1"/>
    <col min="16" max="16" width="7.85546875" bestFit="1" customWidth="1"/>
    <col min="17" max="17" width="12.28515625" bestFit="1" customWidth="1"/>
    <col min="18" max="18" width="6.85546875" bestFit="1" customWidth="1"/>
    <col min="19" max="19" width="7.85546875" bestFit="1" customWidth="1"/>
    <col min="20" max="20" width="12.28515625" bestFit="1" customWidth="1"/>
    <col min="21" max="21" width="6.85546875" bestFit="1" customWidth="1"/>
    <col min="22" max="22" width="7.85546875" bestFit="1" customWidth="1"/>
    <col min="23" max="23" width="12.28515625" bestFit="1" customWidth="1"/>
    <col min="24" max="24" width="6.85546875" bestFit="1" customWidth="1"/>
    <col min="25" max="25" width="7.85546875" bestFit="1" customWidth="1"/>
    <col min="26" max="26" width="12.28515625" bestFit="1" customWidth="1"/>
    <col min="27" max="27" width="6.85546875" bestFit="1" customWidth="1"/>
    <col min="29" max="29" width="36" bestFit="1" customWidth="1"/>
    <col min="30" max="30" width="13.7109375" bestFit="1" customWidth="1"/>
    <col min="32" max="32" width="6.85546875" bestFit="1" customWidth="1"/>
    <col min="33" max="33" width="13.7109375" bestFit="1" customWidth="1"/>
    <col min="34" max="34" width="8.28515625" bestFit="1" customWidth="1"/>
    <col min="35" max="35" width="6.85546875" bestFit="1" customWidth="1"/>
    <col min="36" max="36" width="13.7109375" bestFit="1" customWidth="1"/>
    <col min="37" max="37" width="8.28515625" bestFit="1" customWidth="1"/>
    <col min="38" max="38" width="6.85546875" bestFit="1" customWidth="1"/>
    <col min="39" max="39" width="13.7109375" bestFit="1" customWidth="1"/>
    <col min="40" max="40" width="8.28515625" bestFit="1" customWidth="1"/>
    <col min="41" max="41" width="6.85546875" bestFit="1" customWidth="1"/>
    <col min="42" max="42" width="13.7109375" bestFit="1" customWidth="1"/>
    <col min="43" max="43" width="8.28515625" bestFit="1" customWidth="1"/>
    <col min="44" max="44" width="6.85546875" bestFit="1" customWidth="1"/>
    <col min="46" max="46" width="36" bestFit="1" customWidth="1"/>
    <col min="48" max="48" width="12.28515625" bestFit="1" customWidth="1"/>
    <col min="49" max="49" width="6.85546875" bestFit="1" customWidth="1"/>
    <col min="50" max="50" width="7.85546875" bestFit="1" customWidth="1"/>
    <col min="51" max="51" width="12.28515625" bestFit="1" customWidth="1"/>
    <col min="52" max="52" width="6.85546875" bestFit="1" customWidth="1"/>
    <col min="53" max="53" width="7.85546875" bestFit="1" customWidth="1"/>
    <col min="54" max="54" width="12.28515625" bestFit="1" customWidth="1"/>
    <col min="55" max="55" width="6.85546875" bestFit="1" customWidth="1"/>
    <col min="56" max="56" width="7.85546875" bestFit="1" customWidth="1"/>
    <col min="57" max="57" width="12.28515625" bestFit="1" customWidth="1"/>
    <col min="58" max="58" width="6.85546875" bestFit="1" customWidth="1"/>
    <col min="59" max="59" width="7.85546875" bestFit="1" customWidth="1"/>
    <col min="60" max="60" width="12.28515625" bestFit="1" customWidth="1"/>
    <col min="61" max="61" width="6.85546875" bestFit="1" customWidth="1"/>
  </cols>
  <sheetData>
    <row r="1" spans="1:27" ht="30" customHeight="1">
      <c r="A1" s="280" t="s">
        <v>63</v>
      </c>
      <c r="B1" s="71"/>
      <c r="C1" s="71"/>
      <c r="D1" s="71"/>
      <c r="E1" s="71"/>
      <c r="F1" s="71"/>
      <c r="G1" s="71"/>
      <c r="H1" s="71"/>
      <c r="I1" s="71"/>
      <c r="K1" s="280" t="s">
        <v>64</v>
      </c>
      <c r="L1" s="71"/>
      <c r="M1" s="71"/>
      <c r="N1" s="71"/>
      <c r="O1" s="72"/>
    </row>
    <row r="2" spans="1:27" ht="30" customHeight="1">
      <c r="A2" s="281" t="s">
        <v>98</v>
      </c>
      <c r="B2" s="71"/>
      <c r="C2" s="71"/>
      <c r="D2" s="71"/>
      <c r="E2" s="71"/>
      <c r="F2" s="71"/>
      <c r="G2" s="71"/>
      <c r="H2" s="71"/>
      <c r="I2" s="71"/>
      <c r="J2" s="4"/>
      <c r="K2" s="281" t="s">
        <v>99</v>
      </c>
      <c r="L2" s="71"/>
      <c r="M2" s="71"/>
      <c r="N2" s="71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0">
      <c r="A3" s="53" t="s">
        <v>46</v>
      </c>
      <c r="B3" s="53" t="s">
        <v>27</v>
      </c>
      <c r="C3" s="53" t="s">
        <v>28</v>
      </c>
      <c r="D3" s="53" t="s">
        <v>29</v>
      </c>
      <c r="E3" s="53" t="s">
        <v>30</v>
      </c>
      <c r="F3" s="53" t="s">
        <v>31</v>
      </c>
      <c r="G3" s="54" t="s">
        <v>32</v>
      </c>
      <c r="H3" s="54" t="s">
        <v>33</v>
      </c>
      <c r="I3" s="53" t="s">
        <v>34</v>
      </c>
      <c r="K3" s="53" t="s">
        <v>85</v>
      </c>
      <c r="L3" s="58" t="s">
        <v>52</v>
      </c>
      <c r="M3" s="58" t="s">
        <v>53</v>
      </c>
      <c r="N3" s="58" t="s">
        <v>54</v>
      </c>
      <c r="O3" s="58" t="s">
        <v>34</v>
      </c>
    </row>
    <row r="4" spans="1:27">
      <c r="A4" s="283" t="s">
        <v>36</v>
      </c>
      <c r="B4" s="38" t="s">
        <v>47</v>
      </c>
      <c r="C4" s="39">
        <v>230</v>
      </c>
      <c r="D4" s="39">
        <v>16</v>
      </c>
      <c r="E4" s="39">
        <v>0</v>
      </c>
      <c r="F4" s="39">
        <v>0</v>
      </c>
      <c r="G4" s="39">
        <v>376</v>
      </c>
      <c r="H4" s="39">
        <v>0</v>
      </c>
      <c r="I4" s="40">
        <v>622</v>
      </c>
      <c r="K4" s="55" t="s">
        <v>3</v>
      </c>
      <c r="L4" s="2"/>
      <c r="M4" s="2"/>
      <c r="N4" s="2"/>
      <c r="O4" s="2"/>
    </row>
    <row r="5" spans="1:27">
      <c r="A5" s="284"/>
      <c r="B5" s="38" t="s">
        <v>35</v>
      </c>
      <c r="C5" s="41">
        <v>68</v>
      </c>
      <c r="D5" s="41">
        <v>7</v>
      </c>
      <c r="E5" s="41">
        <v>0</v>
      </c>
      <c r="F5" s="41">
        <v>0</v>
      </c>
      <c r="G5" s="41">
        <v>157</v>
      </c>
      <c r="H5" s="41">
        <v>0</v>
      </c>
      <c r="I5" s="42">
        <v>232</v>
      </c>
      <c r="K5" s="56" t="s">
        <v>4</v>
      </c>
      <c r="L5" s="2">
        <v>2</v>
      </c>
      <c r="M5" s="2">
        <v>32</v>
      </c>
      <c r="N5" s="2">
        <v>86</v>
      </c>
      <c r="O5" s="2">
        <v>120</v>
      </c>
    </row>
    <row r="6" spans="1:27">
      <c r="A6" s="284"/>
      <c r="B6" s="38" t="s">
        <v>55</v>
      </c>
      <c r="C6" s="41">
        <v>612</v>
      </c>
      <c r="D6" s="41">
        <v>88</v>
      </c>
      <c r="E6" s="41">
        <v>0</v>
      </c>
      <c r="F6" s="41">
        <v>0</v>
      </c>
      <c r="G6" s="41">
        <v>364</v>
      </c>
      <c r="H6" s="41">
        <v>0</v>
      </c>
      <c r="I6" s="42">
        <v>1064</v>
      </c>
      <c r="K6" s="56" t="s">
        <v>5</v>
      </c>
      <c r="L6" s="2">
        <v>128</v>
      </c>
      <c r="M6" s="2">
        <v>2189</v>
      </c>
      <c r="N6" s="2">
        <v>3690</v>
      </c>
      <c r="O6" s="2">
        <v>6007</v>
      </c>
    </row>
    <row r="7" spans="1:27">
      <c r="A7" s="284"/>
      <c r="B7" s="38" t="s">
        <v>26</v>
      </c>
      <c r="C7" s="41">
        <v>450</v>
      </c>
      <c r="D7" s="41">
        <v>122</v>
      </c>
      <c r="E7" s="41">
        <v>0</v>
      </c>
      <c r="F7" s="41">
        <v>0</v>
      </c>
      <c r="G7" s="41">
        <v>262</v>
      </c>
      <c r="H7" s="41">
        <v>1</v>
      </c>
      <c r="I7" s="42">
        <v>835</v>
      </c>
      <c r="K7" s="56" t="s">
        <v>6</v>
      </c>
      <c r="L7" s="2">
        <v>10</v>
      </c>
      <c r="M7" s="2">
        <v>537</v>
      </c>
      <c r="N7" s="2">
        <v>1184</v>
      </c>
      <c r="O7" s="2">
        <v>1731</v>
      </c>
    </row>
    <row r="8" spans="1:27">
      <c r="A8" s="285"/>
      <c r="B8" s="43" t="s">
        <v>48</v>
      </c>
      <c r="C8" s="42">
        <v>1360</v>
      </c>
      <c r="D8" s="42">
        <v>233</v>
      </c>
      <c r="E8" s="42">
        <v>0</v>
      </c>
      <c r="F8" s="42">
        <v>0</v>
      </c>
      <c r="G8" s="42">
        <v>1159</v>
      </c>
      <c r="H8" s="42">
        <v>1</v>
      </c>
      <c r="I8" s="42">
        <v>2753</v>
      </c>
      <c r="K8" s="56" t="s">
        <v>7</v>
      </c>
      <c r="L8" s="2">
        <v>31</v>
      </c>
      <c r="M8" s="2">
        <v>866</v>
      </c>
      <c r="N8" s="2">
        <v>2304</v>
      </c>
      <c r="O8" s="2">
        <v>3201</v>
      </c>
    </row>
    <row r="9" spans="1:27">
      <c r="A9" s="238"/>
      <c r="B9" s="240"/>
      <c r="C9" s="241"/>
      <c r="D9" s="241"/>
      <c r="E9" s="241"/>
      <c r="F9" s="241"/>
      <c r="G9" s="241"/>
      <c r="H9" s="241"/>
      <c r="I9" s="239"/>
      <c r="K9" s="56" t="s">
        <v>8</v>
      </c>
      <c r="L9" s="2">
        <v>171</v>
      </c>
      <c r="M9" s="2">
        <v>3032</v>
      </c>
      <c r="N9" s="2">
        <v>7937</v>
      </c>
      <c r="O9" s="2">
        <v>11140</v>
      </c>
    </row>
    <row r="10" spans="1:27">
      <c r="A10" s="283" t="s">
        <v>37</v>
      </c>
      <c r="B10" s="38" t="s">
        <v>47</v>
      </c>
      <c r="C10" s="39">
        <v>5118</v>
      </c>
      <c r="D10" s="39">
        <v>1001</v>
      </c>
      <c r="E10" s="39">
        <v>0</v>
      </c>
      <c r="F10" s="39">
        <v>0</v>
      </c>
      <c r="G10" s="39">
        <v>4750</v>
      </c>
      <c r="H10" s="39">
        <v>0</v>
      </c>
      <c r="I10" s="40">
        <v>10869</v>
      </c>
      <c r="K10" s="56" t="s">
        <v>61</v>
      </c>
      <c r="L10" s="2">
        <v>190</v>
      </c>
      <c r="M10" s="2">
        <v>2691</v>
      </c>
      <c r="N10" s="2">
        <v>5183</v>
      </c>
      <c r="O10" s="2">
        <v>8064</v>
      </c>
    </row>
    <row r="11" spans="1:27">
      <c r="A11" s="284"/>
      <c r="B11" s="38" t="s">
        <v>35</v>
      </c>
      <c r="C11" s="41">
        <v>1056</v>
      </c>
      <c r="D11" s="41">
        <v>156</v>
      </c>
      <c r="E11" s="41">
        <v>0</v>
      </c>
      <c r="F11" s="41">
        <v>0</v>
      </c>
      <c r="G11" s="41">
        <v>1506</v>
      </c>
      <c r="H11" s="41">
        <v>0</v>
      </c>
      <c r="I11" s="42">
        <v>2718</v>
      </c>
      <c r="K11" s="56" t="s">
        <v>9</v>
      </c>
      <c r="L11" s="2">
        <v>66</v>
      </c>
      <c r="M11" s="2">
        <v>1234</v>
      </c>
      <c r="N11" s="2">
        <v>2641</v>
      </c>
      <c r="O11" s="2">
        <v>3941</v>
      </c>
    </row>
    <row r="12" spans="1:27">
      <c r="A12" s="284"/>
      <c r="B12" s="38" t="s">
        <v>55</v>
      </c>
      <c r="C12" s="41">
        <v>6651</v>
      </c>
      <c r="D12" s="41">
        <v>3375</v>
      </c>
      <c r="E12" s="41">
        <v>0</v>
      </c>
      <c r="F12" s="41">
        <v>0</v>
      </c>
      <c r="G12" s="41">
        <v>5454</v>
      </c>
      <c r="H12" s="41">
        <v>0</v>
      </c>
      <c r="I12" s="42">
        <v>15480</v>
      </c>
      <c r="K12" s="56" t="s">
        <v>10</v>
      </c>
      <c r="L12" s="2">
        <v>24</v>
      </c>
      <c r="M12" s="2">
        <v>288</v>
      </c>
      <c r="N12" s="2">
        <v>825</v>
      </c>
      <c r="O12" s="2">
        <v>1137</v>
      </c>
    </row>
    <row r="13" spans="1:27">
      <c r="A13" s="284"/>
      <c r="B13" s="38" t="s">
        <v>26</v>
      </c>
      <c r="C13" s="41">
        <v>8077</v>
      </c>
      <c r="D13" s="41">
        <v>4151</v>
      </c>
      <c r="E13" s="41">
        <v>0</v>
      </c>
      <c r="F13" s="41">
        <v>0</v>
      </c>
      <c r="G13" s="41">
        <v>3986</v>
      </c>
      <c r="H13" s="41">
        <v>55</v>
      </c>
      <c r="I13" s="42">
        <v>16269</v>
      </c>
      <c r="K13" s="55" t="s">
        <v>11</v>
      </c>
      <c r="L13" s="57"/>
      <c r="M13" s="57"/>
      <c r="N13" s="57"/>
      <c r="O13" s="57"/>
    </row>
    <row r="14" spans="1:27">
      <c r="A14" s="285"/>
      <c r="B14" s="43" t="s">
        <v>49</v>
      </c>
      <c r="C14" s="42">
        <v>20902</v>
      </c>
      <c r="D14" s="42">
        <v>8683</v>
      </c>
      <c r="E14" s="42">
        <v>0</v>
      </c>
      <c r="F14" s="42">
        <v>0</v>
      </c>
      <c r="G14" s="42">
        <v>15696</v>
      </c>
      <c r="H14" s="42">
        <v>55</v>
      </c>
      <c r="I14" s="42">
        <v>45336</v>
      </c>
      <c r="K14" s="56" t="s">
        <v>12</v>
      </c>
      <c r="L14" s="2">
        <v>48</v>
      </c>
      <c r="M14" s="2">
        <v>590</v>
      </c>
      <c r="N14" s="2">
        <v>1315</v>
      </c>
      <c r="O14" s="2">
        <v>1953</v>
      </c>
    </row>
    <row r="15" spans="1:27">
      <c r="A15" s="238"/>
      <c r="B15" s="240"/>
      <c r="C15" s="241"/>
      <c r="D15" s="241"/>
      <c r="E15" s="241"/>
      <c r="F15" s="241"/>
      <c r="G15" s="241"/>
      <c r="H15" s="241"/>
      <c r="I15" s="239"/>
      <c r="K15" s="56" t="s">
        <v>13</v>
      </c>
      <c r="L15" s="2">
        <v>184</v>
      </c>
      <c r="M15" s="2">
        <v>2128</v>
      </c>
      <c r="N15" s="2">
        <v>3796</v>
      </c>
      <c r="O15" s="2">
        <v>6108</v>
      </c>
    </row>
    <row r="16" spans="1:27">
      <c r="A16" s="283" t="s">
        <v>38</v>
      </c>
      <c r="B16" s="38" t="s">
        <v>47</v>
      </c>
      <c r="C16" s="39">
        <v>13157</v>
      </c>
      <c r="D16" s="39">
        <v>6664</v>
      </c>
      <c r="E16" s="39">
        <v>35</v>
      </c>
      <c r="F16" s="39">
        <v>8</v>
      </c>
      <c r="G16" s="39">
        <v>3986</v>
      </c>
      <c r="H16" s="39">
        <v>0</v>
      </c>
      <c r="I16" s="40">
        <v>23850</v>
      </c>
      <c r="K16" s="55" t="s">
        <v>14</v>
      </c>
      <c r="L16" s="2"/>
      <c r="M16" s="2"/>
      <c r="N16" s="2"/>
      <c r="O16" s="2"/>
    </row>
    <row r="17" spans="1:15">
      <c r="A17" s="284"/>
      <c r="B17" s="38" t="s">
        <v>35</v>
      </c>
      <c r="C17" s="41">
        <v>3499</v>
      </c>
      <c r="D17" s="41">
        <v>649</v>
      </c>
      <c r="E17" s="41">
        <v>1</v>
      </c>
      <c r="F17" s="41">
        <v>0</v>
      </c>
      <c r="G17" s="41">
        <v>962</v>
      </c>
      <c r="H17" s="41">
        <v>0</v>
      </c>
      <c r="I17" s="42">
        <v>5111</v>
      </c>
      <c r="K17" s="56" t="s">
        <v>15</v>
      </c>
      <c r="L17" s="2">
        <v>135</v>
      </c>
      <c r="M17" s="2">
        <v>1306</v>
      </c>
      <c r="N17" s="2">
        <v>2420</v>
      </c>
      <c r="O17" s="2">
        <v>3861</v>
      </c>
    </row>
    <row r="18" spans="1:15">
      <c r="A18" s="284"/>
      <c r="B18" s="38" t="s">
        <v>55</v>
      </c>
      <c r="C18" s="41">
        <v>10845</v>
      </c>
      <c r="D18" s="41">
        <v>9735</v>
      </c>
      <c r="E18" s="41">
        <v>16</v>
      </c>
      <c r="F18" s="41">
        <v>2</v>
      </c>
      <c r="G18" s="41">
        <v>4749</v>
      </c>
      <c r="H18" s="41">
        <v>0</v>
      </c>
      <c r="I18" s="42">
        <v>25347</v>
      </c>
      <c r="K18" s="56" t="s">
        <v>16</v>
      </c>
      <c r="L18" s="2">
        <v>249</v>
      </c>
      <c r="M18" s="2">
        <v>7046</v>
      </c>
      <c r="N18" s="2">
        <v>14605</v>
      </c>
      <c r="O18" s="2">
        <v>21900</v>
      </c>
    </row>
    <row r="19" spans="1:15">
      <c r="A19" s="284"/>
      <c r="B19" s="38" t="s">
        <v>26</v>
      </c>
      <c r="C19" s="41">
        <v>13079</v>
      </c>
      <c r="D19" s="41">
        <v>15989</v>
      </c>
      <c r="E19" s="41">
        <v>20</v>
      </c>
      <c r="F19" s="41">
        <v>2</v>
      </c>
      <c r="G19" s="41">
        <v>5066</v>
      </c>
      <c r="H19" s="41">
        <v>138</v>
      </c>
      <c r="I19" s="42">
        <v>34294</v>
      </c>
      <c r="K19" s="56" t="s">
        <v>17</v>
      </c>
      <c r="L19" s="2">
        <v>51</v>
      </c>
      <c r="M19" s="2">
        <v>1485</v>
      </c>
      <c r="N19" s="2">
        <v>3300</v>
      </c>
      <c r="O19" s="2">
        <v>4836</v>
      </c>
    </row>
    <row r="20" spans="1:15">
      <c r="A20" s="285"/>
      <c r="B20" s="43" t="s">
        <v>50</v>
      </c>
      <c r="C20" s="42">
        <v>40580</v>
      </c>
      <c r="D20" s="42">
        <v>33037</v>
      </c>
      <c r="E20" s="42">
        <v>72</v>
      </c>
      <c r="F20" s="42">
        <v>12</v>
      </c>
      <c r="G20" s="42">
        <v>14763</v>
      </c>
      <c r="H20" s="42">
        <v>138</v>
      </c>
      <c r="I20" s="42">
        <v>88602</v>
      </c>
      <c r="K20" s="56" t="s">
        <v>18</v>
      </c>
      <c r="L20" s="2">
        <v>680</v>
      </c>
      <c r="M20" s="2">
        <v>7128</v>
      </c>
      <c r="N20" s="2">
        <v>8322</v>
      </c>
      <c r="O20" s="2">
        <v>16130</v>
      </c>
    </row>
    <row r="21" spans="1:15">
      <c r="A21" s="238"/>
      <c r="B21" s="240"/>
      <c r="C21" s="241"/>
      <c r="D21" s="241"/>
      <c r="E21" s="241"/>
      <c r="F21" s="241"/>
      <c r="G21" s="241"/>
      <c r="H21" s="241"/>
      <c r="I21" s="239"/>
      <c r="K21" s="56" t="s">
        <v>56</v>
      </c>
      <c r="L21" s="2">
        <v>12</v>
      </c>
      <c r="M21" s="2">
        <v>881</v>
      </c>
      <c r="N21" s="2">
        <v>3552</v>
      </c>
      <c r="O21" s="2">
        <v>4445</v>
      </c>
    </row>
    <row r="22" spans="1:15">
      <c r="A22" s="286" t="s">
        <v>34</v>
      </c>
      <c r="B22" s="38" t="s">
        <v>47</v>
      </c>
      <c r="C22" s="39">
        <v>18505</v>
      </c>
      <c r="D22" s="39">
        <v>7681</v>
      </c>
      <c r="E22" s="39">
        <v>35</v>
      </c>
      <c r="F22" s="39">
        <v>8</v>
      </c>
      <c r="G22" s="39">
        <v>9112</v>
      </c>
      <c r="H22" s="39">
        <v>0</v>
      </c>
      <c r="I22" s="40">
        <v>35341</v>
      </c>
      <c r="K22" s="56" t="s">
        <v>19</v>
      </c>
      <c r="L22" s="2">
        <v>7</v>
      </c>
      <c r="M22" s="2">
        <v>355</v>
      </c>
      <c r="N22" s="2">
        <v>1828</v>
      </c>
      <c r="O22" s="2">
        <v>2190</v>
      </c>
    </row>
    <row r="23" spans="1:15">
      <c r="A23" s="287"/>
      <c r="B23" s="38" t="s">
        <v>35</v>
      </c>
      <c r="C23" s="41">
        <v>4623</v>
      </c>
      <c r="D23" s="41">
        <v>812</v>
      </c>
      <c r="E23" s="41">
        <v>1</v>
      </c>
      <c r="F23" s="41">
        <v>0</v>
      </c>
      <c r="G23" s="41">
        <v>2625</v>
      </c>
      <c r="H23" s="41">
        <v>0</v>
      </c>
      <c r="I23" s="42">
        <v>8061</v>
      </c>
      <c r="K23" s="56" t="s">
        <v>20</v>
      </c>
      <c r="L23" s="2">
        <v>2</v>
      </c>
      <c r="M23" s="2">
        <v>110</v>
      </c>
      <c r="N23" s="2">
        <v>239</v>
      </c>
      <c r="O23" s="2">
        <v>351</v>
      </c>
    </row>
    <row r="24" spans="1:15">
      <c r="A24" s="287"/>
      <c r="B24" s="38" t="s">
        <v>55</v>
      </c>
      <c r="C24" s="41">
        <v>18108</v>
      </c>
      <c r="D24" s="41">
        <v>13198</v>
      </c>
      <c r="E24" s="41">
        <v>16</v>
      </c>
      <c r="F24" s="41">
        <v>2</v>
      </c>
      <c r="G24" s="41">
        <v>10567</v>
      </c>
      <c r="H24" s="41">
        <v>0</v>
      </c>
      <c r="I24" s="42">
        <v>41891</v>
      </c>
      <c r="K24" s="56" t="s">
        <v>21</v>
      </c>
      <c r="L24" s="2">
        <v>23</v>
      </c>
      <c r="M24" s="2">
        <v>1330</v>
      </c>
      <c r="N24" s="2">
        <v>3917</v>
      </c>
      <c r="O24" s="2">
        <v>5270</v>
      </c>
    </row>
    <row r="25" spans="1:15">
      <c r="A25" s="287"/>
      <c r="B25" s="38" t="s">
        <v>26</v>
      </c>
      <c r="C25" s="41">
        <v>21606</v>
      </c>
      <c r="D25" s="41">
        <v>20262</v>
      </c>
      <c r="E25" s="41">
        <v>20</v>
      </c>
      <c r="F25" s="41">
        <v>2</v>
      </c>
      <c r="G25" s="41">
        <v>9314</v>
      </c>
      <c r="H25" s="41">
        <v>194</v>
      </c>
      <c r="I25" s="42">
        <v>51398</v>
      </c>
      <c r="K25" s="56" t="s">
        <v>22</v>
      </c>
      <c r="L25" s="2">
        <v>246</v>
      </c>
      <c r="M25" s="2">
        <v>4651</v>
      </c>
      <c r="N25" s="2">
        <v>5275</v>
      </c>
      <c r="O25" s="2">
        <v>10172</v>
      </c>
    </row>
    <row r="26" spans="1:15">
      <c r="A26" s="288"/>
      <c r="B26" s="44" t="s">
        <v>51</v>
      </c>
      <c r="C26" s="42">
        <v>62842</v>
      </c>
      <c r="D26" s="42">
        <v>41953</v>
      </c>
      <c r="E26" s="42">
        <v>72</v>
      </c>
      <c r="F26" s="42">
        <v>12</v>
      </c>
      <c r="G26" s="42">
        <v>31618</v>
      </c>
      <c r="H26" s="42">
        <v>194</v>
      </c>
      <c r="I26" s="42">
        <v>136691</v>
      </c>
      <c r="K26" s="56" t="s">
        <v>23</v>
      </c>
      <c r="L26" s="2">
        <v>129</v>
      </c>
      <c r="M26" s="2">
        <v>2584</v>
      </c>
      <c r="N26" s="2">
        <v>5852</v>
      </c>
      <c r="O26" s="2">
        <v>8565</v>
      </c>
    </row>
    <row r="27" spans="1:15">
      <c r="A27" s="4"/>
      <c r="B27" s="4"/>
      <c r="C27" s="37"/>
      <c r="D27" s="37"/>
      <c r="E27" s="37"/>
      <c r="F27" s="37"/>
      <c r="G27" s="37"/>
      <c r="H27" s="37"/>
      <c r="I27" s="4"/>
      <c r="K27" s="8" t="s">
        <v>57</v>
      </c>
      <c r="L27" s="2">
        <v>3</v>
      </c>
      <c r="M27" s="2">
        <v>366</v>
      </c>
      <c r="N27" s="2">
        <v>1753</v>
      </c>
      <c r="O27" s="2">
        <v>2122</v>
      </c>
    </row>
    <row r="28" spans="1:15">
      <c r="A28" s="4"/>
      <c r="B28" s="4"/>
      <c r="C28" s="37"/>
      <c r="D28" s="37"/>
      <c r="E28" s="37"/>
      <c r="F28" s="37"/>
      <c r="G28" s="37"/>
      <c r="H28" s="37"/>
      <c r="I28" s="4"/>
      <c r="K28" s="56" t="s">
        <v>24</v>
      </c>
      <c r="L28" s="2">
        <v>15</v>
      </c>
      <c r="M28" s="2">
        <v>1306</v>
      </c>
      <c r="N28" s="2">
        <v>4234</v>
      </c>
      <c r="O28" s="2">
        <v>5555</v>
      </c>
    </row>
    <row r="29" spans="1:15">
      <c r="A29" s="4"/>
      <c r="B29" s="4"/>
      <c r="C29" s="37"/>
      <c r="D29" s="37"/>
      <c r="E29" s="37"/>
      <c r="F29" s="37"/>
      <c r="G29" s="37"/>
      <c r="H29" s="37"/>
      <c r="I29" s="4"/>
      <c r="K29" s="56" t="s">
        <v>25</v>
      </c>
      <c r="L29" s="2">
        <v>278</v>
      </c>
      <c r="M29" s="2">
        <v>2530</v>
      </c>
      <c r="N29" s="2">
        <v>2799</v>
      </c>
      <c r="O29" s="2">
        <v>5607</v>
      </c>
    </row>
    <row r="30" spans="1:15">
      <c r="A30" s="4"/>
      <c r="B30" s="4"/>
      <c r="C30" s="37"/>
      <c r="D30" s="37"/>
      <c r="E30" s="37"/>
      <c r="F30" s="37"/>
      <c r="G30" s="37"/>
      <c r="H30" s="37"/>
      <c r="I30" s="4"/>
      <c r="K30" s="56" t="s">
        <v>26</v>
      </c>
      <c r="L30" s="2">
        <v>69</v>
      </c>
      <c r="M30" s="2">
        <v>671</v>
      </c>
      <c r="N30" s="2">
        <v>1545</v>
      </c>
      <c r="O30" s="2">
        <v>2285</v>
      </c>
    </row>
    <row r="31" spans="1:15" ht="20.100000000000001" customHeight="1">
      <c r="A31" s="4"/>
      <c r="B31" s="4"/>
      <c r="C31" s="37"/>
      <c r="D31" s="37"/>
      <c r="E31" s="37"/>
      <c r="F31" s="37"/>
      <c r="G31" s="37"/>
      <c r="H31" s="37"/>
      <c r="I31" s="4"/>
      <c r="K31" s="61" t="s">
        <v>34</v>
      </c>
      <c r="L31" s="3">
        <v>2753</v>
      </c>
      <c r="M31" s="3">
        <v>45336</v>
      </c>
      <c r="N31" s="3">
        <v>88602</v>
      </c>
      <c r="O31" s="3">
        <v>136691</v>
      </c>
    </row>
    <row r="32" spans="1:15">
      <c r="A32" s="4"/>
      <c r="B32" s="4"/>
      <c r="C32" s="37"/>
      <c r="D32" s="37"/>
      <c r="E32" s="37"/>
      <c r="F32" s="37"/>
      <c r="G32" s="37"/>
      <c r="H32" s="37"/>
      <c r="I32" s="4"/>
      <c r="K32" s="4"/>
      <c r="L32" s="4"/>
      <c r="M32" s="4"/>
    </row>
    <row r="34" spans="1:21" ht="30" customHeight="1">
      <c r="A34" s="279" t="s">
        <v>88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8"/>
      <c r="Q34" s="274"/>
      <c r="R34" s="274"/>
      <c r="S34" s="274"/>
      <c r="T34" s="274"/>
      <c r="U34" s="274"/>
    </row>
  </sheetData>
  <mergeCells count="4">
    <mergeCell ref="A4:A8"/>
    <mergeCell ref="A10:A14"/>
    <mergeCell ref="A16:A20"/>
    <mergeCell ref="A22:A26"/>
  </mergeCells>
  <printOptions horizontalCentered="1"/>
  <pageMargins left="0.39370078740157483" right="0.39370078740157483" top="1.5748031496062993" bottom="0.78740157480314965" header="0.31496062992125984" footer="0.31496062992125984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4"/>
  <sheetViews>
    <sheetView showGridLines="0" workbookViewId="0"/>
  </sheetViews>
  <sheetFormatPr defaultRowHeight="15"/>
  <cols>
    <col min="1" max="1" width="5.7109375" customWidth="1"/>
    <col min="2" max="2" width="25.28515625" customWidth="1"/>
    <col min="4" max="4" width="9.42578125" bestFit="1" customWidth="1"/>
    <col min="5" max="8" width="8.7109375" customWidth="1"/>
    <col min="9" max="9" width="8.85546875" bestFit="1" customWidth="1"/>
    <col min="10" max="10" width="10.7109375" customWidth="1"/>
    <col min="11" max="11" width="34.7109375" customWidth="1"/>
    <col min="12" max="15" width="8.7109375" customWidth="1"/>
    <col min="16" max="16" width="7.85546875" bestFit="1" customWidth="1"/>
    <col min="17" max="17" width="12.28515625" bestFit="1" customWidth="1"/>
    <col min="18" max="18" width="6.85546875" bestFit="1" customWidth="1"/>
    <col min="19" max="19" width="7.85546875" bestFit="1" customWidth="1"/>
    <col min="20" max="20" width="12.28515625" bestFit="1" customWidth="1"/>
    <col min="21" max="21" width="6.85546875" bestFit="1" customWidth="1"/>
    <col min="22" max="22" width="7.85546875" bestFit="1" customWidth="1"/>
    <col min="23" max="23" width="12.28515625" bestFit="1" customWidth="1"/>
    <col min="24" max="24" width="6.85546875" bestFit="1" customWidth="1"/>
    <col min="25" max="25" width="7.85546875" bestFit="1" customWidth="1"/>
    <col min="26" max="26" width="12.28515625" bestFit="1" customWidth="1"/>
    <col min="27" max="27" width="6.85546875" bestFit="1" customWidth="1"/>
    <col min="29" max="29" width="36" bestFit="1" customWidth="1"/>
    <col min="30" max="30" width="13.7109375" bestFit="1" customWidth="1"/>
    <col min="32" max="32" width="6.85546875" bestFit="1" customWidth="1"/>
    <col min="33" max="33" width="13.7109375" bestFit="1" customWidth="1"/>
    <col min="34" max="34" width="8.28515625" bestFit="1" customWidth="1"/>
    <col min="35" max="35" width="6.85546875" bestFit="1" customWidth="1"/>
    <col min="36" max="36" width="13.7109375" bestFit="1" customWidth="1"/>
    <col min="37" max="37" width="8.28515625" bestFit="1" customWidth="1"/>
    <col min="38" max="38" width="6.85546875" bestFit="1" customWidth="1"/>
    <col min="39" max="39" width="13.7109375" bestFit="1" customWidth="1"/>
    <col min="40" max="40" width="8.28515625" bestFit="1" customWidth="1"/>
    <col min="41" max="41" width="6.85546875" bestFit="1" customWidth="1"/>
    <col min="42" max="42" width="13.7109375" bestFit="1" customWidth="1"/>
    <col min="43" max="43" width="8.28515625" bestFit="1" customWidth="1"/>
    <col min="44" max="44" width="6.85546875" bestFit="1" customWidth="1"/>
    <col min="46" max="46" width="36" bestFit="1" customWidth="1"/>
    <col min="48" max="48" width="12.28515625" bestFit="1" customWidth="1"/>
    <col min="49" max="49" width="6.85546875" bestFit="1" customWidth="1"/>
    <col min="50" max="50" width="7.85546875" bestFit="1" customWidth="1"/>
    <col min="51" max="51" width="12.28515625" bestFit="1" customWidth="1"/>
    <col min="52" max="52" width="6.85546875" bestFit="1" customWidth="1"/>
    <col min="53" max="53" width="7.85546875" bestFit="1" customWidth="1"/>
    <col min="54" max="54" width="12.28515625" bestFit="1" customWidth="1"/>
    <col min="55" max="55" width="6.85546875" bestFit="1" customWidth="1"/>
    <col min="56" max="56" width="7.85546875" bestFit="1" customWidth="1"/>
    <col min="57" max="57" width="12.28515625" bestFit="1" customWidth="1"/>
    <col min="58" max="58" width="6.85546875" bestFit="1" customWidth="1"/>
    <col min="59" max="59" width="7.85546875" bestFit="1" customWidth="1"/>
    <col min="60" max="60" width="12.28515625" bestFit="1" customWidth="1"/>
    <col min="61" max="61" width="6.85546875" bestFit="1" customWidth="1"/>
  </cols>
  <sheetData>
    <row r="1" spans="1:27" ht="30" customHeight="1">
      <c r="A1" s="280" t="s">
        <v>62</v>
      </c>
      <c r="B1" s="71"/>
      <c r="C1" s="71"/>
      <c r="D1" s="71"/>
      <c r="E1" s="71"/>
      <c r="F1" s="71"/>
      <c r="G1" s="71"/>
      <c r="H1" s="71"/>
      <c r="I1" s="71"/>
      <c r="K1" s="280" t="s">
        <v>62</v>
      </c>
      <c r="L1" s="71"/>
      <c r="M1" s="71"/>
      <c r="N1" s="71"/>
      <c r="O1" s="72"/>
    </row>
    <row r="2" spans="1:27" ht="30" customHeight="1">
      <c r="A2" s="281" t="s">
        <v>98</v>
      </c>
      <c r="B2" s="71"/>
      <c r="C2" s="71"/>
      <c r="D2" s="71"/>
      <c r="E2" s="71"/>
      <c r="F2" s="71"/>
      <c r="G2" s="71"/>
      <c r="H2" s="71"/>
      <c r="I2" s="71"/>
      <c r="J2" s="4"/>
      <c r="K2" s="281" t="s">
        <v>99</v>
      </c>
      <c r="L2" s="71"/>
      <c r="M2" s="71"/>
      <c r="N2" s="71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0">
      <c r="A3" s="51" t="s">
        <v>46</v>
      </c>
      <c r="B3" s="51" t="s">
        <v>27</v>
      </c>
      <c r="C3" s="51" t="s">
        <v>28</v>
      </c>
      <c r="D3" s="51" t="s">
        <v>29</v>
      </c>
      <c r="E3" s="51" t="s">
        <v>30</v>
      </c>
      <c r="F3" s="51" t="s">
        <v>31</v>
      </c>
      <c r="G3" s="52" t="s">
        <v>32</v>
      </c>
      <c r="H3" s="52" t="s">
        <v>33</v>
      </c>
      <c r="I3" s="51" t="s">
        <v>34</v>
      </c>
      <c r="K3" s="51" t="s">
        <v>85</v>
      </c>
      <c r="L3" s="62" t="s">
        <v>52</v>
      </c>
      <c r="M3" s="62" t="s">
        <v>53</v>
      </c>
      <c r="N3" s="59" t="s">
        <v>54</v>
      </c>
      <c r="O3" s="59" t="s">
        <v>34</v>
      </c>
    </row>
    <row r="4" spans="1:27">
      <c r="A4" s="289" t="s">
        <v>36</v>
      </c>
      <c r="B4" s="45" t="s">
        <v>47</v>
      </c>
      <c r="C4" s="46">
        <v>325</v>
      </c>
      <c r="D4" s="46">
        <v>24</v>
      </c>
      <c r="E4" s="46">
        <v>0</v>
      </c>
      <c r="F4" s="46">
        <v>0</v>
      </c>
      <c r="G4" s="46">
        <v>475</v>
      </c>
      <c r="H4" s="46">
        <v>0</v>
      </c>
      <c r="I4" s="47">
        <v>824</v>
      </c>
      <c r="K4" s="63" t="s">
        <v>3</v>
      </c>
      <c r="L4" s="60"/>
      <c r="M4" s="60"/>
      <c r="N4" s="60"/>
      <c r="O4" s="60"/>
    </row>
    <row r="5" spans="1:27">
      <c r="A5" s="290"/>
      <c r="B5" s="45" t="s">
        <v>35</v>
      </c>
      <c r="C5" s="46">
        <v>83</v>
      </c>
      <c r="D5" s="46">
        <v>3</v>
      </c>
      <c r="E5" s="46">
        <v>0</v>
      </c>
      <c r="F5" s="46">
        <v>0</v>
      </c>
      <c r="G5" s="46">
        <v>211</v>
      </c>
      <c r="H5" s="46">
        <v>0</v>
      </c>
      <c r="I5" s="48">
        <v>297</v>
      </c>
      <c r="K5" s="8" t="s">
        <v>4</v>
      </c>
      <c r="L5" s="1">
        <v>0</v>
      </c>
      <c r="M5" s="1">
        <v>30</v>
      </c>
      <c r="N5" s="1">
        <v>73</v>
      </c>
      <c r="O5" s="60">
        <v>103</v>
      </c>
    </row>
    <row r="6" spans="1:27">
      <c r="A6" s="290"/>
      <c r="B6" s="38" t="s">
        <v>55</v>
      </c>
      <c r="C6" s="46">
        <v>1313</v>
      </c>
      <c r="D6" s="46">
        <v>140</v>
      </c>
      <c r="E6" s="46">
        <v>0</v>
      </c>
      <c r="F6" s="46">
        <v>0</v>
      </c>
      <c r="G6" s="46">
        <v>531</v>
      </c>
      <c r="H6" s="46">
        <v>0</v>
      </c>
      <c r="I6" s="48">
        <v>1984</v>
      </c>
      <c r="K6" s="8" t="s">
        <v>5</v>
      </c>
      <c r="L6" s="1">
        <v>192</v>
      </c>
      <c r="M6" s="1">
        <v>2258</v>
      </c>
      <c r="N6" s="1">
        <v>3850</v>
      </c>
      <c r="O6" s="60">
        <v>6300</v>
      </c>
    </row>
    <row r="7" spans="1:27">
      <c r="A7" s="290"/>
      <c r="B7" s="45" t="s">
        <v>26</v>
      </c>
      <c r="C7" s="46">
        <v>856</v>
      </c>
      <c r="D7" s="46">
        <v>213</v>
      </c>
      <c r="E7" s="46">
        <v>0</v>
      </c>
      <c r="F7" s="46">
        <v>0</v>
      </c>
      <c r="G7" s="46">
        <v>372</v>
      </c>
      <c r="H7" s="46">
        <v>2</v>
      </c>
      <c r="I7" s="48">
        <v>1443</v>
      </c>
      <c r="K7" s="8" t="s">
        <v>6</v>
      </c>
      <c r="L7" s="1">
        <v>21</v>
      </c>
      <c r="M7" s="1">
        <v>642</v>
      </c>
      <c r="N7" s="1">
        <v>1351</v>
      </c>
      <c r="O7" s="60">
        <v>2015</v>
      </c>
    </row>
    <row r="8" spans="1:27">
      <c r="A8" s="291"/>
      <c r="B8" s="49" t="s">
        <v>48</v>
      </c>
      <c r="C8" s="48">
        <v>2577</v>
      </c>
      <c r="D8" s="48">
        <v>380</v>
      </c>
      <c r="E8" s="48">
        <v>0</v>
      </c>
      <c r="F8" s="48">
        <v>0</v>
      </c>
      <c r="G8" s="48">
        <v>1589</v>
      </c>
      <c r="H8" s="48">
        <v>2</v>
      </c>
      <c r="I8" s="48">
        <v>4548</v>
      </c>
      <c r="K8" s="8" t="s">
        <v>7</v>
      </c>
      <c r="L8" s="1">
        <v>33</v>
      </c>
      <c r="M8" s="1">
        <v>912</v>
      </c>
      <c r="N8" s="1">
        <v>2559</v>
      </c>
      <c r="O8" s="60">
        <v>3504</v>
      </c>
    </row>
    <row r="9" spans="1:27">
      <c r="A9" s="234"/>
      <c r="B9" s="236"/>
      <c r="C9" s="236"/>
      <c r="D9" s="236"/>
      <c r="E9" s="236"/>
      <c r="F9" s="236"/>
      <c r="G9" s="237"/>
      <c r="H9" s="237"/>
      <c r="I9" s="235"/>
      <c r="K9" s="8" t="s">
        <v>8</v>
      </c>
      <c r="L9" s="1">
        <v>240</v>
      </c>
      <c r="M9" s="1">
        <v>3891</v>
      </c>
      <c r="N9" s="1">
        <v>8530</v>
      </c>
      <c r="O9" s="60">
        <v>12661</v>
      </c>
    </row>
    <row r="10" spans="1:27">
      <c r="A10" s="289" t="s">
        <v>37</v>
      </c>
      <c r="B10" s="45" t="s">
        <v>47</v>
      </c>
      <c r="C10" s="46">
        <v>6076</v>
      </c>
      <c r="D10" s="46">
        <v>1212</v>
      </c>
      <c r="E10" s="46">
        <v>1</v>
      </c>
      <c r="F10" s="46">
        <v>0</v>
      </c>
      <c r="G10" s="46">
        <v>4890</v>
      </c>
      <c r="H10" s="46">
        <v>0</v>
      </c>
      <c r="I10" s="47">
        <v>12179</v>
      </c>
      <c r="K10" s="56" t="s">
        <v>61</v>
      </c>
      <c r="L10" s="1">
        <v>241</v>
      </c>
      <c r="M10" s="1">
        <v>2784</v>
      </c>
      <c r="N10" s="1">
        <v>4910</v>
      </c>
      <c r="O10" s="60">
        <v>7935</v>
      </c>
    </row>
    <row r="11" spans="1:27">
      <c r="A11" s="290"/>
      <c r="B11" s="45" t="s">
        <v>35</v>
      </c>
      <c r="C11" s="46">
        <v>950</v>
      </c>
      <c r="D11" s="46">
        <v>162</v>
      </c>
      <c r="E11" s="46">
        <v>0</v>
      </c>
      <c r="F11" s="46">
        <v>0</v>
      </c>
      <c r="G11" s="46">
        <v>1416</v>
      </c>
      <c r="H11" s="46">
        <v>0</v>
      </c>
      <c r="I11" s="48">
        <v>2528</v>
      </c>
      <c r="K11" s="56" t="s">
        <v>9</v>
      </c>
      <c r="L11" s="1">
        <v>91</v>
      </c>
      <c r="M11" s="1">
        <v>1338</v>
      </c>
      <c r="N11" s="1">
        <v>2653</v>
      </c>
      <c r="O11" s="60">
        <v>4081</v>
      </c>
    </row>
    <row r="12" spans="1:27">
      <c r="A12" s="290"/>
      <c r="B12" s="38" t="s">
        <v>55</v>
      </c>
      <c r="C12" s="46">
        <v>9141</v>
      </c>
      <c r="D12" s="46">
        <v>4269</v>
      </c>
      <c r="E12" s="46">
        <v>1</v>
      </c>
      <c r="F12" s="46">
        <v>0</v>
      </c>
      <c r="G12" s="46">
        <v>5871</v>
      </c>
      <c r="H12" s="46">
        <v>0</v>
      </c>
      <c r="I12" s="48">
        <v>19282</v>
      </c>
      <c r="K12" s="56" t="s">
        <v>10</v>
      </c>
      <c r="L12" s="1">
        <v>6</v>
      </c>
      <c r="M12" s="1">
        <v>325</v>
      </c>
      <c r="N12" s="1">
        <v>829</v>
      </c>
      <c r="O12" s="60">
        <v>1160</v>
      </c>
    </row>
    <row r="13" spans="1:27">
      <c r="A13" s="290"/>
      <c r="B13" s="45" t="s">
        <v>26</v>
      </c>
      <c r="C13" s="46">
        <v>10804</v>
      </c>
      <c r="D13" s="46">
        <v>5153</v>
      </c>
      <c r="E13" s="46">
        <v>0</v>
      </c>
      <c r="F13" s="46">
        <v>0</v>
      </c>
      <c r="G13" s="46">
        <v>4236</v>
      </c>
      <c r="H13" s="46">
        <v>60</v>
      </c>
      <c r="I13" s="48">
        <v>20253</v>
      </c>
      <c r="K13" s="55" t="s">
        <v>11</v>
      </c>
      <c r="L13" s="60"/>
      <c r="M13" s="60"/>
      <c r="N13" s="60"/>
      <c r="O13" s="60"/>
    </row>
    <row r="14" spans="1:27">
      <c r="A14" s="291"/>
      <c r="B14" s="49" t="s">
        <v>49</v>
      </c>
      <c r="C14" s="48">
        <v>26971</v>
      </c>
      <c r="D14" s="48">
        <v>10796</v>
      </c>
      <c r="E14" s="48">
        <v>2</v>
      </c>
      <c r="F14" s="48">
        <v>0</v>
      </c>
      <c r="G14" s="48">
        <v>16413</v>
      </c>
      <c r="H14" s="48">
        <v>60</v>
      </c>
      <c r="I14" s="48">
        <v>54242</v>
      </c>
      <c r="K14" s="56" t="s">
        <v>12</v>
      </c>
      <c r="L14" s="1">
        <v>50</v>
      </c>
      <c r="M14" s="1">
        <v>465</v>
      </c>
      <c r="N14" s="1">
        <v>937</v>
      </c>
      <c r="O14" s="60">
        <v>1452</v>
      </c>
    </row>
    <row r="15" spans="1:27">
      <c r="A15" s="234"/>
      <c r="B15" s="236"/>
      <c r="C15" s="236"/>
      <c r="D15" s="236"/>
      <c r="E15" s="236"/>
      <c r="F15" s="236"/>
      <c r="G15" s="237"/>
      <c r="H15" s="237"/>
      <c r="I15" s="235"/>
      <c r="K15" s="56" t="s">
        <v>13</v>
      </c>
      <c r="L15" s="1">
        <v>248</v>
      </c>
      <c r="M15" s="1">
        <v>2062</v>
      </c>
      <c r="N15" s="1">
        <v>3374</v>
      </c>
      <c r="O15" s="60">
        <v>5684</v>
      </c>
    </row>
    <row r="16" spans="1:27">
      <c r="A16" s="289" t="s">
        <v>38</v>
      </c>
      <c r="B16" s="45" t="s">
        <v>47</v>
      </c>
      <c r="C16" s="46">
        <v>13498</v>
      </c>
      <c r="D16" s="46">
        <v>7375</v>
      </c>
      <c r="E16" s="46">
        <v>48</v>
      </c>
      <c r="F16" s="46">
        <v>0</v>
      </c>
      <c r="G16" s="46">
        <v>3834</v>
      </c>
      <c r="H16" s="46">
        <v>0</v>
      </c>
      <c r="I16" s="47">
        <v>24755</v>
      </c>
      <c r="K16" s="55" t="s">
        <v>14</v>
      </c>
      <c r="L16" s="60"/>
      <c r="M16" s="60"/>
      <c r="N16" s="60"/>
      <c r="O16" s="60"/>
    </row>
    <row r="17" spans="1:15">
      <c r="A17" s="290"/>
      <c r="B17" s="45" t="s">
        <v>35</v>
      </c>
      <c r="C17" s="46">
        <v>2922</v>
      </c>
      <c r="D17" s="46">
        <v>569</v>
      </c>
      <c r="E17" s="46">
        <v>2</v>
      </c>
      <c r="F17" s="46">
        <v>0</v>
      </c>
      <c r="G17" s="46">
        <v>818</v>
      </c>
      <c r="H17" s="46">
        <v>0</v>
      </c>
      <c r="I17" s="48">
        <v>4311</v>
      </c>
      <c r="K17" s="56" t="s">
        <v>15</v>
      </c>
      <c r="L17" s="1">
        <v>157</v>
      </c>
      <c r="M17" s="1">
        <v>1528</v>
      </c>
      <c r="N17" s="1">
        <v>2442</v>
      </c>
      <c r="O17" s="60">
        <v>4127</v>
      </c>
    </row>
    <row r="18" spans="1:15">
      <c r="A18" s="290"/>
      <c r="B18" s="38" t="s">
        <v>55</v>
      </c>
      <c r="C18" s="46">
        <v>12924</v>
      </c>
      <c r="D18" s="46">
        <v>10417</v>
      </c>
      <c r="E18" s="46">
        <v>26</v>
      </c>
      <c r="F18" s="46">
        <v>2</v>
      </c>
      <c r="G18" s="46">
        <v>4706</v>
      </c>
      <c r="H18" s="46">
        <v>0</v>
      </c>
      <c r="I18" s="48">
        <v>28075</v>
      </c>
      <c r="K18" s="56" t="s">
        <v>16</v>
      </c>
      <c r="L18" s="1">
        <v>329</v>
      </c>
      <c r="M18" s="1">
        <v>7897</v>
      </c>
      <c r="N18" s="1">
        <v>15362</v>
      </c>
      <c r="O18" s="60">
        <v>23588</v>
      </c>
    </row>
    <row r="19" spans="1:15">
      <c r="A19" s="290"/>
      <c r="B19" s="45" t="s">
        <v>26</v>
      </c>
      <c r="C19" s="46">
        <v>15858</v>
      </c>
      <c r="D19" s="46">
        <v>18875</v>
      </c>
      <c r="E19" s="46">
        <v>14</v>
      </c>
      <c r="F19" s="46">
        <v>0</v>
      </c>
      <c r="G19" s="46">
        <v>5029</v>
      </c>
      <c r="H19" s="46">
        <v>142</v>
      </c>
      <c r="I19" s="48">
        <v>39918</v>
      </c>
      <c r="K19" s="56" t="s">
        <v>17</v>
      </c>
      <c r="L19" s="1">
        <v>100</v>
      </c>
      <c r="M19" s="1">
        <v>1743</v>
      </c>
      <c r="N19" s="1">
        <v>3704</v>
      </c>
      <c r="O19" s="60">
        <v>5547</v>
      </c>
    </row>
    <row r="20" spans="1:15">
      <c r="A20" s="291"/>
      <c r="B20" s="49" t="s">
        <v>50</v>
      </c>
      <c r="C20" s="48">
        <v>45202</v>
      </c>
      <c r="D20" s="48">
        <v>37236</v>
      </c>
      <c r="E20" s="48">
        <v>90</v>
      </c>
      <c r="F20" s="48">
        <v>2</v>
      </c>
      <c r="G20" s="48">
        <v>14387</v>
      </c>
      <c r="H20" s="48">
        <v>142</v>
      </c>
      <c r="I20" s="48">
        <v>97059</v>
      </c>
      <c r="K20" s="56" t="s">
        <v>18</v>
      </c>
      <c r="L20" s="1">
        <v>1498</v>
      </c>
      <c r="M20" s="1">
        <v>9857</v>
      </c>
      <c r="N20" s="1">
        <v>10270</v>
      </c>
      <c r="O20" s="60">
        <v>21625</v>
      </c>
    </row>
    <row r="21" spans="1:15">
      <c r="A21" s="234"/>
      <c r="B21" s="236"/>
      <c r="C21" s="236"/>
      <c r="D21" s="236"/>
      <c r="E21" s="236"/>
      <c r="F21" s="236"/>
      <c r="G21" s="237"/>
      <c r="H21" s="237"/>
      <c r="I21" s="235"/>
      <c r="K21" s="56" t="s">
        <v>56</v>
      </c>
      <c r="L21" s="1">
        <v>22</v>
      </c>
      <c r="M21" s="1">
        <v>1103</v>
      </c>
      <c r="N21" s="1">
        <v>4094</v>
      </c>
      <c r="O21" s="60">
        <v>5219</v>
      </c>
    </row>
    <row r="22" spans="1:15">
      <c r="A22" s="292" t="s">
        <v>34</v>
      </c>
      <c r="B22" s="45" t="s">
        <v>47</v>
      </c>
      <c r="C22" s="46">
        <v>19899</v>
      </c>
      <c r="D22" s="46">
        <v>8611</v>
      </c>
      <c r="E22" s="46">
        <v>49</v>
      </c>
      <c r="F22" s="46">
        <v>0</v>
      </c>
      <c r="G22" s="46">
        <v>9199</v>
      </c>
      <c r="H22" s="46">
        <v>0</v>
      </c>
      <c r="I22" s="47">
        <v>37758</v>
      </c>
      <c r="K22" s="8" t="s">
        <v>19</v>
      </c>
      <c r="L22" s="1">
        <v>8</v>
      </c>
      <c r="M22" s="1">
        <v>416</v>
      </c>
      <c r="N22" s="1">
        <v>1958</v>
      </c>
      <c r="O22" s="60">
        <v>2382</v>
      </c>
    </row>
    <row r="23" spans="1:15">
      <c r="A23" s="293"/>
      <c r="B23" s="45" t="s">
        <v>35</v>
      </c>
      <c r="C23" s="50">
        <v>3955</v>
      </c>
      <c r="D23" s="50">
        <v>734</v>
      </c>
      <c r="E23" s="50">
        <v>2</v>
      </c>
      <c r="F23" s="50">
        <v>0</v>
      </c>
      <c r="G23" s="50">
        <v>2445</v>
      </c>
      <c r="H23" s="50">
        <v>0</v>
      </c>
      <c r="I23" s="48">
        <v>7136</v>
      </c>
      <c r="K23" s="8" t="s">
        <v>20</v>
      </c>
      <c r="L23" s="1">
        <v>6</v>
      </c>
      <c r="M23" s="1">
        <v>136</v>
      </c>
      <c r="N23" s="1">
        <v>269</v>
      </c>
      <c r="O23" s="60">
        <v>411</v>
      </c>
    </row>
    <row r="24" spans="1:15">
      <c r="A24" s="293"/>
      <c r="B24" s="38" t="s">
        <v>55</v>
      </c>
      <c r="C24" s="50">
        <v>23378</v>
      </c>
      <c r="D24" s="50">
        <v>14826</v>
      </c>
      <c r="E24" s="50">
        <v>26</v>
      </c>
      <c r="F24" s="50">
        <v>2</v>
      </c>
      <c r="G24" s="50">
        <v>11108</v>
      </c>
      <c r="H24" s="50">
        <v>0</v>
      </c>
      <c r="I24" s="48">
        <v>49340</v>
      </c>
      <c r="K24" s="8" t="s">
        <v>21</v>
      </c>
      <c r="L24" s="1">
        <v>46</v>
      </c>
      <c r="M24" s="1">
        <v>1572</v>
      </c>
      <c r="N24" s="1">
        <v>4069</v>
      </c>
      <c r="O24" s="60">
        <v>5687</v>
      </c>
    </row>
    <row r="25" spans="1:15">
      <c r="A25" s="293"/>
      <c r="B25" s="45" t="s">
        <v>26</v>
      </c>
      <c r="C25" s="50">
        <v>27518</v>
      </c>
      <c r="D25" s="50">
        <v>24240</v>
      </c>
      <c r="E25" s="50">
        <v>14</v>
      </c>
      <c r="F25" s="50">
        <v>0</v>
      </c>
      <c r="G25" s="50">
        <v>9637</v>
      </c>
      <c r="H25" s="50">
        <v>203</v>
      </c>
      <c r="I25" s="48">
        <v>61612</v>
      </c>
      <c r="K25" s="8" t="s">
        <v>22</v>
      </c>
      <c r="L25" s="1">
        <v>540</v>
      </c>
      <c r="M25" s="1">
        <v>7063</v>
      </c>
      <c r="N25" s="1">
        <v>7691</v>
      </c>
      <c r="O25" s="60">
        <v>15293</v>
      </c>
    </row>
    <row r="26" spans="1:15">
      <c r="A26" s="294"/>
      <c r="B26" s="7" t="s">
        <v>51</v>
      </c>
      <c r="C26" s="48">
        <v>74750</v>
      </c>
      <c r="D26" s="48">
        <v>48411</v>
      </c>
      <c r="E26" s="48">
        <v>91</v>
      </c>
      <c r="F26" s="48">
        <v>2</v>
      </c>
      <c r="G26" s="48">
        <v>32389</v>
      </c>
      <c r="H26" s="48">
        <v>203</v>
      </c>
      <c r="I26" s="48">
        <v>155846</v>
      </c>
      <c r="K26" s="8" t="s">
        <v>23</v>
      </c>
      <c r="L26" s="1">
        <v>168</v>
      </c>
      <c r="M26" s="1">
        <v>2551</v>
      </c>
      <c r="N26" s="1">
        <v>5218</v>
      </c>
      <c r="O26" s="60">
        <v>7937</v>
      </c>
    </row>
    <row r="27" spans="1:15">
      <c r="C27" s="37"/>
      <c r="D27" s="37"/>
      <c r="E27" s="37"/>
      <c r="F27" s="37"/>
      <c r="G27" s="37"/>
      <c r="H27" s="37"/>
      <c r="K27" s="8" t="s">
        <v>57</v>
      </c>
      <c r="L27" s="1">
        <v>12</v>
      </c>
      <c r="M27" s="1">
        <v>552</v>
      </c>
      <c r="N27" s="1">
        <v>2555</v>
      </c>
      <c r="O27" s="60">
        <v>3119</v>
      </c>
    </row>
    <row r="28" spans="1:15">
      <c r="K28" s="8" t="s">
        <v>24</v>
      </c>
      <c r="L28" s="1">
        <v>38</v>
      </c>
      <c r="M28" s="1">
        <v>1545</v>
      </c>
      <c r="N28" s="1">
        <v>5060</v>
      </c>
      <c r="O28" s="60">
        <v>6644</v>
      </c>
    </row>
    <row r="29" spans="1:15">
      <c r="K29" s="8" t="s">
        <v>25</v>
      </c>
      <c r="L29" s="1">
        <v>367</v>
      </c>
      <c r="M29" s="1">
        <v>2469</v>
      </c>
      <c r="N29" s="1">
        <v>2916</v>
      </c>
      <c r="O29" s="60">
        <v>5752</v>
      </c>
    </row>
    <row r="30" spans="1:15">
      <c r="K30" s="8" t="s">
        <v>26</v>
      </c>
      <c r="L30" s="1">
        <v>136</v>
      </c>
      <c r="M30" s="1">
        <v>1101</v>
      </c>
      <c r="N30" s="1">
        <v>2383</v>
      </c>
      <c r="O30" s="60">
        <v>3620</v>
      </c>
    </row>
    <row r="31" spans="1:15" ht="20.100000000000001" customHeight="1">
      <c r="K31" s="61" t="s">
        <v>34</v>
      </c>
      <c r="L31" s="3">
        <v>4549</v>
      </c>
      <c r="M31" s="3">
        <v>54240</v>
      </c>
      <c r="N31" s="3">
        <v>97057</v>
      </c>
      <c r="O31" s="3">
        <v>155846</v>
      </c>
    </row>
    <row r="34" spans="1:21" ht="30" customHeight="1">
      <c r="A34" s="279" t="s">
        <v>88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8"/>
      <c r="Q34" s="274"/>
      <c r="R34" s="274"/>
      <c r="S34" s="274"/>
      <c r="T34" s="274"/>
      <c r="U34" s="274"/>
    </row>
  </sheetData>
  <mergeCells count="4">
    <mergeCell ref="A16:A20"/>
    <mergeCell ref="A22:A26"/>
    <mergeCell ref="A4:A8"/>
    <mergeCell ref="A10:A14"/>
  </mergeCells>
  <printOptions horizontalCentered="1"/>
  <pageMargins left="0.39370078740157483" right="0.39370078740157483" top="1.5748031496062993" bottom="0.78740157480314965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4"/>
  <sheetViews>
    <sheetView showGridLines="0" workbookViewId="0"/>
  </sheetViews>
  <sheetFormatPr defaultRowHeight="15"/>
  <cols>
    <col min="1" max="1" width="5.7109375" customWidth="1"/>
    <col min="2" max="2" width="25.28515625" customWidth="1"/>
    <col min="4" max="4" width="9.42578125" bestFit="1" customWidth="1"/>
    <col min="5" max="8" width="8.7109375" customWidth="1"/>
    <col min="9" max="9" width="8.85546875" bestFit="1" customWidth="1"/>
    <col min="10" max="10" width="10.7109375" customWidth="1"/>
    <col min="11" max="11" width="34.7109375" customWidth="1"/>
    <col min="12" max="15" width="8.7109375" customWidth="1"/>
    <col min="16" max="16" width="7.85546875" bestFit="1" customWidth="1"/>
    <col min="17" max="17" width="12.28515625" bestFit="1" customWidth="1"/>
    <col min="18" max="18" width="6.85546875" bestFit="1" customWidth="1"/>
    <col min="19" max="19" width="7.85546875" bestFit="1" customWidth="1"/>
    <col min="20" max="20" width="12.28515625" bestFit="1" customWidth="1"/>
    <col min="21" max="21" width="6.85546875" bestFit="1" customWidth="1"/>
    <col min="22" max="22" width="7.85546875" bestFit="1" customWidth="1"/>
    <col min="23" max="23" width="12.28515625" bestFit="1" customWidth="1"/>
    <col min="24" max="24" width="6.85546875" bestFit="1" customWidth="1"/>
    <col min="25" max="25" width="7.85546875" bestFit="1" customWidth="1"/>
    <col min="26" max="26" width="12.28515625" bestFit="1" customWidth="1"/>
    <col min="27" max="27" width="6.85546875" bestFit="1" customWidth="1"/>
    <col min="29" max="29" width="36" bestFit="1" customWidth="1"/>
    <col min="30" max="30" width="13.7109375" bestFit="1" customWidth="1"/>
    <col min="32" max="32" width="6.85546875" bestFit="1" customWidth="1"/>
    <col min="33" max="33" width="13.7109375" bestFit="1" customWidth="1"/>
    <col min="34" max="34" width="8.28515625" bestFit="1" customWidth="1"/>
    <col min="35" max="35" width="6.85546875" bestFit="1" customWidth="1"/>
    <col min="36" max="36" width="13.7109375" bestFit="1" customWidth="1"/>
    <col min="37" max="37" width="8.28515625" bestFit="1" customWidth="1"/>
    <col min="38" max="38" width="6.85546875" bestFit="1" customWidth="1"/>
    <col min="39" max="39" width="13.7109375" bestFit="1" customWidth="1"/>
    <col min="40" max="40" width="8.28515625" bestFit="1" customWidth="1"/>
    <col min="41" max="41" width="6.85546875" bestFit="1" customWidth="1"/>
    <col min="42" max="42" width="13.7109375" bestFit="1" customWidth="1"/>
    <col min="43" max="43" width="8.28515625" bestFit="1" customWidth="1"/>
    <col min="44" max="44" width="6.85546875" bestFit="1" customWidth="1"/>
    <col min="46" max="46" width="36" bestFit="1" customWidth="1"/>
    <col min="48" max="48" width="12.28515625" bestFit="1" customWidth="1"/>
    <col min="49" max="49" width="6.85546875" bestFit="1" customWidth="1"/>
    <col min="50" max="50" width="7.85546875" bestFit="1" customWidth="1"/>
    <col min="51" max="51" width="12.28515625" bestFit="1" customWidth="1"/>
    <col min="52" max="52" width="6.85546875" bestFit="1" customWidth="1"/>
    <col min="53" max="53" width="7.85546875" bestFit="1" customWidth="1"/>
    <col min="54" max="54" width="12.28515625" bestFit="1" customWidth="1"/>
    <col min="55" max="55" width="6.85546875" bestFit="1" customWidth="1"/>
    <col min="56" max="56" width="7.85546875" bestFit="1" customWidth="1"/>
    <col min="57" max="57" width="12.28515625" bestFit="1" customWidth="1"/>
    <col min="58" max="58" width="6.85546875" bestFit="1" customWidth="1"/>
    <col min="59" max="59" width="7.85546875" bestFit="1" customWidth="1"/>
    <col min="60" max="60" width="12.28515625" bestFit="1" customWidth="1"/>
    <col min="61" max="61" width="6.85546875" bestFit="1" customWidth="1"/>
  </cols>
  <sheetData>
    <row r="1" spans="1:27" ht="24" customHeight="1">
      <c r="A1" s="243" t="s">
        <v>100</v>
      </c>
      <c r="B1" s="71"/>
      <c r="C1" s="71"/>
      <c r="D1" s="71"/>
      <c r="E1" s="71"/>
      <c r="F1" s="71"/>
      <c r="G1" s="71"/>
      <c r="H1" s="71"/>
      <c r="I1" s="71"/>
      <c r="J1" s="4"/>
      <c r="K1" s="243" t="s">
        <v>101</v>
      </c>
      <c r="L1" s="71"/>
      <c r="M1" s="71"/>
      <c r="N1" s="71"/>
      <c r="O1" s="7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7.95" customHeight="1">
      <c r="A2" s="242" t="s">
        <v>86</v>
      </c>
      <c r="B2" s="71"/>
      <c r="C2" s="71"/>
      <c r="D2" s="71"/>
      <c r="E2" s="71"/>
      <c r="F2" s="71"/>
      <c r="G2" s="71"/>
      <c r="H2" s="71"/>
      <c r="I2" s="71"/>
      <c r="J2" s="4"/>
      <c r="K2" s="242" t="s">
        <v>86</v>
      </c>
      <c r="L2" s="71"/>
      <c r="M2" s="71"/>
      <c r="N2" s="71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0">
      <c r="A3" s="253" t="s">
        <v>46</v>
      </c>
      <c r="B3" s="253" t="s">
        <v>27</v>
      </c>
      <c r="C3" s="253" t="s">
        <v>28</v>
      </c>
      <c r="D3" s="253" t="s">
        <v>29</v>
      </c>
      <c r="E3" s="253" t="s">
        <v>30</v>
      </c>
      <c r="F3" s="253" t="s">
        <v>31</v>
      </c>
      <c r="G3" s="254" t="s">
        <v>32</v>
      </c>
      <c r="H3" s="254" t="s">
        <v>33</v>
      </c>
      <c r="I3" s="253" t="s">
        <v>34</v>
      </c>
      <c r="K3" s="253" t="s">
        <v>85</v>
      </c>
      <c r="L3" s="261" t="s">
        <v>52</v>
      </c>
      <c r="M3" s="261" t="s">
        <v>53</v>
      </c>
      <c r="N3" s="262" t="s">
        <v>54</v>
      </c>
      <c r="O3" s="262" t="s">
        <v>34</v>
      </c>
    </row>
    <row r="4" spans="1:27">
      <c r="A4" s="289" t="s">
        <v>36</v>
      </c>
      <c r="B4" s="45" t="s">
        <v>47</v>
      </c>
      <c r="C4" s="247">
        <f>'2017_2'!C4-'2015_2'!C4</f>
        <v>95</v>
      </c>
      <c r="D4" s="247">
        <f>'2017_2'!D4-'2015_2'!D4</f>
        <v>8</v>
      </c>
      <c r="E4" s="46">
        <f>'2017_2'!E4-'2015_2'!E4</f>
        <v>0</v>
      </c>
      <c r="F4" s="46">
        <f>'2017_2'!F4-'2015_2'!F4</f>
        <v>0</v>
      </c>
      <c r="G4" s="247">
        <f>'2017_2'!G4-'2015_2'!G4</f>
        <v>99</v>
      </c>
      <c r="H4" s="46">
        <f>'2017_2'!H4-'2015_2'!H4</f>
        <v>0</v>
      </c>
      <c r="I4" s="250">
        <f>'2017_2'!I4-'2015_2'!I4</f>
        <v>202</v>
      </c>
      <c r="K4" s="63" t="s">
        <v>3</v>
      </c>
      <c r="L4" s="60"/>
      <c r="M4" s="60"/>
      <c r="N4" s="60"/>
      <c r="O4" s="60"/>
    </row>
    <row r="5" spans="1:27">
      <c r="A5" s="290"/>
      <c r="B5" s="45" t="s">
        <v>35</v>
      </c>
      <c r="C5" s="247">
        <f>'2017_2'!C5-'2015_2'!C5</f>
        <v>15</v>
      </c>
      <c r="D5" s="247">
        <f>'2017_2'!D5-'2015_2'!D5</f>
        <v>-4</v>
      </c>
      <c r="E5" s="46">
        <f>'2017_2'!E5-'2015_2'!E5</f>
        <v>0</v>
      </c>
      <c r="F5" s="46">
        <f>'2017_2'!F5-'2015_2'!F5</f>
        <v>0</v>
      </c>
      <c r="G5" s="247">
        <f>'2017_2'!G5-'2015_2'!G5</f>
        <v>54</v>
      </c>
      <c r="H5" s="46">
        <f>'2017_2'!H5-'2015_2'!H5</f>
        <v>0</v>
      </c>
      <c r="I5" s="248">
        <f>'2017_2'!I5-'2015_2'!I5</f>
        <v>65</v>
      </c>
      <c r="K5" s="8" t="s">
        <v>4</v>
      </c>
      <c r="L5" s="251">
        <f>'2017_2'!L5-'2015_2'!L5</f>
        <v>-2</v>
      </c>
      <c r="M5" s="251">
        <f>'2017_2'!M5-'2015_2'!M5</f>
        <v>-2</v>
      </c>
      <c r="N5" s="251">
        <f>'2017_2'!N5-'2015_2'!N5</f>
        <v>-13</v>
      </c>
      <c r="O5" s="247">
        <f>'2017_2'!O5-'2015_2'!O5</f>
        <v>-17</v>
      </c>
    </row>
    <row r="6" spans="1:27">
      <c r="A6" s="290"/>
      <c r="B6" s="38" t="s">
        <v>55</v>
      </c>
      <c r="C6" s="247">
        <f>'2017_2'!C6-'2015_2'!C6</f>
        <v>701</v>
      </c>
      <c r="D6" s="247">
        <f>'2017_2'!D6-'2015_2'!D6</f>
        <v>52</v>
      </c>
      <c r="E6" s="46">
        <f>'2017_2'!E6-'2015_2'!E6</f>
        <v>0</v>
      </c>
      <c r="F6" s="46">
        <f>'2017_2'!F6-'2015_2'!F6</f>
        <v>0</v>
      </c>
      <c r="G6" s="247">
        <f>'2017_2'!G6-'2015_2'!G6</f>
        <v>167</v>
      </c>
      <c r="H6" s="46">
        <f>'2017_2'!H6-'2015_2'!H6</f>
        <v>0</v>
      </c>
      <c r="I6" s="248">
        <f>'2017_2'!I6-'2015_2'!I6</f>
        <v>920</v>
      </c>
      <c r="K6" s="8" t="s">
        <v>5</v>
      </c>
      <c r="L6" s="251">
        <f>'2017_2'!L6-'2015_2'!L6</f>
        <v>64</v>
      </c>
      <c r="M6" s="251">
        <f>'2017_2'!M6-'2015_2'!M6</f>
        <v>69</v>
      </c>
      <c r="N6" s="251">
        <f>'2017_2'!N6-'2015_2'!N6</f>
        <v>160</v>
      </c>
      <c r="O6" s="247">
        <f>'2017_2'!O6-'2015_2'!O6</f>
        <v>293</v>
      </c>
    </row>
    <row r="7" spans="1:27">
      <c r="A7" s="290"/>
      <c r="B7" s="45" t="s">
        <v>26</v>
      </c>
      <c r="C7" s="247">
        <f>'2017_2'!C7-'2015_2'!C7</f>
        <v>406</v>
      </c>
      <c r="D7" s="247">
        <f>'2017_2'!D7-'2015_2'!D7</f>
        <v>91</v>
      </c>
      <c r="E7" s="46">
        <f>'2017_2'!E7-'2015_2'!E7</f>
        <v>0</v>
      </c>
      <c r="F7" s="46">
        <f>'2017_2'!F7-'2015_2'!F7</f>
        <v>0</v>
      </c>
      <c r="G7" s="247">
        <f>'2017_2'!G7-'2015_2'!G7</f>
        <v>110</v>
      </c>
      <c r="H7" s="244">
        <f>'2017_2'!H7-'2015_2'!H7</f>
        <v>1</v>
      </c>
      <c r="I7" s="248">
        <f>'2017_2'!I7-'2015_2'!I7</f>
        <v>608</v>
      </c>
      <c r="K7" s="8" t="s">
        <v>6</v>
      </c>
      <c r="L7" s="251">
        <f>'2017_2'!L7-'2015_2'!L7</f>
        <v>11</v>
      </c>
      <c r="M7" s="251">
        <f>'2017_2'!M7-'2015_2'!M7</f>
        <v>105</v>
      </c>
      <c r="N7" s="251">
        <f>'2017_2'!N7-'2015_2'!N7</f>
        <v>167</v>
      </c>
      <c r="O7" s="247">
        <f>'2017_2'!O7-'2015_2'!O7</f>
        <v>284</v>
      </c>
    </row>
    <row r="8" spans="1:27">
      <c r="A8" s="291"/>
      <c r="B8" s="49" t="s">
        <v>48</v>
      </c>
      <c r="C8" s="248">
        <f>'2017_2'!C8-'2015_2'!C8</f>
        <v>1217</v>
      </c>
      <c r="D8" s="248">
        <f>'2017_2'!D8-'2015_2'!D8</f>
        <v>147</v>
      </c>
      <c r="E8" s="48">
        <f>'2017_2'!E8-'2015_2'!E8</f>
        <v>0</v>
      </c>
      <c r="F8" s="48">
        <f>'2017_2'!F8-'2015_2'!F8</f>
        <v>0</v>
      </c>
      <c r="G8" s="248">
        <f>'2017_2'!G8-'2015_2'!G8</f>
        <v>430</v>
      </c>
      <c r="H8" s="245">
        <f>'2017_2'!H8-'2015_2'!H8</f>
        <v>1</v>
      </c>
      <c r="I8" s="248">
        <f>'2017_2'!I8-'2015_2'!I8</f>
        <v>1795</v>
      </c>
      <c r="K8" s="8" t="s">
        <v>7</v>
      </c>
      <c r="L8" s="251">
        <f>'2017_2'!L8-'2015_2'!L8</f>
        <v>2</v>
      </c>
      <c r="M8" s="251">
        <f>'2017_2'!M8-'2015_2'!M8</f>
        <v>46</v>
      </c>
      <c r="N8" s="251">
        <f>'2017_2'!N8-'2015_2'!N8</f>
        <v>255</v>
      </c>
      <c r="O8" s="247">
        <f>'2017_2'!O8-'2015_2'!O8</f>
        <v>303</v>
      </c>
    </row>
    <row r="9" spans="1:27">
      <c r="A9" s="255"/>
      <c r="B9" s="256"/>
      <c r="C9" s="257"/>
      <c r="D9" s="257"/>
      <c r="E9" s="256"/>
      <c r="F9" s="256"/>
      <c r="G9" s="258"/>
      <c r="H9" s="259"/>
      <c r="I9" s="260"/>
      <c r="K9" s="8" t="s">
        <v>8</v>
      </c>
      <c r="L9" s="251">
        <f>'2017_2'!L9-'2015_2'!L9</f>
        <v>69</v>
      </c>
      <c r="M9" s="251">
        <f>'2017_2'!M9-'2015_2'!M9</f>
        <v>859</v>
      </c>
      <c r="N9" s="251">
        <f>'2017_2'!N9-'2015_2'!N9</f>
        <v>593</v>
      </c>
      <c r="O9" s="247">
        <f>'2017_2'!O9-'2015_2'!O9</f>
        <v>1521</v>
      </c>
    </row>
    <row r="10" spans="1:27">
      <c r="A10" s="289" t="s">
        <v>37</v>
      </c>
      <c r="B10" s="45" t="s">
        <v>47</v>
      </c>
      <c r="C10" s="247">
        <f>'2017_2'!C10-'2015_2'!C10</f>
        <v>958</v>
      </c>
      <c r="D10" s="247">
        <f>'2017_2'!D10-'2015_2'!D10</f>
        <v>211</v>
      </c>
      <c r="E10" s="244">
        <f>'2017_2'!E10-'2015_2'!E10</f>
        <v>1</v>
      </c>
      <c r="F10" s="46">
        <f>'2017_2'!F10-'2015_2'!F10</f>
        <v>0</v>
      </c>
      <c r="G10" s="247">
        <f>'2017_2'!G10-'2015_2'!G10</f>
        <v>140</v>
      </c>
      <c r="H10" s="46">
        <f>'2017_2'!H10-'2015_2'!H10</f>
        <v>0</v>
      </c>
      <c r="I10" s="250">
        <f>'2017_2'!I10-'2015_2'!I10</f>
        <v>1310</v>
      </c>
      <c r="K10" s="56" t="s">
        <v>61</v>
      </c>
      <c r="L10" s="251">
        <f>'2017_2'!L10-'2015_2'!L10</f>
        <v>51</v>
      </c>
      <c r="M10" s="251">
        <f>'2017_2'!M10-'2015_2'!M10</f>
        <v>93</v>
      </c>
      <c r="N10" s="251">
        <f>'2017_2'!N10-'2015_2'!N10</f>
        <v>-273</v>
      </c>
      <c r="O10" s="247">
        <f>'2017_2'!O10-'2015_2'!O10</f>
        <v>-129</v>
      </c>
    </row>
    <row r="11" spans="1:27">
      <c r="A11" s="290"/>
      <c r="B11" s="45" t="s">
        <v>35</v>
      </c>
      <c r="C11" s="247">
        <f>'2017_2'!C11-'2015_2'!C11</f>
        <v>-106</v>
      </c>
      <c r="D11" s="247">
        <f>'2017_2'!D11-'2015_2'!D11</f>
        <v>6</v>
      </c>
      <c r="E11" s="46">
        <f>'2017_2'!E11-'2015_2'!E11</f>
        <v>0</v>
      </c>
      <c r="F11" s="46">
        <f>'2017_2'!F11-'2015_2'!F11</f>
        <v>0</v>
      </c>
      <c r="G11" s="247">
        <f>'2017_2'!G11-'2015_2'!G11</f>
        <v>-90</v>
      </c>
      <c r="H11" s="46">
        <f>'2017_2'!H11-'2015_2'!H11</f>
        <v>0</v>
      </c>
      <c r="I11" s="248">
        <f>'2017_2'!I11-'2015_2'!I11</f>
        <v>-190</v>
      </c>
      <c r="K11" s="56" t="s">
        <v>9</v>
      </c>
      <c r="L11" s="251">
        <f>'2017_2'!L11-'2015_2'!L11</f>
        <v>25</v>
      </c>
      <c r="M11" s="251">
        <f>'2017_2'!M11-'2015_2'!M11</f>
        <v>104</v>
      </c>
      <c r="N11" s="251">
        <f>'2017_2'!N11-'2015_2'!N11</f>
        <v>12</v>
      </c>
      <c r="O11" s="247">
        <f>'2017_2'!O11-'2015_2'!O11</f>
        <v>140</v>
      </c>
    </row>
    <row r="12" spans="1:27">
      <c r="A12" s="290"/>
      <c r="B12" s="38" t="s">
        <v>55</v>
      </c>
      <c r="C12" s="247">
        <f>'2017_2'!C12-'2015_2'!C12</f>
        <v>2490</v>
      </c>
      <c r="D12" s="247">
        <f>'2017_2'!D12-'2015_2'!D12</f>
        <v>894</v>
      </c>
      <c r="E12" s="244">
        <f>'2017_2'!E12-'2015_2'!E12</f>
        <v>1</v>
      </c>
      <c r="F12" s="46">
        <f>'2017_2'!F12-'2015_2'!F12</f>
        <v>0</v>
      </c>
      <c r="G12" s="247">
        <f>'2017_2'!G12-'2015_2'!G12</f>
        <v>417</v>
      </c>
      <c r="H12" s="46">
        <f>'2017_2'!H12-'2015_2'!H12</f>
        <v>0</v>
      </c>
      <c r="I12" s="248">
        <f>'2017_2'!I12-'2015_2'!I12</f>
        <v>3802</v>
      </c>
      <c r="K12" s="56" t="s">
        <v>10</v>
      </c>
      <c r="L12" s="251">
        <f>'2017_2'!L12-'2015_2'!L12</f>
        <v>-18</v>
      </c>
      <c r="M12" s="251">
        <f>'2017_2'!M12-'2015_2'!M12</f>
        <v>37</v>
      </c>
      <c r="N12" s="251">
        <f>'2017_2'!N12-'2015_2'!N12</f>
        <v>4</v>
      </c>
      <c r="O12" s="247">
        <f>'2017_2'!O12-'2015_2'!O12</f>
        <v>23</v>
      </c>
    </row>
    <row r="13" spans="1:27">
      <c r="A13" s="290"/>
      <c r="B13" s="45" t="s">
        <v>26</v>
      </c>
      <c r="C13" s="247">
        <f>'2017_2'!C13-'2015_2'!C13</f>
        <v>2727</v>
      </c>
      <c r="D13" s="247">
        <f>'2017_2'!D13-'2015_2'!D13</f>
        <v>1002</v>
      </c>
      <c r="E13" s="46">
        <f>'2017_2'!E13-'2015_2'!E13</f>
        <v>0</v>
      </c>
      <c r="F13" s="46">
        <f>'2017_2'!F13-'2015_2'!F13</f>
        <v>0</v>
      </c>
      <c r="G13" s="247">
        <f>'2017_2'!G13-'2015_2'!G13</f>
        <v>250</v>
      </c>
      <c r="H13" s="244">
        <f>'2017_2'!H13-'2015_2'!H13</f>
        <v>5</v>
      </c>
      <c r="I13" s="248">
        <f>'2017_2'!I13-'2015_2'!I13</f>
        <v>3984</v>
      </c>
      <c r="K13" s="55" t="s">
        <v>11</v>
      </c>
      <c r="L13" s="247"/>
      <c r="M13" s="247"/>
      <c r="N13" s="247"/>
      <c r="O13" s="247"/>
    </row>
    <row r="14" spans="1:27">
      <c r="A14" s="291"/>
      <c r="B14" s="49" t="s">
        <v>49</v>
      </c>
      <c r="C14" s="248">
        <f>'2017_2'!C14-'2015_2'!C14</f>
        <v>6069</v>
      </c>
      <c r="D14" s="248">
        <f>'2017_2'!D14-'2015_2'!D14</f>
        <v>2113</v>
      </c>
      <c r="E14" s="245">
        <f>'2017_2'!E14-'2015_2'!E14</f>
        <v>2</v>
      </c>
      <c r="F14" s="48">
        <f>'2017_2'!F14-'2015_2'!F14</f>
        <v>0</v>
      </c>
      <c r="G14" s="248">
        <f>'2017_2'!G14-'2015_2'!G14</f>
        <v>717</v>
      </c>
      <c r="H14" s="245">
        <f>'2017_2'!H14-'2015_2'!H14</f>
        <v>5</v>
      </c>
      <c r="I14" s="248">
        <f>'2017_2'!I14-'2015_2'!I14</f>
        <v>8906</v>
      </c>
      <c r="K14" s="56" t="s">
        <v>12</v>
      </c>
      <c r="L14" s="251">
        <f>'2017_2'!L14-'2015_2'!L14</f>
        <v>2</v>
      </c>
      <c r="M14" s="251">
        <f>'2017_2'!M14-'2015_2'!M14</f>
        <v>-125</v>
      </c>
      <c r="N14" s="251">
        <f>'2017_2'!N14-'2015_2'!N14</f>
        <v>-378</v>
      </c>
      <c r="O14" s="247">
        <f>'2017_2'!O14-'2015_2'!O14</f>
        <v>-501</v>
      </c>
    </row>
    <row r="15" spans="1:27">
      <c r="A15" s="255"/>
      <c r="B15" s="256"/>
      <c r="C15" s="257"/>
      <c r="D15" s="257"/>
      <c r="E15" s="256"/>
      <c r="F15" s="256"/>
      <c r="G15" s="258"/>
      <c r="H15" s="259"/>
      <c r="I15" s="260"/>
      <c r="K15" s="56" t="s">
        <v>13</v>
      </c>
      <c r="L15" s="251">
        <f>'2017_2'!L15-'2015_2'!L15</f>
        <v>64</v>
      </c>
      <c r="M15" s="251">
        <f>'2017_2'!M15-'2015_2'!M15</f>
        <v>-66</v>
      </c>
      <c r="N15" s="251">
        <f>'2017_2'!N15-'2015_2'!N15</f>
        <v>-422</v>
      </c>
      <c r="O15" s="247">
        <f>'2017_2'!O15-'2015_2'!O15</f>
        <v>-424</v>
      </c>
    </row>
    <row r="16" spans="1:27">
      <c r="A16" s="289" t="s">
        <v>38</v>
      </c>
      <c r="B16" s="45" t="s">
        <v>47</v>
      </c>
      <c r="C16" s="247">
        <f>'2017_2'!C16-'2015_2'!C16</f>
        <v>341</v>
      </c>
      <c r="D16" s="247">
        <f>'2017_2'!D16-'2015_2'!D16</f>
        <v>711</v>
      </c>
      <c r="E16" s="244">
        <f>'2017_2'!E16-'2015_2'!E16</f>
        <v>13</v>
      </c>
      <c r="F16" s="247">
        <f>'2017_2'!F16-'2015_2'!F16</f>
        <v>-8</v>
      </c>
      <c r="G16" s="247">
        <f>'2017_2'!G16-'2015_2'!G16</f>
        <v>-152</v>
      </c>
      <c r="H16" s="46">
        <f>'2017_2'!H16-'2015_2'!H16</f>
        <v>0</v>
      </c>
      <c r="I16" s="250">
        <f>'2017_2'!I16-'2015_2'!I16</f>
        <v>905</v>
      </c>
      <c r="K16" s="55" t="s">
        <v>14</v>
      </c>
      <c r="L16" s="247"/>
      <c r="M16" s="247"/>
      <c r="N16" s="247"/>
      <c r="O16" s="247"/>
    </row>
    <row r="17" spans="1:15">
      <c r="A17" s="290"/>
      <c r="B17" s="45" t="s">
        <v>35</v>
      </c>
      <c r="C17" s="247">
        <f>'2017_2'!C17-'2015_2'!C17</f>
        <v>-577</v>
      </c>
      <c r="D17" s="247">
        <f>'2017_2'!D17-'2015_2'!D17</f>
        <v>-80</v>
      </c>
      <c r="E17" s="244">
        <f>'2017_2'!E17-'2015_2'!E17</f>
        <v>1</v>
      </c>
      <c r="F17" s="46">
        <f>'2017_2'!F17-'2015_2'!F17</f>
        <v>0</v>
      </c>
      <c r="G17" s="247">
        <f>'2017_2'!G17-'2015_2'!G17</f>
        <v>-144</v>
      </c>
      <c r="H17" s="46">
        <f>'2017_2'!H17-'2015_2'!H17</f>
        <v>0</v>
      </c>
      <c r="I17" s="248">
        <f>'2017_2'!I17-'2015_2'!I17</f>
        <v>-800</v>
      </c>
      <c r="K17" s="56" t="s">
        <v>15</v>
      </c>
      <c r="L17" s="251">
        <f>'2017_2'!L17-'2015_2'!L17</f>
        <v>22</v>
      </c>
      <c r="M17" s="251">
        <f>'2017_2'!M17-'2015_2'!M17</f>
        <v>222</v>
      </c>
      <c r="N17" s="251">
        <f>'2017_2'!N17-'2015_2'!N17</f>
        <v>22</v>
      </c>
      <c r="O17" s="247">
        <f>'2017_2'!O17-'2015_2'!O17</f>
        <v>266</v>
      </c>
    </row>
    <row r="18" spans="1:15">
      <c r="A18" s="290"/>
      <c r="B18" s="38" t="s">
        <v>55</v>
      </c>
      <c r="C18" s="247">
        <f>'2017_2'!C18-'2015_2'!C18</f>
        <v>2079</v>
      </c>
      <c r="D18" s="247">
        <f>'2017_2'!D18-'2015_2'!D18</f>
        <v>682</v>
      </c>
      <c r="E18" s="244">
        <f>'2017_2'!E18-'2015_2'!E18</f>
        <v>10</v>
      </c>
      <c r="F18" s="46">
        <f>'2017_2'!F18-'2015_2'!F18</f>
        <v>0</v>
      </c>
      <c r="G18" s="247">
        <f>'2017_2'!G18-'2015_2'!G18</f>
        <v>-43</v>
      </c>
      <c r="H18" s="46">
        <f>'2017_2'!H18-'2015_2'!H18</f>
        <v>0</v>
      </c>
      <c r="I18" s="248">
        <f>'2017_2'!I18-'2015_2'!I18</f>
        <v>2728</v>
      </c>
      <c r="K18" s="56" t="s">
        <v>16</v>
      </c>
      <c r="L18" s="251">
        <f>'2017_2'!L18-'2015_2'!L18</f>
        <v>80</v>
      </c>
      <c r="M18" s="251">
        <f>'2017_2'!M18-'2015_2'!M18</f>
        <v>851</v>
      </c>
      <c r="N18" s="251">
        <f>'2017_2'!N18-'2015_2'!N18</f>
        <v>757</v>
      </c>
      <c r="O18" s="247">
        <f>'2017_2'!O18-'2015_2'!O18</f>
        <v>1688</v>
      </c>
    </row>
    <row r="19" spans="1:15">
      <c r="A19" s="290"/>
      <c r="B19" s="45" t="s">
        <v>26</v>
      </c>
      <c r="C19" s="247">
        <f>'2017_2'!C19-'2015_2'!C19</f>
        <v>2779</v>
      </c>
      <c r="D19" s="247">
        <f>'2017_2'!D19-'2015_2'!D19</f>
        <v>2886</v>
      </c>
      <c r="E19" s="247">
        <f>'2017_2'!E19-'2015_2'!E19</f>
        <v>-6</v>
      </c>
      <c r="F19" s="247">
        <f>'2017_2'!F19-'2015_2'!F19</f>
        <v>-2</v>
      </c>
      <c r="G19" s="247">
        <f>'2017_2'!G19-'2015_2'!G19</f>
        <v>-37</v>
      </c>
      <c r="H19" s="244">
        <f>'2017_2'!H19-'2015_2'!H19</f>
        <v>4</v>
      </c>
      <c r="I19" s="248">
        <f>'2017_2'!I19-'2015_2'!I19</f>
        <v>5624</v>
      </c>
      <c r="K19" s="56" t="s">
        <v>17</v>
      </c>
      <c r="L19" s="251">
        <f>'2017_2'!L19-'2015_2'!L19</f>
        <v>49</v>
      </c>
      <c r="M19" s="251">
        <f>'2017_2'!M19-'2015_2'!M19</f>
        <v>258</v>
      </c>
      <c r="N19" s="251">
        <f>'2017_2'!N19-'2015_2'!N19</f>
        <v>404</v>
      </c>
      <c r="O19" s="247">
        <f>'2017_2'!O19-'2015_2'!O19</f>
        <v>711</v>
      </c>
    </row>
    <row r="20" spans="1:15">
      <c r="A20" s="291"/>
      <c r="B20" s="49" t="s">
        <v>50</v>
      </c>
      <c r="C20" s="248">
        <f>'2017_2'!C20-'2015_2'!C20</f>
        <v>4622</v>
      </c>
      <c r="D20" s="248">
        <f>'2017_2'!D20-'2015_2'!D20</f>
        <v>4199</v>
      </c>
      <c r="E20" s="245">
        <f>'2017_2'!E20-'2015_2'!E20</f>
        <v>18</v>
      </c>
      <c r="F20" s="248">
        <f>'2017_2'!F20-'2015_2'!F20</f>
        <v>-10</v>
      </c>
      <c r="G20" s="248">
        <f>'2017_2'!G20-'2015_2'!G20</f>
        <v>-376</v>
      </c>
      <c r="H20" s="245">
        <f>'2017_2'!H20-'2015_2'!H20</f>
        <v>4</v>
      </c>
      <c r="I20" s="248">
        <f>'2017_2'!I20-'2015_2'!I20</f>
        <v>8457</v>
      </c>
      <c r="K20" s="56" t="s">
        <v>18</v>
      </c>
      <c r="L20" s="251">
        <f>'2017_2'!L20-'2015_2'!L20</f>
        <v>818</v>
      </c>
      <c r="M20" s="251">
        <f>'2017_2'!M20-'2015_2'!M20</f>
        <v>2729</v>
      </c>
      <c r="N20" s="251">
        <f>'2017_2'!N20-'2015_2'!N20</f>
        <v>1948</v>
      </c>
      <c r="O20" s="247">
        <f>'2017_2'!O20-'2015_2'!O20</f>
        <v>5495</v>
      </c>
    </row>
    <row r="21" spans="1:15">
      <c r="A21" s="255"/>
      <c r="B21" s="256"/>
      <c r="C21" s="257"/>
      <c r="D21" s="257"/>
      <c r="E21" s="256"/>
      <c r="F21" s="256"/>
      <c r="G21" s="258"/>
      <c r="H21" s="259"/>
      <c r="I21" s="260"/>
      <c r="K21" s="56" t="s">
        <v>56</v>
      </c>
      <c r="L21" s="251">
        <f>'2017_2'!L21-'2015_2'!L21</f>
        <v>10</v>
      </c>
      <c r="M21" s="251">
        <f>'2017_2'!M21-'2015_2'!M21</f>
        <v>222</v>
      </c>
      <c r="N21" s="251">
        <f>'2017_2'!N21-'2015_2'!N21</f>
        <v>542</v>
      </c>
      <c r="O21" s="247">
        <f>'2017_2'!O21-'2015_2'!O21</f>
        <v>774</v>
      </c>
    </row>
    <row r="22" spans="1:15">
      <c r="A22" s="292" t="s">
        <v>34</v>
      </c>
      <c r="B22" s="45" t="s">
        <v>47</v>
      </c>
      <c r="C22" s="247">
        <f>'2017_2'!C22-'2015_2'!C22</f>
        <v>1394</v>
      </c>
      <c r="D22" s="247">
        <f>'2017_2'!D22-'2015_2'!D22</f>
        <v>930</v>
      </c>
      <c r="E22" s="244">
        <f>'2017_2'!E22-'2015_2'!E22</f>
        <v>14</v>
      </c>
      <c r="F22" s="247">
        <f>'2017_2'!F22-'2015_2'!F22</f>
        <v>-8</v>
      </c>
      <c r="G22" s="247">
        <f>'2017_2'!G22-'2015_2'!G22</f>
        <v>87</v>
      </c>
      <c r="H22" s="46">
        <f>'2017_2'!H22-'2015_2'!H22</f>
        <v>0</v>
      </c>
      <c r="I22" s="250">
        <f>'2017_2'!I22-'2015_2'!I22</f>
        <v>2417</v>
      </c>
      <c r="K22" s="8" t="s">
        <v>19</v>
      </c>
      <c r="L22" s="251">
        <f>'2017_2'!L22-'2015_2'!L22</f>
        <v>1</v>
      </c>
      <c r="M22" s="251">
        <f>'2017_2'!M22-'2015_2'!M22</f>
        <v>61</v>
      </c>
      <c r="N22" s="251">
        <f>'2017_2'!N22-'2015_2'!N22</f>
        <v>130</v>
      </c>
      <c r="O22" s="247">
        <f>'2017_2'!O22-'2015_2'!O22</f>
        <v>192</v>
      </c>
    </row>
    <row r="23" spans="1:15">
      <c r="A23" s="293"/>
      <c r="B23" s="45" t="s">
        <v>35</v>
      </c>
      <c r="C23" s="249">
        <f>'2017_2'!C23-'2015_2'!C23</f>
        <v>-668</v>
      </c>
      <c r="D23" s="249">
        <f>'2017_2'!D23-'2015_2'!D23</f>
        <v>-78</v>
      </c>
      <c r="E23" s="246">
        <f>'2017_2'!E23-'2015_2'!E23</f>
        <v>1</v>
      </c>
      <c r="F23" s="50">
        <f>'2017_2'!F23-'2015_2'!F23</f>
        <v>0</v>
      </c>
      <c r="G23" s="249">
        <f>'2017_2'!G23-'2015_2'!G23</f>
        <v>-180</v>
      </c>
      <c r="H23" s="50">
        <f>'2017_2'!H23-'2015_2'!H23</f>
        <v>0</v>
      </c>
      <c r="I23" s="248">
        <f>'2017_2'!I23-'2015_2'!I23</f>
        <v>-925</v>
      </c>
      <c r="K23" s="8" t="s">
        <v>20</v>
      </c>
      <c r="L23" s="251">
        <f>'2017_2'!L23-'2015_2'!L23</f>
        <v>4</v>
      </c>
      <c r="M23" s="251">
        <f>'2017_2'!M23-'2015_2'!M23</f>
        <v>26</v>
      </c>
      <c r="N23" s="251">
        <f>'2017_2'!N23-'2015_2'!N23</f>
        <v>30</v>
      </c>
      <c r="O23" s="247">
        <f>'2017_2'!O23-'2015_2'!O23</f>
        <v>60</v>
      </c>
    </row>
    <row r="24" spans="1:15">
      <c r="A24" s="293"/>
      <c r="B24" s="38" t="s">
        <v>55</v>
      </c>
      <c r="C24" s="249">
        <f>'2017_2'!C24-'2015_2'!C24</f>
        <v>5270</v>
      </c>
      <c r="D24" s="249">
        <f>'2017_2'!D24-'2015_2'!D24</f>
        <v>1628</v>
      </c>
      <c r="E24" s="249">
        <f>'2017_2'!E24-'2015_2'!E24</f>
        <v>10</v>
      </c>
      <c r="F24" s="50">
        <f>'2017_2'!F24-'2015_2'!F24</f>
        <v>0</v>
      </c>
      <c r="G24" s="249">
        <f>'2017_2'!G24-'2015_2'!G24</f>
        <v>541</v>
      </c>
      <c r="H24" s="50">
        <f>'2017_2'!H24-'2015_2'!H24</f>
        <v>0</v>
      </c>
      <c r="I24" s="248">
        <f>'2017_2'!I24-'2015_2'!I24</f>
        <v>7449</v>
      </c>
      <c r="K24" s="8" t="s">
        <v>21</v>
      </c>
      <c r="L24" s="251">
        <f>'2017_2'!L24-'2015_2'!L24</f>
        <v>23</v>
      </c>
      <c r="M24" s="251">
        <f>'2017_2'!M24-'2015_2'!M24</f>
        <v>242</v>
      </c>
      <c r="N24" s="251">
        <f>'2017_2'!N24-'2015_2'!N24</f>
        <v>152</v>
      </c>
      <c r="O24" s="247">
        <f>'2017_2'!O24-'2015_2'!O24</f>
        <v>417</v>
      </c>
    </row>
    <row r="25" spans="1:15">
      <c r="A25" s="293"/>
      <c r="B25" s="45" t="s">
        <v>26</v>
      </c>
      <c r="C25" s="249">
        <f>'2017_2'!C25-'2015_2'!C25</f>
        <v>5912</v>
      </c>
      <c r="D25" s="249">
        <f>'2017_2'!D25-'2015_2'!D25</f>
        <v>3978</v>
      </c>
      <c r="E25" s="249">
        <f>'2017_2'!E25-'2015_2'!E25</f>
        <v>-6</v>
      </c>
      <c r="F25" s="249">
        <f>'2017_2'!F25-'2015_2'!F25</f>
        <v>-2</v>
      </c>
      <c r="G25" s="249">
        <f>'2017_2'!G25-'2015_2'!G25</f>
        <v>323</v>
      </c>
      <c r="H25" s="246">
        <f>'2017_2'!H25-'2015_2'!H25</f>
        <v>9</v>
      </c>
      <c r="I25" s="248">
        <f>'2017_2'!I25-'2015_2'!I25</f>
        <v>10214</v>
      </c>
      <c r="K25" s="8" t="s">
        <v>22</v>
      </c>
      <c r="L25" s="251">
        <f>'2017_2'!L25-'2015_2'!L25</f>
        <v>294</v>
      </c>
      <c r="M25" s="251">
        <f>'2017_2'!M25-'2015_2'!M25</f>
        <v>2412</v>
      </c>
      <c r="N25" s="251">
        <f>'2017_2'!N25-'2015_2'!N25</f>
        <v>2416</v>
      </c>
      <c r="O25" s="247">
        <f>'2017_2'!O25-'2015_2'!O25</f>
        <v>5121</v>
      </c>
    </row>
    <row r="26" spans="1:15">
      <c r="A26" s="294"/>
      <c r="B26" s="7" t="s">
        <v>51</v>
      </c>
      <c r="C26" s="248">
        <f>'2017_2'!C26-'2015_2'!C26</f>
        <v>11908</v>
      </c>
      <c r="D26" s="248">
        <f>'2017_2'!D26-'2015_2'!D26</f>
        <v>6458</v>
      </c>
      <c r="E26" s="248">
        <f>'2017_2'!E26-'2015_2'!E26</f>
        <v>19</v>
      </c>
      <c r="F26" s="248">
        <f>'2017_2'!F26-'2015_2'!F26</f>
        <v>-10</v>
      </c>
      <c r="G26" s="248">
        <f>'2017_2'!G26-'2015_2'!G26</f>
        <v>771</v>
      </c>
      <c r="H26" s="245">
        <f>'2017_2'!H26-'2015_2'!H26</f>
        <v>9</v>
      </c>
      <c r="I26" s="248">
        <f>'2017_2'!I26-'2015_2'!I26</f>
        <v>19155</v>
      </c>
      <c r="K26" s="8" t="s">
        <v>23</v>
      </c>
      <c r="L26" s="251">
        <f>'2017_2'!L26-'2015_2'!L26</f>
        <v>39</v>
      </c>
      <c r="M26" s="251">
        <f>'2017_2'!M26-'2015_2'!M26</f>
        <v>-33</v>
      </c>
      <c r="N26" s="251">
        <f>'2017_2'!N26-'2015_2'!N26</f>
        <v>-634</v>
      </c>
      <c r="O26" s="247">
        <f>'2017_2'!O26-'2015_2'!O26</f>
        <v>-628</v>
      </c>
    </row>
    <row r="27" spans="1:15">
      <c r="C27" s="37"/>
      <c r="D27" s="37"/>
      <c r="E27" s="37"/>
      <c r="F27" s="37"/>
      <c r="G27" s="37"/>
      <c r="H27" s="37"/>
      <c r="K27" s="8" t="s">
        <v>57</v>
      </c>
      <c r="L27" s="251">
        <f>'2017_2'!L27-'2015_2'!L27</f>
        <v>9</v>
      </c>
      <c r="M27" s="251">
        <f>'2017_2'!M27-'2015_2'!M27</f>
        <v>186</v>
      </c>
      <c r="N27" s="251">
        <f>'2017_2'!N27-'2015_2'!N27</f>
        <v>802</v>
      </c>
      <c r="O27" s="247">
        <f>'2017_2'!O27-'2015_2'!O27</f>
        <v>997</v>
      </c>
    </row>
    <row r="28" spans="1:15">
      <c r="K28" s="8" t="s">
        <v>24</v>
      </c>
      <c r="L28" s="251">
        <f>'2017_2'!L28-'2015_2'!L28</f>
        <v>23</v>
      </c>
      <c r="M28" s="251">
        <f>'2017_2'!M28-'2015_2'!M28</f>
        <v>239</v>
      </c>
      <c r="N28" s="251">
        <f>'2017_2'!N28-'2015_2'!N28</f>
        <v>826</v>
      </c>
      <c r="O28" s="247">
        <f>'2017_2'!O28-'2015_2'!O28</f>
        <v>1089</v>
      </c>
    </row>
    <row r="29" spans="1:15">
      <c r="K29" s="8" t="s">
        <v>25</v>
      </c>
      <c r="L29" s="251">
        <f>'2017_2'!L29-'2015_2'!L29</f>
        <v>89</v>
      </c>
      <c r="M29" s="251">
        <f>'2017_2'!M29-'2015_2'!M29</f>
        <v>-61</v>
      </c>
      <c r="N29" s="251">
        <f>'2017_2'!N29-'2015_2'!N29</f>
        <v>117</v>
      </c>
      <c r="O29" s="247">
        <f>'2017_2'!O29-'2015_2'!O29</f>
        <v>145</v>
      </c>
    </row>
    <row r="30" spans="1:15">
      <c r="K30" s="8" t="s">
        <v>26</v>
      </c>
      <c r="L30" s="251">
        <f>'2017_2'!L30-'2015_2'!L30</f>
        <v>67</v>
      </c>
      <c r="M30" s="251">
        <f>'2017_2'!M30-'2015_2'!M30</f>
        <v>430</v>
      </c>
      <c r="N30" s="251">
        <f>'2017_2'!N30-'2015_2'!N30</f>
        <v>838</v>
      </c>
      <c r="O30" s="247">
        <f>'2017_2'!O30-'2015_2'!O30</f>
        <v>1335</v>
      </c>
    </row>
    <row r="31" spans="1:15" ht="20.100000000000001" customHeight="1">
      <c r="K31" s="61" t="s">
        <v>34</v>
      </c>
      <c r="L31" s="252">
        <f>'2017_2'!L31-'2015_2'!L31</f>
        <v>1796</v>
      </c>
      <c r="M31" s="252">
        <f>'2017_2'!M31-'2015_2'!M31</f>
        <v>8904</v>
      </c>
      <c r="N31" s="252">
        <f>'2017_2'!N31-'2015_2'!N31</f>
        <v>8455</v>
      </c>
      <c r="O31" s="252">
        <f>'2017_2'!O31-'2015_2'!O31</f>
        <v>19155</v>
      </c>
    </row>
    <row r="34" spans="1:21" ht="30" customHeight="1">
      <c r="A34" s="279" t="s">
        <v>88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8"/>
      <c r="Q34" s="274"/>
      <c r="R34" s="274"/>
      <c r="S34" s="274"/>
      <c r="T34" s="274"/>
      <c r="U34" s="274"/>
    </row>
  </sheetData>
  <mergeCells count="4">
    <mergeCell ref="A4:A8"/>
    <mergeCell ref="A10:A14"/>
    <mergeCell ref="A16:A20"/>
    <mergeCell ref="A22:A26"/>
  </mergeCells>
  <printOptions horizontalCentered="1"/>
  <pageMargins left="0.39370078740157483" right="0.39370078740157483" top="1.5748031496062993" bottom="0.78740157480314965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34"/>
  <sheetViews>
    <sheetView showGridLines="0" workbookViewId="0"/>
  </sheetViews>
  <sheetFormatPr defaultRowHeight="15"/>
  <cols>
    <col min="1" max="1" width="5.7109375" customWidth="1"/>
    <col min="2" max="2" width="25.28515625" customWidth="1"/>
    <col min="4" max="4" width="9.42578125" bestFit="1" customWidth="1"/>
    <col min="5" max="8" width="8.7109375" customWidth="1"/>
    <col min="9" max="9" width="8.85546875" bestFit="1" customWidth="1"/>
    <col min="10" max="10" width="10.7109375" customWidth="1"/>
    <col min="11" max="11" width="34.7109375" customWidth="1"/>
    <col min="12" max="15" width="8.7109375" customWidth="1"/>
    <col min="16" max="16" width="7.85546875" bestFit="1" customWidth="1"/>
    <col min="17" max="17" width="12.28515625" bestFit="1" customWidth="1"/>
    <col min="18" max="18" width="6.85546875" bestFit="1" customWidth="1"/>
    <col min="19" max="19" width="7.85546875" bestFit="1" customWidth="1"/>
    <col min="20" max="20" width="12.28515625" bestFit="1" customWidth="1"/>
    <col min="21" max="21" width="6.85546875" bestFit="1" customWidth="1"/>
    <col min="22" max="22" width="7.85546875" bestFit="1" customWidth="1"/>
    <col min="23" max="23" width="12.28515625" bestFit="1" customWidth="1"/>
    <col min="24" max="24" width="6.85546875" bestFit="1" customWidth="1"/>
    <col min="25" max="25" width="7.85546875" bestFit="1" customWidth="1"/>
    <col min="26" max="26" width="12.28515625" bestFit="1" customWidth="1"/>
    <col min="27" max="27" width="6.85546875" bestFit="1" customWidth="1"/>
    <col min="29" max="29" width="36" bestFit="1" customWidth="1"/>
    <col min="30" max="30" width="13.7109375" bestFit="1" customWidth="1"/>
    <col min="32" max="32" width="6.85546875" bestFit="1" customWidth="1"/>
    <col min="33" max="33" width="13.7109375" bestFit="1" customWidth="1"/>
    <col min="34" max="34" width="8.28515625" bestFit="1" customWidth="1"/>
    <col min="35" max="35" width="6.85546875" bestFit="1" customWidth="1"/>
    <col min="36" max="36" width="13.7109375" bestFit="1" customWidth="1"/>
    <col min="37" max="37" width="8.28515625" bestFit="1" customWidth="1"/>
    <col min="38" max="38" width="6.85546875" bestFit="1" customWidth="1"/>
    <col min="39" max="39" width="13.7109375" bestFit="1" customWidth="1"/>
    <col min="40" max="40" width="8.28515625" bestFit="1" customWidth="1"/>
    <col min="41" max="41" width="6.85546875" bestFit="1" customWidth="1"/>
    <col min="42" max="42" width="13.7109375" bestFit="1" customWidth="1"/>
    <col min="43" max="43" width="8.28515625" bestFit="1" customWidth="1"/>
    <col min="44" max="44" width="6.85546875" bestFit="1" customWidth="1"/>
    <col min="46" max="46" width="36" bestFit="1" customWidth="1"/>
    <col min="48" max="48" width="12.28515625" bestFit="1" customWidth="1"/>
    <col min="49" max="49" width="6.85546875" bestFit="1" customWidth="1"/>
    <col min="50" max="50" width="7.85546875" bestFit="1" customWidth="1"/>
    <col min="51" max="51" width="12.28515625" bestFit="1" customWidth="1"/>
    <col min="52" max="52" width="6.85546875" bestFit="1" customWidth="1"/>
    <col min="53" max="53" width="7.85546875" bestFit="1" customWidth="1"/>
    <col min="54" max="54" width="12.28515625" bestFit="1" customWidth="1"/>
    <col min="55" max="55" width="6.85546875" bestFit="1" customWidth="1"/>
    <col min="56" max="56" width="7.85546875" bestFit="1" customWidth="1"/>
    <col min="57" max="57" width="12.28515625" bestFit="1" customWidth="1"/>
    <col min="58" max="58" width="6.85546875" bestFit="1" customWidth="1"/>
    <col min="59" max="59" width="7.85546875" bestFit="1" customWidth="1"/>
    <col min="60" max="60" width="12.28515625" bestFit="1" customWidth="1"/>
    <col min="61" max="61" width="6.85546875" bestFit="1" customWidth="1"/>
  </cols>
  <sheetData>
    <row r="1" spans="1:27" ht="24" customHeight="1">
      <c r="A1" s="243" t="s">
        <v>100</v>
      </c>
      <c r="B1" s="71"/>
      <c r="C1" s="71"/>
      <c r="D1" s="71"/>
      <c r="E1" s="71"/>
      <c r="F1" s="71"/>
      <c r="G1" s="71"/>
      <c r="H1" s="71"/>
      <c r="I1" s="71"/>
      <c r="J1" s="4"/>
      <c r="K1" s="243" t="s">
        <v>101</v>
      </c>
      <c r="L1" s="71"/>
      <c r="M1" s="71"/>
      <c r="N1" s="71"/>
      <c r="O1" s="7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27.95" customHeight="1">
      <c r="A2" s="242" t="s">
        <v>87</v>
      </c>
      <c r="B2" s="71"/>
      <c r="C2" s="71"/>
      <c r="D2" s="71"/>
      <c r="E2" s="71"/>
      <c r="F2" s="71"/>
      <c r="G2" s="71"/>
      <c r="H2" s="71"/>
      <c r="I2" s="71"/>
      <c r="J2" s="4"/>
      <c r="K2" s="242" t="s">
        <v>87</v>
      </c>
      <c r="L2" s="71"/>
      <c r="M2" s="71"/>
      <c r="N2" s="71"/>
      <c r="O2" s="7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0">
      <c r="A3" s="253" t="s">
        <v>46</v>
      </c>
      <c r="B3" s="253" t="s">
        <v>27</v>
      </c>
      <c r="C3" s="253" t="s">
        <v>28</v>
      </c>
      <c r="D3" s="253" t="s">
        <v>29</v>
      </c>
      <c r="E3" s="253" t="s">
        <v>30</v>
      </c>
      <c r="F3" s="253" t="s">
        <v>31</v>
      </c>
      <c r="G3" s="254" t="s">
        <v>32</v>
      </c>
      <c r="H3" s="254" t="s">
        <v>33</v>
      </c>
      <c r="I3" s="253" t="s">
        <v>34</v>
      </c>
      <c r="K3" s="253" t="s">
        <v>85</v>
      </c>
      <c r="L3" s="261" t="s">
        <v>52</v>
      </c>
      <c r="M3" s="261" t="s">
        <v>53</v>
      </c>
      <c r="N3" s="262" t="s">
        <v>54</v>
      </c>
      <c r="O3" s="262" t="s">
        <v>34</v>
      </c>
    </row>
    <row r="4" spans="1:27">
      <c r="A4" s="289" t="s">
        <v>36</v>
      </c>
      <c r="B4" s="45" t="s">
        <v>47</v>
      </c>
      <c r="C4" s="263">
        <f>'2017_2'!C4/'2015_2'!C4%-100</f>
        <v>41.304347826086968</v>
      </c>
      <c r="D4" s="263">
        <f>'2017_2'!D4/'2015_2'!D4%-100</f>
        <v>50</v>
      </c>
      <c r="E4" s="46">
        <f>'2017_2'!E4-'2015_2'!E4</f>
        <v>0</v>
      </c>
      <c r="F4" s="46">
        <f>'2017_2'!F4-'2015_2'!F4</f>
        <v>0</v>
      </c>
      <c r="G4" s="263">
        <f>'2017_2'!G4/'2015_2'!G4%-100</f>
        <v>26.329787234042556</v>
      </c>
      <c r="H4" s="271">
        <v>0</v>
      </c>
      <c r="I4" s="267">
        <f>'2017_2'!I4/'2015_2'!I4%-100</f>
        <v>32.475884244372992</v>
      </c>
      <c r="K4" s="63" t="s">
        <v>3</v>
      </c>
      <c r="L4" s="60"/>
      <c r="M4" s="60"/>
      <c r="N4" s="60"/>
      <c r="O4" s="60"/>
    </row>
    <row r="5" spans="1:27">
      <c r="A5" s="290"/>
      <c r="B5" s="45" t="s">
        <v>35</v>
      </c>
      <c r="C5" s="263">
        <f>'2017_2'!C5/'2015_2'!C5%-100</f>
        <v>22.058823529411754</v>
      </c>
      <c r="D5" s="263">
        <f>'2017_2'!D5/'2015_2'!D5%-100</f>
        <v>-57.142857142857146</v>
      </c>
      <c r="E5" s="46">
        <f>'2017_2'!E5-'2015_2'!E5</f>
        <v>0</v>
      </c>
      <c r="F5" s="46">
        <f>'2017_2'!F5-'2015_2'!F5</f>
        <v>0</v>
      </c>
      <c r="G5" s="263">
        <f>'2017_2'!G5/'2015_2'!G5%-100</f>
        <v>34.394904458598717</v>
      </c>
      <c r="H5" s="271">
        <v>0</v>
      </c>
      <c r="I5" s="264">
        <f>'2017_2'!I5/'2015_2'!I5%-100</f>
        <v>28.017241379310349</v>
      </c>
      <c r="K5" s="8" t="s">
        <v>4</v>
      </c>
      <c r="L5" s="272">
        <f>'2017_2'!L5/'2015_2'!L5%-100</f>
        <v>-100</v>
      </c>
      <c r="M5" s="272">
        <f>'2017_2'!M5/'2015_2'!M5%-100</f>
        <v>-6.25</v>
      </c>
      <c r="N5" s="272">
        <f>'2017_2'!N5/'2015_2'!N5%-100</f>
        <v>-15.116279069767444</v>
      </c>
      <c r="O5" s="263">
        <f>'2017_2'!O5/'2015_2'!O5%-100</f>
        <v>-14.166666666666657</v>
      </c>
    </row>
    <row r="6" spans="1:27">
      <c r="A6" s="290"/>
      <c r="B6" s="38" t="s">
        <v>55</v>
      </c>
      <c r="C6" s="263">
        <f>'2017_2'!C6/'2015_2'!C6%-100</f>
        <v>114.54248366013073</v>
      </c>
      <c r="D6" s="263">
        <f>'2017_2'!D6/'2015_2'!D6%-100</f>
        <v>59.090909090909093</v>
      </c>
      <c r="E6" s="46">
        <f>'2017_2'!E6-'2015_2'!E6</f>
        <v>0</v>
      </c>
      <c r="F6" s="46">
        <f>'2017_2'!F6-'2015_2'!F6</f>
        <v>0</v>
      </c>
      <c r="G6" s="263">
        <f>'2017_2'!G6/'2015_2'!G6%-100</f>
        <v>45.879120879120876</v>
      </c>
      <c r="H6" s="271">
        <v>0</v>
      </c>
      <c r="I6" s="264">
        <f>'2017_2'!I6/'2015_2'!I6%-100</f>
        <v>86.466165413533815</v>
      </c>
      <c r="K6" s="8" t="s">
        <v>5</v>
      </c>
      <c r="L6" s="272">
        <f>'2017_2'!L6/'2015_2'!L6%-100</f>
        <v>50</v>
      </c>
      <c r="M6" s="272">
        <f>'2017_2'!M6/'2015_2'!M6%-100</f>
        <v>3.1521242576518915</v>
      </c>
      <c r="N6" s="272">
        <f>'2017_2'!N6/'2015_2'!N6%-100</f>
        <v>4.3360433604336066</v>
      </c>
      <c r="O6" s="263">
        <f>'2017_2'!O6/'2015_2'!O6%-100</f>
        <v>4.8776427501248492</v>
      </c>
    </row>
    <row r="7" spans="1:27">
      <c r="A7" s="290"/>
      <c r="B7" s="45" t="s">
        <v>26</v>
      </c>
      <c r="C7" s="263">
        <f>'2017_2'!C7/'2015_2'!C7%-100</f>
        <v>90.222222222222229</v>
      </c>
      <c r="D7" s="263">
        <f>'2017_2'!D7/'2015_2'!D7%-100</f>
        <v>74.590163934426243</v>
      </c>
      <c r="E7" s="46">
        <f>'2017_2'!E7-'2015_2'!E7</f>
        <v>0</v>
      </c>
      <c r="F7" s="46">
        <f>'2017_2'!F7-'2015_2'!F7</f>
        <v>0</v>
      </c>
      <c r="G7" s="263">
        <f>'2017_2'!G7/'2015_2'!G7%-100</f>
        <v>41.984732824427482</v>
      </c>
      <c r="H7" s="263">
        <f>'2017_2'!H7/'2015_2'!H7%-100</f>
        <v>100</v>
      </c>
      <c r="I7" s="264">
        <f>'2017_2'!I7/'2015_2'!I7%-100</f>
        <v>72.81437125748505</v>
      </c>
      <c r="K7" s="8" t="s">
        <v>6</v>
      </c>
      <c r="L7" s="272">
        <f>'2017_2'!L7/'2015_2'!L7%-100</f>
        <v>110</v>
      </c>
      <c r="M7" s="272">
        <f>'2017_2'!M7/'2015_2'!M7%-100</f>
        <v>19.55307262569832</v>
      </c>
      <c r="N7" s="272">
        <f>'2017_2'!N7/'2015_2'!N7%-100</f>
        <v>14.104729729729726</v>
      </c>
      <c r="O7" s="263">
        <f>'2017_2'!O7/'2015_2'!O7%-100</f>
        <v>16.406701328711733</v>
      </c>
    </row>
    <row r="8" spans="1:27">
      <c r="A8" s="291"/>
      <c r="B8" s="49" t="s">
        <v>48</v>
      </c>
      <c r="C8" s="264">
        <f>'2017_2'!C8/'2015_2'!C8%-100</f>
        <v>89.485294117647072</v>
      </c>
      <c r="D8" s="264">
        <f>'2017_2'!D8/'2015_2'!D8%-100</f>
        <v>63.090128755364816</v>
      </c>
      <c r="E8" s="48">
        <f>'2017_2'!E8-'2015_2'!E8</f>
        <v>0</v>
      </c>
      <c r="F8" s="48">
        <f>'2017_2'!F8-'2015_2'!F8</f>
        <v>0</v>
      </c>
      <c r="G8" s="264">
        <f>'2017_2'!G8/'2015_2'!G8%-100</f>
        <v>37.100949094046598</v>
      </c>
      <c r="H8" s="264">
        <f>'2017_2'!H8/'2015_2'!H8%-100</f>
        <v>100</v>
      </c>
      <c r="I8" s="264">
        <f>'2017_2'!I8/'2015_2'!I8%-100</f>
        <v>65.201598256447511</v>
      </c>
      <c r="K8" s="8" t="s">
        <v>7</v>
      </c>
      <c r="L8" s="272">
        <f>'2017_2'!L8/'2015_2'!L8%-100</f>
        <v>6.4516129032258078</v>
      </c>
      <c r="M8" s="272">
        <f>'2017_2'!M8/'2015_2'!M8%-100</f>
        <v>5.3117782909930753</v>
      </c>
      <c r="N8" s="272">
        <f>'2017_2'!N8/'2015_2'!N8%-100</f>
        <v>11.067708333333343</v>
      </c>
      <c r="O8" s="263">
        <f>'2017_2'!O8/'2015_2'!O8%-100</f>
        <v>9.4657919400187467</v>
      </c>
    </row>
    <row r="9" spans="1:27">
      <c r="A9" s="255"/>
      <c r="B9" s="256"/>
      <c r="C9" s="265"/>
      <c r="D9" s="265"/>
      <c r="E9" s="256"/>
      <c r="F9" s="256"/>
      <c r="G9" s="268"/>
      <c r="H9" s="268"/>
      <c r="I9" s="269"/>
      <c r="K9" s="8" t="s">
        <v>8</v>
      </c>
      <c r="L9" s="272">
        <f>'2017_2'!L9/'2015_2'!L9%-100</f>
        <v>40.350877192982466</v>
      </c>
      <c r="M9" s="272">
        <f>'2017_2'!M9/'2015_2'!M9%-100</f>
        <v>28.331134564643804</v>
      </c>
      <c r="N9" s="272">
        <f>'2017_2'!N9/'2015_2'!N9%-100</f>
        <v>7.4713367771198165</v>
      </c>
      <c r="O9" s="263">
        <f>'2017_2'!O9/'2015_2'!O9%-100</f>
        <v>13.653500897666063</v>
      </c>
    </row>
    <row r="10" spans="1:27">
      <c r="A10" s="289" t="s">
        <v>37</v>
      </c>
      <c r="B10" s="45" t="s">
        <v>47</v>
      </c>
      <c r="C10" s="263">
        <f>'2017_2'!C10/'2015_2'!C10%-100</f>
        <v>18.718249316139122</v>
      </c>
      <c r="D10" s="263">
        <f>'2017_2'!D10/'2015_2'!D10%-100</f>
        <v>21.078921078921084</v>
      </c>
      <c r="E10" s="46">
        <v>0</v>
      </c>
      <c r="F10" s="46">
        <f>'2017_2'!F10-'2015_2'!F10</f>
        <v>0</v>
      </c>
      <c r="G10" s="263">
        <f>'2017_2'!G10/'2015_2'!G10%-100</f>
        <v>2.9473684210526301</v>
      </c>
      <c r="H10" s="271">
        <v>0</v>
      </c>
      <c r="I10" s="267">
        <f>'2017_2'!I10/'2015_2'!I10%-100</f>
        <v>12.052626736590298</v>
      </c>
      <c r="K10" s="56" t="s">
        <v>61</v>
      </c>
      <c r="L10" s="272">
        <f>'2017_2'!L10/'2015_2'!L10%-100</f>
        <v>26.842105263157904</v>
      </c>
      <c r="M10" s="272">
        <f>'2017_2'!M10/'2015_2'!M10%-100</f>
        <v>3.4559643255295356</v>
      </c>
      <c r="N10" s="272">
        <f>'2017_2'!N10/'2015_2'!N10%-100</f>
        <v>-5.2672197568975463</v>
      </c>
      <c r="O10" s="263">
        <f>'2017_2'!O10/'2015_2'!O10%-100</f>
        <v>-1.5997023809523796</v>
      </c>
    </row>
    <row r="11" spans="1:27">
      <c r="A11" s="290"/>
      <c r="B11" s="45" t="s">
        <v>35</v>
      </c>
      <c r="C11" s="263">
        <f>'2017_2'!C11/'2015_2'!C11%-100</f>
        <v>-10.037878787878796</v>
      </c>
      <c r="D11" s="263">
        <f>'2017_2'!D11/'2015_2'!D11%-100</f>
        <v>3.8461538461538396</v>
      </c>
      <c r="E11" s="46">
        <f>'2017_2'!E11-'2015_2'!E11</f>
        <v>0</v>
      </c>
      <c r="F11" s="46">
        <f>'2017_2'!F11-'2015_2'!F11</f>
        <v>0</v>
      </c>
      <c r="G11" s="263">
        <f>'2017_2'!G11/'2015_2'!G11%-100</f>
        <v>-5.9760956175298787</v>
      </c>
      <c r="H11" s="271">
        <v>0</v>
      </c>
      <c r="I11" s="264">
        <f>'2017_2'!I11/'2015_2'!I11%-100</f>
        <v>-6.9904341427520222</v>
      </c>
      <c r="K11" s="56" t="s">
        <v>9</v>
      </c>
      <c r="L11" s="272">
        <f>'2017_2'!L11/'2015_2'!L11%-100</f>
        <v>37.878787878787875</v>
      </c>
      <c r="M11" s="272">
        <f>'2017_2'!M11/'2015_2'!M11%-100</f>
        <v>8.4278768233387353</v>
      </c>
      <c r="N11" s="272">
        <f>'2017_2'!N11/'2015_2'!N11%-100</f>
        <v>0.45437334343051816</v>
      </c>
      <c r="O11" s="263">
        <f>'2017_2'!O11/'2015_2'!O11%-100</f>
        <v>3.552397868561286</v>
      </c>
    </row>
    <row r="12" spans="1:27">
      <c r="A12" s="290"/>
      <c r="B12" s="38" t="s">
        <v>55</v>
      </c>
      <c r="C12" s="263">
        <f>'2017_2'!C12/'2015_2'!C12%-100</f>
        <v>37.437979251240392</v>
      </c>
      <c r="D12" s="263">
        <f>'2017_2'!D12/'2015_2'!D12%-100</f>
        <v>26.488888888888894</v>
      </c>
      <c r="E12" s="46">
        <v>0</v>
      </c>
      <c r="F12" s="46">
        <f>'2017_2'!F12-'2015_2'!F12</f>
        <v>0</v>
      </c>
      <c r="G12" s="263">
        <f>'2017_2'!G12/'2015_2'!G12%-100</f>
        <v>7.6457645764576512</v>
      </c>
      <c r="H12" s="271">
        <v>0</v>
      </c>
      <c r="I12" s="264">
        <f>'2017_2'!I12/'2015_2'!I12%-100</f>
        <v>24.560723514211872</v>
      </c>
      <c r="K12" s="56" t="s">
        <v>10</v>
      </c>
      <c r="L12" s="272">
        <f>'2017_2'!L12/'2015_2'!L12%-100</f>
        <v>-75</v>
      </c>
      <c r="M12" s="272">
        <f>'2017_2'!M12/'2015_2'!M12%-100</f>
        <v>12.847222222222229</v>
      </c>
      <c r="N12" s="272">
        <f>'2017_2'!N12/'2015_2'!N12%-100</f>
        <v>0.48484848484848442</v>
      </c>
      <c r="O12" s="263">
        <f>'2017_2'!O12/'2015_2'!O12%-100</f>
        <v>2.0228671943711589</v>
      </c>
    </row>
    <row r="13" spans="1:27">
      <c r="A13" s="290"/>
      <c r="B13" s="45" t="s">
        <v>26</v>
      </c>
      <c r="C13" s="263">
        <f>'2017_2'!C13/'2015_2'!C13%-100</f>
        <v>33.762535594899106</v>
      </c>
      <c r="D13" s="263">
        <f>'2017_2'!D13/'2015_2'!D13%-100</f>
        <v>24.138761744158046</v>
      </c>
      <c r="E13" s="46">
        <f>'2017_2'!E13-'2015_2'!E13</f>
        <v>0</v>
      </c>
      <c r="F13" s="46">
        <f>'2017_2'!F13-'2015_2'!F13</f>
        <v>0</v>
      </c>
      <c r="G13" s="263">
        <f>'2017_2'!G13/'2015_2'!G13%-100</f>
        <v>6.2719518314099361</v>
      </c>
      <c r="H13" s="263">
        <f>'2017_2'!H13/'2015_2'!H13%-100</f>
        <v>9.0909090909090793</v>
      </c>
      <c r="I13" s="264">
        <f>'2017_2'!I13/'2015_2'!I13%-100</f>
        <v>24.488290614051266</v>
      </c>
      <c r="K13" s="55" t="s">
        <v>11</v>
      </c>
      <c r="L13" s="263"/>
      <c r="M13" s="263"/>
      <c r="N13" s="263"/>
      <c r="O13" s="263"/>
    </row>
    <row r="14" spans="1:27">
      <c r="A14" s="291"/>
      <c r="B14" s="49" t="s">
        <v>49</v>
      </c>
      <c r="C14" s="264">
        <f>'2017_2'!C14/'2015_2'!C14%-100</f>
        <v>29.035498995311457</v>
      </c>
      <c r="D14" s="264">
        <f>'2017_2'!D14/'2015_2'!D14%-100</f>
        <v>24.334907290107111</v>
      </c>
      <c r="E14" s="46">
        <v>0</v>
      </c>
      <c r="F14" s="48">
        <f>'2017_2'!F14-'2015_2'!F14</f>
        <v>0</v>
      </c>
      <c r="G14" s="264">
        <f>'2017_2'!G14/'2015_2'!G14%-100</f>
        <v>4.5680428134556479</v>
      </c>
      <c r="H14" s="264">
        <f>'2017_2'!H14/'2015_2'!H14%-100</f>
        <v>9.0909090909090793</v>
      </c>
      <c r="I14" s="264">
        <f>'2017_2'!I14/'2015_2'!I14%-100</f>
        <v>19.644432680430555</v>
      </c>
      <c r="K14" s="56" t="s">
        <v>12</v>
      </c>
      <c r="L14" s="272">
        <f>'2017_2'!L14/'2015_2'!L14%-100</f>
        <v>4.1666666666666714</v>
      </c>
      <c r="M14" s="272">
        <f>'2017_2'!M14/'2015_2'!M14%-100</f>
        <v>-21.186440677966104</v>
      </c>
      <c r="N14" s="272">
        <f>'2017_2'!N14/'2015_2'!N14%-100</f>
        <v>-28.745247148288982</v>
      </c>
      <c r="O14" s="263">
        <f>'2017_2'!O14/'2015_2'!O14%-100</f>
        <v>-25.652841781874045</v>
      </c>
    </row>
    <row r="15" spans="1:27">
      <c r="A15" s="255"/>
      <c r="B15" s="256"/>
      <c r="C15" s="265"/>
      <c r="D15" s="265"/>
      <c r="E15" s="256"/>
      <c r="F15" s="256"/>
      <c r="G15" s="268"/>
      <c r="H15" s="268"/>
      <c r="I15" s="269"/>
      <c r="K15" s="56" t="s">
        <v>13</v>
      </c>
      <c r="L15" s="272">
        <f>'2017_2'!L15/'2015_2'!L15%-100</f>
        <v>34.782608695652158</v>
      </c>
      <c r="M15" s="272">
        <f>'2017_2'!M15/'2015_2'!M15%-100</f>
        <v>-3.1015037593984971</v>
      </c>
      <c r="N15" s="272">
        <f>'2017_2'!N15/'2015_2'!N15%-100</f>
        <v>-11.116965226554271</v>
      </c>
      <c r="O15" s="263">
        <f>'2017_2'!O15/'2015_2'!O15%-100</f>
        <v>-6.9417157825802178</v>
      </c>
    </row>
    <row r="16" spans="1:27">
      <c r="A16" s="289" t="s">
        <v>38</v>
      </c>
      <c r="B16" s="45" t="s">
        <v>47</v>
      </c>
      <c r="C16" s="263">
        <f>'2017_2'!C16/'2015_2'!C16%-100</f>
        <v>2.5917762407843838</v>
      </c>
      <c r="D16" s="263">
        <f>'2017_2'!D16/'2015_2'!D16%-100</f>
        <v>10.669267707082838</v>
      </c>
      <c r="E16" s="263">
        <f>'2017_2'!E16/'2015_2'!E16%-100</f>
        <v>37.142857142857139</v>
      </c>
      <c r="F16" s="263">
        <f>'2017_2'!F16/'2015_2'!F16%-100</f>
        <v>-100</v>
      </c>
      <c r="G16" s="263">
        <f>'2017_2'!G16/'2015_2'!G16%-100</f>
        <v>-3.8133467134972392</v>
      </c>
      <c r="H16" s="271">
        <v>0</v>
      </c>
      <c r="I16" s="267">
        <f>'2017_2'!I16/'2015_2'!I16%-100</f>
        <v>3.7945492662473725</v>
      </c>
      <c r="K16" s="55" t="s">
        <v>14</v>
      </c>
      <c r="L16" s="263"/>
      <c r="M16" s="263"/>
      <c r="N16" s="263"/>
      <c r="O16" s="263"/>
    </row>
    <row r="17" spans="1:15">
      <c r="A17" s="290"/>
      <c r="B17" s="45" t="s">
        <v>35</v>
      </c>
      <c r="C17" s="263">
        <f>'2017_2'!C17/'2015_2'!C17%-100</f>
        <v>-16.490425835953133</v>
      </c>
      <c r="D17" s="263">
        <f>'2017_2'!D17/'2015_2'!D17%-100</f>
        <v>-12.326656394453011</v>
      </c>
      <c r="E17" s="263">
        <f>'2017_2'!E17/'2015_2'!E17%-100</f>
        <v>100</v>
      </c>
      <c r="F17" s="46">
        <f>'2017_2'!F17-'2015_2'!F17</f>
        <v>0</v>
      </c>
      <c r="G17" s="263">
        <f>'2017_2'!G17/'2015_2'!G17%-100</f>
        <v>-14.968814968814968</v>
      </c>
      <c r="H17" s="271">
        <v>0</v>
      </c>
      <c r="I17" s="264">
        <f>'2017_2'!I17/'2015_2'!I17%-100</f>
        <v>-15.652514185090979</v>
      </c>
      <c r="K17" s="56" t="s">
        <v>15</v>
      </c>
      <c r="L17" s="272">
        <f>'2017_2'!L17/'2015_2'!L17%-100</f>
        <v>16.296296296296291</v>
      </c>
      <c r="M17" s="272">
        <f>'2017_2'!M17/'2015_2'!M17%-100</f>
        <v>16.998468606431842</v>
      </c>
      <c r="N17" s="272">
        <f>'2017_2'!N17/'2015_2'!N17%-100</f>
        <v>0.90909090909090651</v>
      </c>
      <c r="O17" s="263">
        <f>'2017_2'!O17/'2015_2'!O17%-100</f>
        <v>6.8894068894068852</v>
      </c>
    </row>
    <row r="18" spans="1:15">
      <c r="A18" s="290"/>
      <c r="B18" s="38" t="s">
        <v>55</v>
      </c>
      <c r="C18" s="263">
        <f>'2017_2'!C18/'2015_2'!C18%-100</f>
        <v>19.170124481327804</v>
      </c>
      <c r="D18" s="263">
        <f>'2017_2'!D18/'2015_2'!D18%-100</f>
        <v>7.0056497175141317</v>
      </c>
      <c r="E18" s="263">
        <f>'2017_2'!E18/'2015_2'!E18%-100</f>
        <v>62.5</v>
      </c>
      <c r="F18" s="263">
        <f>'2017_2'!F18/'2015_2'!F18%-100</f>
        <v>0</v>
      </c>
      <c r="G18" s="263">
        <f>'2017_2'!G18/'2015_2'!G18%-100</f>
        <v>-0.90545377974311236</v>
      </c>
      <c r="H18" s="271">
        <v>0</v>
      </c>
      <c r="I18" s="264">
        <f>'2017_2'!I18/'2015_2'!I18%-100</f>
        <v>10.762614905116976</v>
      </c>
      <c r="K18" s="56" t="s">
        <v>16</v>
      </c>
      <c r="L18" s="272">
        <f>'2017_2'!L18/'2015_2'!L18%-100</f>
        <v>32.128514056224901</v>
      </c>
      <c r="M18" s="272">
        <f>'2017_2'!M18/'2015_2'!M18%-100</f>
        <v>12.077774623900098</v>
      </c>
      <c r="N18" s="272">
        <f>'2017_2'!N18/'2015_2'!N18%-100</f>
        <v>5.1831564532694188</v>
      </c>
      <c r="O18" s="263">
        <f>'2017_2'!O18/'2015_2'!O18%-100</f>
        <v>7.7077625570776291</v>
      </c>
    </row>
    <row r="19" spans="1:15">
      <c r="A19" s="290"/>
      <c r="B19" s="45" t="s">
        <v>26</v>
      </c>
      <c r="C19" s="263">
        <f>'2017_2'!C19/'2015_2'!C19%-100</f>
        <v>21.247801819711</v>
      </c>
      <c r="D19" s="263">
        <f>'2017_2'!D19/'2015_2'!D19%-100</f>
        <v>18.04990931265246</v>
      </c>
      <c r="E19" s="263">
        <f>'2017_2'!E19/'2015_2'!E19%-100</f>
        <v>-30</v>
      </c>
      <c r="F19" s="263">
        <f>'2017_2'!F19/'2015_2'!F19%-100</f>
        <v>-100</v>
      </c>
      <c r="G19" s="263">
        <f>'2017_2'!G19/'2015_2'!G19%-100</f>
        <v>-0.73035925779707611</v>
      </c>
      <c r="H19" s="263">
        <f>'2017_2'!H19/'2015_2'!H19%-100</f>
        <v>2.8985507246376869</v>
      </c>
      <c r="I19" s="264">
        <f>'2017_2'!I19/'2015_2'!I19%-100</f>
        <v>16.399370152213223</v>
      </c>
      <c r="K19" s="56" t="s">
        <v>17</v>
      </c>
      <c r="L19" s="272">
        <f>'2017_2'!L19/'2015_2'!L19%-100</f>
        <v>96.078431372549005</v>
      </c>
      <c r="M19" s="272">
        <f>'2017_2'!M19/'2015_2'!M19%-100</f>
        <v>17.37373737373737</v>
      </c>
      <c r="N19" s="272">
        <f>'2017_2'!N19/'2015_2'!N19%-100</f>
        <v>12.242424242424249</v>
      </c>
      <c r="O19" s="263">
        <f>'2017_2'!O19/'2015_2'!O19%-100</f>
        <v>14.702233250620353</v>
      </c>
    </row>
    <row r="20" spans="1:15">
      <c r="A20" s="291"/>
      <c r="B20" s="49" t="s">
        <v>50</v>
      </c>
      <c r="C20" s="264">
        <f>'2017_2'!C20/'2015_2'!C20%-100</f>
        <v>11.389847215377031</v>
      </c>
      <c r="D20" s="264">
        <f>'2017_2'!D20/'2015_2'!D20%-100</f>
        <v>12.709991827345092</v>
      </c>
      <c r="E20" s="264">
        <f>'2017_2'!E20/'2015_2'!E20%-100</f>
        <v>25</v>
      </c>
      <c r="F20" s="264">
        <f>'2017_2'!F20/'2015_2'!F20%-100</f>
        <v>-83.333333333333329</v>
      </c>
      <c r="G20" s="264">
        <f>'2017_2'!G20/'2015_2'!G20%-100</f>
        <v>-2.5469078100657043</v>
      </c>
      <c r="H20" s="264">
        <f>'2017_2'!H20/'2015_2'!H20%-100</f>
        <v>2.8985507246376869</v>
      </c>
      <c r="I20" s="264">
        <f>'2017_2'!I20/'2015_2'!I20%-100</f>
        <v>9.5449312656599261</v>
      </c>
      <c r="K20" s="56" t="s">
        <v>18</v>
      </c>
      <c r="L20" s="272">
        <f>'2017_2'!L20/'2015_2'!L20%-100</f>
        <v>120.29411764705884</v>
      </c>
      <c r="M20" s="272">
        <f>'2017_2'!M20/'2015_2'!M20%-100</f>
        <v>38.285634118967437</v>
      </c>
      <c r="N20" s="272">
        <f>'2017_2'!N20/'2015_2'!N20%-100</f>
        <v>23.407834655130983</v>
      </c>
      <c r="O20" s="263">
        <f>'2017_2'!O20/'2015_2'!O20%-100</f>
        <v>34.066955982641019</v>
      </c>
    </row>
    <row r="21" spans="1:15">
      <c r="A21" s="255"/>
      <c r="B21" s="256"/>
      <c r="C21" s="265"/>
      <c r="D21" s="265"/>
      <c r="E21" s="265"/>
      <c r="F21" s="256"/>
      <c r="G21" s="268"/>
      <c r="H21" s="268"/>
      <c r="I21" s="269"/>
      <c r="K21" s="56" t="s">
        <v>56</v>
      </c>
      <c r="L21" s="272">
        <f>'2017_2'!L21/'2015_2'!L21%-100</f>
        <v>83.333333333333343</v>
      </c>
      <c r="M21" s="272">
        <f>'2017_2'!M21/'2015_2'!M21%-100</f>
        <v>25.198637911464232</v>
      </c>
      <c r="N21" s="272">
        <f>'2017_2'!N21/'2015_2'!N21%-100</f>
        <v>15.259009009009006</v>
      </c>
      <c r="O21" s="263">
        <f>'2017_2'!O21/'2015_2'!O21%-100</f>
        <v>17.412823397075357</v>
      </c>
    </row>
    <row r="22" spans="1:15">
      <c r="A22" s="292" t="s">
        <v>34</v>
      </c>
      <c r="B22" s="45" t="s">
        <v>47</v>
      </c>
      <c r="C22" s="263">
        <f>'2017_2'!C22/'2015_2'!C22%-100</f>
        <v>7.5330991623885382</v>
      </c>
      <c r="D22" s="263">
        <f>'2017_2'!D22/'2015_2'!D22%-100</f>
        <v>12.107798463741702</v>
      </c>
      <c r="E22" s="263">
        <f>'2017_2'!E22/'2015_2'!E22%-100</f>
        <v>40</v>
      </c>
      <c r="F22" s="263">
        <f>'2017_2'!F22/'2015_2'!F22%-100</f>
        <v>-100</v>
      </c>
      <c r="G22" s="263">
        <f>'2017_2'!G22/'2015_2'!G22%-100</f>
        <v>0.95478489903423736</v>
      </c>
      <c r="H22" s="271">
        <v>0</v>
      </c>
      <c r="I22" s="267">
        <f>'2017_2'!I22/'2015_2'!I22%-100</f>
        <v>6.8390820859624739</v>
      </c>
      <c r="K22" s="8" t="s">
        <v>19</v>
      </c>
      <c r="L22" s="272">
        <f>'2017_2'!L22/'2015_2'!L22%-100</f>
        <v>14.285714285714278</v>
      </c>
      <c r="M22" s="272">
        <f>'2017_2'!M22/'2015_2'!M22%-100</f>
        <v>17.183098591549296</v>
      </c>
      <c r="N22" s="272">
        <f>'2017_2'!N22/'2015_2'!N22%-100</f>
        <v>7.1115973741794249</v>
      </c>
      <c r="O22" s="263">
        <f>'2017_2'!O22/'2015_2'!O22%-100</f>
        <v>8.7671232876712395</v>
      </c>
    </row>
    <row r="23" spans="1:15">
      <c r="A23" s="293"/>
      <c r="B23" s="45" t="s">
        <v>35</v>
      </c>
      <c r="C23" s="266">
        <f>'2017_2'!C23/'2015_2'!C23%-100</f>
        <v>-14.449491672074402</v>
      </c>
      <c r="D23" s="266">
        <f>'2017_2'!D23/'2015_2'!D23%-100</f>
        <v>-9.6059113300492527</v>
      </c>
      <c r="E23" s="266">
        <f>'2017_2'!E23/'2015_2'!E23%-100</f>
        <v>100</v>
      </c>
      <c r="F23" s="50">
        <v>0</v>
      </c>
      <c r="G23" s="266">
        <f>'2017_2'!G23/'2015_2'!G23%-100</f>
        <v>-6.8571428571428612</v>
      </c>
      <c r="H23" s="270">
        <v>0</v>
      </c>
      <c r="I23" s="264">
        <f>'2017_2'!I23/'2015_2'!I23%-100</f>
        <v>-11.475003101352186</v>
      </c>
      <c r="K23" s="8" t="s">
        <v>20</v>
      </c>
      <c r="L23" s="272">
        <f>'2017_2'!L23/'2015_2'!L23%-100</f>
        <v>200</v>
      </c>
      <c r="M23" s="272">
        <f>'2017_2'!M23/'2015_2'!M23%-100</f>
        <v>23.636363636363626</v>
      </c>
      <c r="N23" s="272">
        <f>'2017_2'!N23/'2015_2'!N23%-100</f>
        <v>12.55230125523012</v>
      </c>
      <c r="O23" s="263">
        <f>'2017_2'!O23/'2015_2'!O23%-100</f>
        <v>17.094017094017104</v>
      </c>
    </row>
    <row r="24" spans="1:15">
      <c r="A24" s="293"/>
      <c r="B24" s="38" t="s">
        <v>55</v>
      </c>
      <c r="C24" s="266">
        <f>'2017_2'!C24/'2015_2'!C24%-100</f>
        <v>29.103158824828796</v>
      </c>
      <c r="D24" s="266">
        <f>'2017_2'!D24/'2015_2'!D24%-100</f>
        <v>12.335202303379305</v>
      </c>
      <c r="E24" s="266">
        <f>'2017_2'!E24/'2015_2'!E24%-100</f>
        <v>62.5</v>
      </c>
      <c r="F24" s="249">
        <f>'2017_2'!F24/'2015_2'!F24%-100</f>
        <v>0</v>
      </c>
      <c r="G24" s="266">
        <f>'2017_2'!G24/'2015_2'!G24%-100</f>
        <v>5.119712311914455</v>
      </c>
      <c r="H24" s="270">
        <v>0</v>
      </c>
      <c r="I24" s="264">
        <f>'2017_2'!I24/'2015_2'!I24%-100</f>
        <v>17.78186245255543</v>
      </c>
      <c r="K24" s="8" t="s">
        <v>21</v>
      </c>
      <c r="L24" s="272">
        <f>'2017_2'!L24/'2015_2'!L24%-100</f>
        <v>100</v>
      </c>
      <c r="M24" s="272">
        <f>'2017_2'!M24/'2015_2'!M24%-100</f>
        <v>18.195488721804509</v>
      </c>
      <c r="N24" s="272">
        <f>'2017_2'!N24/'2015_2'!N24%-100</f>
        <v>3.8805208067398524</v>
      </c>
      <c r="O24" s="263">
        <f>'2017_2'!O24/'2015_2'!O24%-100</f>
        <v>7.9127134724857626</v>
      </c>
    </row>
    <row r="25" spans="1:15">
      <c r="A25" s="293"/>
      <c r="B25" s="45" t="s">
        <v>26</v>
      </c>
      <c r="C25" s="266">
        <f>'2017_2'!C25/'2015_2'!C25%-100</f>
        <v>27.362769601036746</v>
      </c>
      <c r="D25" s="266">
        <f>'2017_2'!D25/'2015_2'!D25%-100</f>
        <v>19.632810186556114</v>
      </c>
      <c r="E25" s="266">
        <f>'2017_2'!E25/'2015_2'!E25%-100</f>
        <v>-30</v>
      </c>
      <c r="F25" s="266">
        <f>'2017_2'!F25/'2015_2'!F25%-100</f>
        <v>-100</v>
      </c>
      <c r="G25" s="266">
        <f>'2017_2'!G25/'2015_2'!G25%-100</f>
        <v>3.4678977882757067</v>
      </c>
      <c r="H25" s="266">
        <f>'2017_2'!H25/'2015_2'!H25%-100</f>
        <v>4.6391752577319636</v>
      </c>
      <c r="I25" s="264">
        <f>'2017_2'!I25/'2015_2'!I25%-100</f>
        <v>19.872368574652711</v>
      </c>
      <c r="K25" s="8" t="s">
        <v>22</v>
      </c>
      <c r="L25" s="272">
        <f>'2017_2'!L25/'2015_2'!L25%-100</f>
        <v>119.51219512195124</v>
      </c>
      <c r="M25" s="272">
        <f>'2017_2'!M25/'2015_2'!M25%-100</f>
        <v>51.859815093528283</v>
      </c>
      <c r="N25" s="272">
        <f>'2017_2'!N25/'2015_2'!N25%-100</f>
        <v>45.800947867298589</v>
      </c>
      <c r="O25" s="263">
        <f>'2017_2'!O25/'2015_2'!O25%-100</f>
        <v>50.344081793157699</v>
      </c>
    </row>
    <row r="26" spans="1:15">
      <c r="A26" s="294"/>
      <c r="B26" s="7" t="s">
        <v>51</v>
      </c>
      <c r="C26" s="264">
        <f>'2017_2'!C26/'2015_2'!C26%-100</f>
        <v>18.949110467521734</v>
      </c>
      <c r="D26" s="264">
        <f>'2017_2'!D26/'2015_2'!D26%-100</f>
        <v>15.393416442209144</v>
      </c>
      <c r="E26" s="264">
        <f>'2017_2'!E26/'2015_2'!E26%-100</f>
        <v>26.3888888888889</v>
      </c>
      <c r="F26" s="264">
        <f>'2017_2'!F26/'2015_2'!F26%-100</f>
        <v>-83.333333333333329</v>
      </c>
      <c r="G26" s="264">
        <f>'2017_2'!G26/'2015_2'!G26%-100</f>
        <v>2.4384844076159169</v>
      </c>
      <c r="H26" s="264">
        <f>'2017_2'!H26/'2015_2'!H26%-100</f>
        <v>4.6391752577319636</v>
      </c>
      <c r="I26" s="264">
        <f>'2017_2'!I26/'2015_2'!I26%-100</f>
        <v>14.013358597127819</v>
      </c>
      <c r="K26" s="8" t="s">
        <v>23</v>
      </c>
      <c r="L26" s="272">
        <f>'2017_2'!L26/'2015_2'!L26%-100</f>
        <v>30.232558139534888</v>
      </c>
      <c r="M26" s="272">
        <f>'2017_2'!M26/'2015_2'!M26%-100</f>
        <v>-1.2770897832817383</v>
      </c>
      <c r="N26" s="272">
        <f>'2017_2'!N26/'2015_2'!N26%-100</f>
        <v>-10.833902939166109</v>
      </c>
      <c r="O26" s="263">
        <f>'2017_2'!O26/'2015_2'!O26%-100</f>
        <v>-7.3321657910099276</v>
      </c>
    </row>
    <row r="27" spans="1:15">
      <c r="C27" s="37"/>
      <c r="D27" s="37"/>
      <c r="E27" s="37"/>
      <c r="F27" s="37"/>
      <c r="G27" s="37"/>
      <c r="H27" s="37"/>
      <c r="K27" s="8" t="s">
        <v>57</v>
      </c>
      <c r="L27" s="272">
        <f>'2017_2'!L27/'2015_2'!L27%-100</f>
        <v>300</v>
      </c>
      <c r="M27" s="272">
        <f>'2017_2'!M27/'2015_2'!M27%-100</f>
        <v>50.819672131147541</v>
      </c>
      <c r="N27" s="272">
        <f>'2017_2'!N27/'2015_2'!N27%-100</f>
        <v>45.750142612664007</v>
      </c>
      <c r="O27" s="263">
        <f>'2017_2'!O27/'2015_2'!O27%-100</f>
        <v>46.98397737983035</v>
      </c>
    </row>
    <row r="28" spans="1:15">
      <c r="K28" s="8" t="s">
        <v>24</v>
      </c>
      <c r="L28" s="272">
        <f>'2017_2'!L28/'2015_2'!L28%-100</f>
        <v>153.33333333333334</v>
      </c>
      <c r="M28" s="272">
        <f>'2017_2'!M28/'2015_2'!M28%-100</f>
        <v>18.300153139356809</v>
      </c>
      <c r="N28" s="272">
        <f>'2017_2'!N28/'2015_2'!N28%-100</f>
        <v>19.508738781294269</v>
      </c>
      <c r="O28" s="263">
        <f>'2017_2'!O28/'2015_2'!O28%-100</f>
        <v>19.603960396039611</v>
      </c>
    </row>
    <row r="29" spans="1:15">
      <c r="K29" s="8" t="s">
        <v>25</v>
      </c>
      <c r="L29" s="272">
        <f>'2017_2'!L29/'2015_2'!L29%-100</f>
        <v>32.014388489208642</v>
      </c>
      <c r="M29" s="272">
        <f>'2017_2'!M29/'2015_2'!M29%-100</f>
        <v>-2.4110671936758905</v>
      </c>
      <c r="N29" s="272">
        <f>'2017_2'!N29/'2015_2'!N29%-100</f>
        <v>4.1800643086816791</v>
      </c>
      <c r="O29" s="263">
        <f>'2017_2'!O29/'2015_2'!O29%-100</f>
        <v>2.5860531478509046</v>
      </c>
    </row>
    <row r="30" spans="1:15">
      <c r="K30" s="8" t="s">
        <v>26</v>
      </c>
      <c r="L30" s="272">
        <f>'2017_2'!L30/'2015_2'!L30%-100</f>
        <v>97.101449275362341</v>
      </c>
      <c r="M30" s="272">
        <f>'2017_2'!M30/'2015_2'!M30%-100</f>
        <v>64.08345752608048</v>
      </c>
      <c r="N30" s="272">
        <f>'2017_2'!N30/'2015_2'!N30%-100</f>
        <v>54.239482200647245</v>
      </c>
      <c r="O30" s="263">
        <f>'2017_2'!O30/'2015_2'!O30%-100</f>
        <v>58.424507658643307</v>
      </c>
    </row>
    <row r="31" spans="1:15" ht="20.100000000000001" customHeight="1">
      <c r="K31" s="61" t="s">
        <v>34</v>
      </c>
      <c r="L31" s="273">
        <f>'2017_2'!L31/'2015_2'!L31%-100</f>
        <v>65.237922266618227</v>
      </c>
      <c r="M31" s="273">
        <f>'2017_2'!M31/'2015_2'!M31%-100</f>
        <v>19.640021175224987</v>
      </c>
      <c r="N31" s="273">
        <f>'2017_2'!N31/'2015_2'!N31%-100</f>
        <v>9.5426739802713314</v>
      </c>
      <c r="O31" s="273">
        <f>'2017_2'!O31/'2015_2'!O31%-100</f>
        <v>14.013358597127819</v>
      </c>
    </row>
    <row r="34" spans="1:21" ht="30" customHeight="1">
      <c r="A34" s="279" t="s">
        <v>88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8"/>
      <c r="Q34" s="274"/>
      <c r="R34" s="274"/>
      <c r="S34" s="274"/>
      <c r="T34" s="274"/>
      <c r="U34" s="274"/>
    </row>
  </sheetData>
  <mergeCells count="4">
    <mergeCell ref="A4:A8"/>
    <mergeCell ref="A10:A14"/>
    <mergeCell ref="A16:A20"/>
    <mergeCell ref="A22:A26"/>
  </mergeCells>
  <printOptions horizontalCentered="1"/>
  <pageMargins left="0.39370078740157483" right="0.39370078740157483" top="1.5748031496062993" bottom="0.78740157480314965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LibreOffice/6.1.5.2$Windows_X86_64 LibreOffice_project/90f8dcf33c87b3705e78202e3df5142b201bd805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8</vt:i4>
      </vt:variant>
    </vt:vector>
  </HeadingPairs>
  <TitlesOfParts>
    <vt:vector size="16" baseType="lpstr">
      <vt:lpstr>2015_1</vt:lpstr>
      <vt:lpstr>2017_1</vt:lpstr>
      <vt:lpstr>Variazioni_1</vt:lpstr>
      <vt:lpstr>Variazioni_2</vt:lpstr>
      <vt:lpstr>2015_2</vt:lpstr>
      <vt:lpstr>2017_2</vt:lpstr>
      <vt:lpstr>Var.ass.</vt:lpstr>
      <vt:lpstr>Variaz.%</vt:lpstr>
      <vt:lpstr>'2015_1'!Area_stampa</vt:lpstr>
      <vt:lpstr>'2015_2'!Area_stampa</vt:lpstr>
      <vt:lpstr>'2017_1'!Area_stampa</vt:lpstr>
      <vt:lpstr>'2017_2'!Area_stampa</vt:lpstr>
      <vt:lpstr>Var.ass.!Area_stampa</vt:lpstr>
      <vt:lpstr>'Variaz.%'!Area_stampa</vt:lpstr>
      <vt:lpstr>Variazioni_1!Area_stampa</vt:lpstr>
      <vt:lpstr>Variazioni_2!Area_stampa</vt:lpstr>
    </vt:vector>
  </TitlesOfParts>
  <Company>Regione Piemonte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REGPIE</dc:creator>
  <dc:description/>
  <cp:lastModifiedBy>04077DM</cp:lastModifiedBy>
  <cp:revision>4</cp:revision>
  <cp:lastPrinted>2019-08-09T07:15:03Z</cp:lastPrinted>
  <dcterms:created xsi:type="dcterms:W3CDTF">2019-03-28T14:48:47Z</dcterms:created>
  <dcterms:modified xsi:type="dcterms:W3CDTF">2019-08-09T07:16:18Z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Regione Piemonte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