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tabRatio="1000" firstSheet="5" activeTab="11"/>
  </bookViews>
  <sheets>
    <sheet name="Spesa_totale_per_settori " sheetId="1" r:id="rId1"/>
    <sheet name="Spesa_totale_per_livelli" sheetId="2" r:id="rId2"/>
    <sheet name="Spesa_totale_per_sogg_sett" sheetId="3" r:id="rId3"/>
    <sheet name="Spesa_corr_tot_cap_aree_governo" sheetId="4" r:id="rId4"/>
    <sheet name="Amministrazioni_centrali" sheetId="5" r:id="rId5"/>
    <sheet name="Amministrazioni_locali" sheetId="6" r:id="rId6"/>
    <sheet name="Amministrazioni_regionali" sheetId="7" r:id="rId7"/>
    <sheet name="IPL" sheetId="8" r:id="rId8"/>
    <sheet name="IPN" sheetId="9" r:id="rId9"/>
    <sheet name="Piemonte_categorie_economiche" sheetId="10" r:id="rId10"/>
    <sheet name="Piemonte_categorie_economic (2" sheetId="11" r:id="rId11"/>
    <sheet name="Anno_2016_per_georefer" sheetId="12" r:id="rId12"/>
  </sheets>
  <definedNames/>
  <calcPr fullCalcOnLoad="1"/>
</workbook>
</file>

<file path=xl/sharedStrings.xml><?xml version="1.0" encoding="utf-8"?>
<sst xmlns="http://schemas.openxmlformats.org/spreadsheetml/2006/main" count="10772" uniqueCount="173">
  <si>
    <t>01 - Piemonte</t>
  </si>
  <si>
    <t>Amministrazioni Centrali</t>
  </si>
  <si>
    <t>S -  70Z2 - TOTALE SPESE</t>
  </si>
  <si>
    <t>2014</t>
  </si>
  <si>
    <t>2015</t>
  </si>
  <si>
    <t>2016</t>
  </si>
  <si>
    <t>Amministrazioni Locali</t>
  </si>
  <si>
    <t>Amministrazioni Regionali</t>
  </si>
  <si>
    <t>Imprese pubbliche locali</t>
  </si>
  <si>
    <t>Imprese pubbliche nazionali</t>
  </si>
  <si>
    <t>00001 - Amministrazione Generale</t>
  </si>
  <si>
    <t>00002 - Difesa</t>
  </si>
  <si>
    <t>00003 - Sicurezza pubblica</t>
  </si>
  <si>
    <t>00004 - Giustizia</t>
  </si>
  <si>
    <t>00005 - Istruzione</t>
  </si>
  <si>
    <t>00006 - Formazione</t>
  </si>
  <si>
    <t>00007 - Ricerca e Sviluppo (R. &amp; S.)</t>
  </si>
  <si>
    <t>00008 - Cultura e servizi ricreativi</t>
  </si>
  <si>
    <t>00009 - Edilizia abitativa e urbanistica</t>
  </si>
  <si>
    <t>00010 - Sanita'</t>
  </si>
  <si>
    <t>00011 - Interventi in campo sociale (assist. e benef.)</t>
  </si>
  <si>
    <t>00012 - Servizio Idrico Integrato</t>
  </si>
  <si>
    <t>00014 - Ambiente</t>
  </si>
  <si>
    <t>00015 - Smaltimento dei Rifiuti</t>
  </si>
  <si>
    <t>00016 - Altri interventi igenico sanitari</t>
  </si>
  <si>
    <t>00017 - Lavoro</t>
  </si>
  <si>
    <t>00018 - Previdenza e Integrazioni Salariali</t>
  </si>
  <si>
    <t>00019 - Altri trasporti</t>
  </si>
  <si>
    <t>00020 - Viabilita'</t>
  </si>
  <si>
    <t>00021 - Telecomunicazioni</t>
  </si>
  <si>
    <t>00022 - Agricoltura</t>
  </si>
  <si>
    <t>00023 - Pesca marittima e Acquicoltura</t>
  </si>
  <si>
    <t>00024 - Turismo</t>
  </si>
  <si>
    <t>00025 - Commercio</t>
  </si>
  <si>
    <t>00026 - Industria e Artigianato</t>
  </si>
  <si>
    <t>00027 - Energia</t>
  </si>
  <si>
    <t>00028 - Altre opere pubbliche</t>
  </si>
  <si>
    <t>00029 - Altre in campo economico</t>
  </si>
  <si>
    <t>00030 - Oneri non ripartibili</t>
  </si>
  <si>
    <t>S -  40Z - TOTALE SPESE CORRENTI</t>
  </si>
  <si>
    <t>SETTORI CPT</t>
  </si>
  <si>
    <t>Consolidamento 2014</t>
  </si>
  <si>
    <t>Consolidamento 2016</t>
  </si>
  <si>
    <t>Aree di governo</t>
  </si>
  <si>
    <t>Consolidamento 2015</t>
  </si>
  <si>
    <t>Valori anno 2014</t>
  </si>
  <si>
    <t>Valori anno 2015</t>
  </si>
  <si>
    <t>Valori anno 2016</t>
  </si>
  <si>
    <t>Totale ambiente e territorio</t>
  </si>
  <si>
    <t>Totale logistica e traspoirti</t>
  </si>
  <si>
    <t>Totale benessere sanitario</t>
  </si>
  <si>
    <t>Totale benessere sociale</t>
  </si>
  <si>
    <t>Totale politiche per la crescita</t>
  </si>
  <si>
    <t>Totale istruzione, cultura e spoirt</t>
  </si>
  <si>
    <t>Totale efficienza organizzativa</t>
  </si>
  <si>
    <t>Totale presenza istituzionale</t>
  </si>
  <si>
    <t>TOTALE</t>
  </si>
  <si>
    <t>Ambiente e territorio</t>
  </si>
  <si>
    <t>Logistica e trasporti</t>
  </si>
  <si>
    <t>Benessere sociale</t>
  </si>
  <si>
    <t>Politiche per la crescita</t>
  </si>
  <si>
    <t>Efficienza organizzativa</t>
  </si>
  <si>
    <t xml:space="preserve">Benessere sanitareio </t>
  </si>
  <si>
    <t>Istruzione cultura e sport</t>
  </si>
  <si>
    <t>Presenza istituzionale</t>
  </si>
  <si>
    <t>totale efficienza organizzatiova</t>
  </si>
  <si>
    <t>totale presenza istituzionale</t>
  </si>
  <si>
    <t>totale ambiente e territorio</t>
  </si>
  <si>
    <t>totale logistica e trasporti</t>
  </si>
  <si>
    <t>totale benessere sanitario</t>
  </si>
  <si>
    <t>totale benessere sociale</t>
  </si>
  <si>
    <t>totale politiche per la crescita</t>
  </si>
  <si>
    <t xml:space="preserve">totale istruzione cultura e sport </t>
  </si>
  <si>
    <t xml:space="preserve">totale presenza istituzionale </t>
  </si>
  <si>
    <t>totatle benessere sanitario</t>
  </si>
  <si>
    <t>totale istruzione, cultura e sport</t>
  </si>
  <si>
    <t>totale efficienza organizzativa</t>
  </si>
  <si>
    <t>tot efficienza organizzativa</t>
  </si>
  <si>
    <t>totale istruzione cultura e sport</t>
  </si>
  <si>
    <t>S -  06 - Spese di personale</t>
  </si>
  <si>
    <t>S -  12 - Acquisto di Beni e Servizi</t>
  </si>
  <si>
    <t>02 - Valle d'Aosta</t>
  </si>
  <si>
    <t>03 - Lombardia</t>
  </si>
  <si>
    <t>05 - Veneto</t>
  </si>
  <si>
    <t>06 - Friuli Venezia Giulia</t>
  </si>
  <si>
    <t>07 - Liguria</t>
  </si>
  <si>
    <t>08 - Emilia Romagna</t>
  </si>
  <si>
    <t>09 - Toscana</t>
  </si>
  <si>
    <t>10 - Umbria</t>
  </si>
  <si>
    <t>11 - Marche</t>
  </si>
  <si>
    <t>12 - Lazio</t>
  </si>
  <si>
    <t>21 - Provincia Autonoma di Trento</t>
  </si>
  <si>
    <t>22 - Provincia Autonoma di Bolzano</t>
  </si>
  <si>
    <t>13 - Abruzzo</t>
  </si>
  <si>
    <t>14 - Molise</t>
  </si>
  <si>
    <t>15 - Campania</t>
  </si>
  <si>
    <t>16 - Puglia</t>
  </si>
  <si>
    <t>17 - Basilicata</t>
  </si>
  <si>
    <t>18 - Calabria</t>
  </si>
  <si>
    <t>19 - Sicilia</t>
  </si>
  <si>
    <t>20 - Sardegna</t>
  </si>
  <si>
    <t>S -  43 - Beni e opere immobiliari</t>
  </si>
  <si>
    <t>S -  45 - Beni mobili, macchinari, etc.</t>
  </si>
  <si>
    <t>investimenti</t>
  </si>
  <si>
    <t>Investimenti</t>
  </si>
  <si>
    <t>*dati in milioni di euro aggiornati al 5 giugno 2018</t>
  </si>
  <si>
    <t xml:space="preserve"> </t>
  </si>
  <si>
    <t>Benessere sanitario</t>
  </si>
  <si>
    <t xml:space="preserve">Istruzione cultura e sport </t>
  </si>
  <si>
    <t>Piemonte</t>
  </si>
  <si>
    <t>Valle d'Aosta</t>
  </si>
  <si>
    <t>Lombardia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</si>
  <si>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</si>
  <si>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</si>
  <si>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</si>
  <si>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</si>
  <si>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</si>
  <si>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</si>
  <si>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</si>
  <si>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</si>
  <si>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Provincia Autonoma di Trento</t>
  </si>
  <si>
    <t>Provincia Autonoma di Bolzano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</si>
  <si>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</si>
  <si>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</si>
  <si>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</si>
  <si>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</si>
  <si>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</si>
  <si>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</si>
  <si>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</si>
  <si>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</si>
  <si>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Spese del personale</t>
  </si>
  <si>
    <t>Acquisto di beni e servizi</t>
  </si>
  <si>
    <t>Acquisto beni e servizi</t>
  </si>
  <si>
    <t>Spese delpersonale</t>
  </si>
  <si>
    <t>S -  70Z1 - TOTALE SPESE IN CONTO CAPITALE</t>
  </si>
  <si>
    <t>Tabelle riassuntive</t>
  </si>
  <si>
    <t>Spesa corrente</t>
  </si>
  <si>
    <t>Spesa in c/capitale</t>
  </si>
  <si>
    <t xml:space="preserve">Istruzione, cultura e sport </t>
  </si>
  <si>
    <t>Benesse sociale</t>
  </si>
  <si>
    <t>totale benesse sociale</t>
  </si>
  <si>
    <t xml:space="preserve">totale istruzione, cultura e sport </t>
  </si>
  <si>
    <t>INVESTIMENTI</t>
  </si>
  <si>
    <t xml:space="preserve">amministrazione generale </t>
  </si>
  <si>
    <t>Sicurezza oubblica</t>
  </si>
  <si>
    <t>Oneri non ripartibili</t>
  </si>
  <si>
    <t>difesa</t>
  </si>
  <si>
    <t>Previdenza e integrazioni sociali</t>
  </si>
  <si>
    <t>Altre in campo economico</t>
  </si>
  <si>
    <t>012 - servizio idrico integrato</t>
  </si>
  <si>
    <t>014 - ambiente</t>
  </si>
  <si>
    <t>015 - smaltimento rifiuti</t>
  </si>
  <si>
    <t>016 - altri interventi igienico sanitari</t>
  </si>
  <si>
    <t>022 - agricoltura</t>
  </si>
  <si>
    <t>027 - energia</t>
  </si>
  <si>
    <t>028 - altre opere pubbliche</t>
  </si>
  <si>
    <t>023 - pesca marittima e agricoltura</t>
  </si>
  <si>
    <t>019 - altri trasporti</t>
  </si>
  <si>
    <t>020 - viabilità</t>
  </si>
  <si>
    <t>021 - telecomunicazioni</t>
  </si>
  <si>
    <t>010 - sanità</t>
  </si>
  <si>
    <t>009 - edilizia abitativa e urbanistica</t>
  </si>
  <si>
    <t>011 - interventi in campo sociale (ass e benef)</t>
  </si>
  <si>
    <t>006 - formazione</t>
  </si>
  <si>
    <t>007 - ricerca e sviluppo (R&amp;S)</t>
  </si>
  <si>
    <t>017 - lavoro</t>
  </si>
  <si>
    <t>025 - commercio</t>
  </si>
  <si>
    <t>026 - agricoltura</t>
  </si>
  <si>
    <t>005 - istruzione</t>
  </si>
  <si>
    <t>008 - cultura e servizi ricreativi</t>
  </si>
  <si>
    <t>024 - turismo</t>
  </si>
  <si>
    <t>IPL</t>
  </si>
  <si>
    <t>IPN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</si>
</sst>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0.00000"/>
    <numFmt numFmtId="167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20"/>
      <name val="@PMingLiU"/>
      <family val="1"/>
    </font>
    <font>
      <sz val="20"/>
      <name val="Arial"/>
      <family val="0"/>
    </font>
    <font>
      <sz val="16"/>
      <color indexed="8"/>
      <name val="Arial Black"/>
      <family val="2"/>
    </font>
    <font>
      <b/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0" fillId="9" borderId="1" applyNumberFormat="0" applyAlignment="0" applyProtection="0"/>
    <xf numFmtId="0" fontId="21" fillId="0" borderId="2" applyNumberFormat="0" applyFill="0" applyAlignment="0" applyProtection="0"/>
    <xf numFmtId="0" fontId="22" fillId="13" borderId="3" applyNumberFormat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5" borderId="4" applyNumberFormat="0" applyFont="0" applyAlignment="0" applyProtection="0"/>
    <xf numFmtId="0" fontId="19" fillId="9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17" borderId="0" applyNumberFormat="0" applyBorder="0" applyAlignment="0" applyProtection="0"/>
    <xf numFmtId="0" fontId="15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49" fontId="2" fillId="18" borderId="10" xfId="0" applyNumberFormat="1" applyFont="1" applyFill="1" applyBorder="1" applyAlignment="1">
      <alignment horizontal="left" vertical="center"/>
    </xf>
    <xf numFmtId="4" fontId="2" fillId="18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2" fillId="18" borderId="0" xfId="0" applyNumberFormat="1" applyFont="1" applyFill="1" applyBorder="1" applyAlignment="1">
      <alignment horizontal="right" vertical="center"/>
    </xf>
    <xf numFmtId="4" fontId="2" fillId="18" borderId="11" xfId="0" applyNumberFormat="1" applyFont="1" applyFill="1" applyBorder="1" applyAlignment="1">
      <alignment horizontal="right" vertical="center"/>
    </xf>
    <xf numFmtId="0" fontId="0" fillId="19" borderId="0" xfId="0" applyFill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19" borderId="0" xfId="0" applyFont="1" applyFill="1" applyAlignment="1">
      <alignment/>
    </xf>
    <xf numFmtId="49" fontId="2" fillId="20" borderId="10" xfId="0" applyNumberFormat="1" applyFont="1" applyFill="1" applyBorder="1" applyAlignment="1">
      <alignment horizontal="left" vertical="center"/>
    </xf>
    <xf numFmtId="0" fontId="0" fillId="19" borderId="0" xfId="0" applyFont="1" applyFill="1" applyAlignment="1">
      <alignment/>
    </xf>
    <xf numFmtId="49" fontId="2" fillId="18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4" fontId="2" fillId="18" borderId="12" xfId="0" applyNumberFormat="1" applyFont="1" applyFill="1" applyBorder="1" applyAlignment="1">
      <alignment horizontal="right" vertical="center"/>
    </xf>
    <xf numFmtId="4" fontId="2" fillId="18" borderId="13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0" fillId="19" borderId="14" xfId="0" applyFill="1" applyBorder="1" applyAlignment="1">
      <alignment/>
    </xf>
    <xf numFmtId="0" fontId="0" fillId="19" borderId="14" xfId="0" applyFont="1" applyFill="1" applyBorder="1" applyAlignment="1">
      <alignment/>
    </xf>
    <xf numFmtId="4" fontId="0" fillId="19" borderId="0" xfId="0" applyNumberFormat="1" applyFill="1" applyAlignment="1">
      <alignment/>
    </xf>
    <xf numFmtId="4" fontId="2" fillId="21" borderId="10" xfId="0" applyNumberFormat="1" applyFont="1" applyFill="1" applyBorder="1" applyAlignment="1">
      <alignment horizontal="right" vertical="center"/>
    </xf>
    <xf numFmtId="4" fontId="0" fillId="19" borderId="14" xfId="0" applyNumberFormat="1" applyFill="1" applyBorder="1" applyAlignment="1">
      <alignment/>
    </xf>
    <xf numFmtId="4" fontId="2" fillId="21" borderId="14" xfId="0" applyNumberFormat="1" applyFont="1" applyFill="1" applyBorder="1" applyAlignment="1">
      <alignment horizontal="right" vertical="center"/>
    </xf>
    <xf numFmtId="0" fontId="6" fillId="19" borderId="14" xfId="0" applyFont="1" applyFill="1" applyBorder="1" applyAlignment="1">
      <alignment/>
    </xf>
    <xf numFmtId="0" fontId="6" fillId="19" borderId="0" xfId="0" applyFont="1" applyFill="1" applyAlignment="1">
      <alignment/>
    </xf>
    <xf numFmtId="0" fontId="2" fillId="19" borderId="0" xfId="0" applyFont="1" applyFill="1" applyAlignment="1">
      <alignment/>
    </xf>
    <xf numFmtId="4" fontId="0" fillId="0" borderId="14" xfId="0" applyNumberForma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/>
    </xf>
    <xf numFmtId="4" fontId="0" fillId="0" borderId="14" xfId="0" applyNumberFormat="1" applyBorder="1" applyAlignment="1">
      <alignment/>
    </xf>
    <xf numFmtId="0" fontId="9" fillId="0" borderId="0" xfId="0" applyFont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Border="1" applyAlignment="1">
      <alignment wrapText="1"/>
    </xf>
    <xf numFmtId="49" fontId="2" fillId="18" borderId="14" xfId="0" applyNumberFormat="1" applyFont="1" applyFill="1" applyBorder="1" applyAlignment="1">
      <alignment horizontal="left" vertical="center" wrapText="1"/>
    </xf>
    <xf numFmtId="4" fontId="2" fillId="18" borderId="14" xfId="0" applyNumberFormat="1" applyFont="1" applyFill="1" applyBorder="1" applyAlignment="1">
      <alignment horizontal="right" vertical="center" wrapText="1"/>
    </xf>
    <xf numFmtId="0" fontId="0" fillId="12" borderId="14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14" borderId="14" xfId="0" applyFont="1" applyFill="1" applyBorder="1" applyAlignment="1">
      <alignment wrapText="1"/>
    </xf>
    <xf numFmtId="43" fontId="0" fillId="0" borderId="14" xfId="43" applyFont="1" applyBorder="1" applyAlignment="1">
      <alignment wrapText="1"/>
    </xf>
    <xf numFmtId="0" fontId="0" fillId="22" borderId="14" xfId="0" applyFont="1" applyFill="1" applyBorder="1" applyAlignment="1">
      <alignment wrapText="1"/>
    </xf>
    <xf numFmtId="0" fontId="0" fillId="23" borderId="14" xfId="0" applyFont="1" applyFill="1" applyBorder="1" applyAlignment="1">
      <alignment wrapText="1"/>
    </xf>
    <xf numFmtId="0" fontId="0" fillId="10" borderId="14" xfId="0" applyFont="1" applyFill="1" applyBorder="1" applyAlignment="1">
      <alignment wrapText="1"/>
    </xf>
    <xf numFmtId="0" fontId="0" fillId="17" borderId="14" xfId="0" applyFont="1" applyFill="1" applyBorder="1" applyAlignment="1">
      <alignment wrapText="1"/>
    </xf>
    <xf numFmtId="43" fontId="0" fillId="0" borderId="14" xfId="43" applyFont="1" applyFill="1" applyBorder="1" applyAlignment="1">
      <alignment wrapText="1"/>
    </xf>
    <xf numFmtId="0" fontId="0" fillId="3" borderId="14" xfId="0" applyFont="1" applyFill="1" applyBorder="1" applyAlignment="1">
      <alignment wrapText="1"/>
    </xf>
    <xf numFmtId="0" fontId="0" fillId="24" borderId="14" xfId="0" applyFont="1" applyFill="1" applyBorder="1" applyAlignment="1">
      <alignment wrapText="1"/>
    </xf>
    <xf numFmtId="0" fontId="5" fillId="0" borderId="14" xfId="0" applyFont="1" applyBorder="1" applyAlignment="1">
      <alignment horizontal="center" wrapText="1"/>
    </xf>
    <xf numFmtId="49" fontId="10" fillId="25" borderId="14" xfId="0" applyNumberFormat="1" applyFont="1" applyFill="1" applyBorder="1" applyAlignment="1">
      <alignment horizontal="left" vertical="center" wrapText="1"/>
    </xf>
    <xf numFmtId="4" fontId="5" fillId="13" borderId="14" xfId="0" applyNumberFormat="1" applyFont="1" applyFill="1" applyBorder="1" applyAlignment="1">
      <alignment wrapText="1"/>
    </xf>
    <xf numFmtId="0" fontId="5" fillId="13" borderId="14" xfId="0" applyFont="1" applyFill="1" applyBorder="1" applyAlignment="1">
      <alignment wrapText="1"/>
    </xf>
    <xf numFmtId="43" fontId="5" fillId="13" borderId="14" xfId="43" applyFont="1" applyFill="1" applyBorder="1" applyAlignment="1">
      <alignment wrapText="1"/>
    </xf>
    <xf numFmtId="49" fontId="10" fillId="26" borderId="14" xfId="0" applyNumberFormat="1" applyFont="1" applyFill="1" applyBorder="1" applyAlignment="1">
      <alignment horizontal="left" vertical="center" wrapText="1"/>
    </xf>
    <xf numFmtId="4" fontId="5" fillId="17" borderId="14" xfId="0" applyNumberFormat="1" applyFont="1" applyFill="1" applyBorder="1" applyAlignment="1">
      <alignment wrapText="1"/>
    </xf>
    <xf numFmtId="0" fontId="5" fillId="17" borderId="14" xfId="0" applyFont="1" applyFill="1" applyBorder="1" applyAlignment="1">
      <alignment wrapText="1"/>
    </xf>
    <xf numFmtId="43" fontId="5" fillId="17" borderId="14" xfId="43" applyFont="1" applyFill="1" applyBorder="1" applyAlignment="1">
      <alignment wrapText="1"/>
    </xf>
    <xf numFmtId="49" fontId="10" fillId="27" borderId="14" xfId="0" applyNumberFormat="1" applyFont="1" applyFill="1" applyBorder="1" applyAlignment="1">
      <alignment horizontal="left" vertical="center" wrapText="1"/>
    </xf>
    <xf numFmtId="4" fontId="5" fillId="12" borderId="14" xfId="0" applyNumberFormat="1" applyFont="1" applyFill="1" applyBorder="1" applyAlignment="1">
      <alignment wrapText="1"/>
    </xf>
    <xf numFmtId="0" fontId="5" fillId="12" borderId="14" xfId="0" applyFont="1" applyFill="1" applyBorder="1" applyAlignment="1">
      <alignment wrapText="1"/>
    </xf>
    <xf numFmtId="43" fontId="5" fillId="12" borderId="14" xfId="43" applyFont="1" applyFill="1" applyBorder="1" applyAlignment="1">
      <alignment wrapText="1"/>
    </xf>
    <xf numFmtId="49" fontId="10" fillId="14" borderId="14" xfId="0" applyNumberFormat="1" applyFont="1" applyFill="1" applyBorder="1" applyAlignment="1">
      <alignment horizontal="left" vertical="center" wrapText="1"/>
    </xf>
    <xf numFmtId="4" fontId="5" fillId="14" borderId="14" xfId="0" applyNumberFormat="1" applyFont="1" applyFill="1" applyBorder="1" applyAlignment="1">
      <alignment wrapText="1"/>
    </xf>
    <xf numFmtId="0" fontId="5" fillId="14" borderId="14" xfId="0" applyFont="1" applyFill="1" applyBorder="1" applyAlignment="1">
      <alignment wrapText="1"/>
    </xf>
    <xf numFmtId="43" fontId="5" fillId="14" borderId="14" xfId="43" applyFont="1" applyFill="1" applyBorder="1" applyAlignment="1">
      <alignment wrapText="1"/>
    </xf>
    <xf numFmtId="49" fontId="10" fillId="28" borderId="14" xfId="0" applyNumberFormat="1" applyFont="1" applyFill="1" applyBorder="1" applyAlignment="1">
      <alignment horizontal="left" vertical="center" wrapText="1"/>
    </xf>
    <xf numFmtId="4" fontId="5" fillId="22" borderId="14" xfId="0" applyNumberFormat="1" applyFont="1" applyFill="1" applyBorder="1" applyAlignment="1">
      <alignment wrapText="1"/>
    </xf>
    <xf numFmtId="0" fontId="5" fillId="22" borderId="14" xfId="0" applyFont="1" applyFill="1" applyBorder="1" applyAlignment="1">
      <alignment wrapText="1"/>
    </xf>
    <xf numFmtId="43" fontId="5" fillId="22" borderId="14" xfId="43" applyFont="1" applyFill="1" applyBorder="1" applyAlignment="1">
      <alignment wrapText="1"/>
    </xf>
    <xf numFmtId="49" fontId="10" fillId="29" borderId="14" xfId="0" applyNumberFormat="1" applyFont="1" applyFill="1" applyBorder="1" applyAlignment="1">
      <alignment horizontal="left" vertical="center" wrapText="1"/>
    </xf>
    <xf numFmtId="4" fontId="5" fillId="23" borderId="14" xfId="0" applyNumberFormat="1" applyFont="1" applyFill="1" applyBorder="1" applyAlignment="1">
      <alignment wrapText="1"/>
    </xf>
    <xf numFmtId="0" fontId="5" fillId="23" borderId="14" xfId="0" applyFont="1" applyFill="1" applyBorder="1" applyAlignment="1">
      <alignment wrapText="1"/>
    </xf>
    <xf numFmtId="43" fontId="5" fillId="23" borderId="14" xfId="43" applyFont="1" applyFill="1" applyBorder="1" applyAlignment="1">
      <alignment wrapText="1"/>
    </xf>
    <xf numFmtId="49" fontId="10" fillId="30" borderId="14" xfId="0" applyNumberFormat="1" applyFont="1" applyFill="1" applyBorder="1" applyAlignment="1">
      <alignment horizontal="left" vertical="center" wrapText="1"/>
    </xf>
    <xf numFmtId="4" fontId="5" fillId="10" borderId="14" xfId="0" applyNumberFormat="1" applyFont="1" applyFill="1" applyBorder="1" applyAlignment="1">
      <alignment wrapText="1"/>
    </xf>
    <xf numFmtId="0" fontId="5" fillId="10" borderId="14" xfId="0" applyFont="1" applyFill="1" applyBorder="1" applyAlignment="1">
      <alignment wrapText="1"/>
    </xf>
    <xf numFmtId="43" fontId="5" fillId="10" borderId="14" xfId="43" applyFont="1" applyFill="1" applyBorder="1" applyAlignment="1">
      <alignment wrapText="1"/>
    </xf>
    <xf numFmtId="49" fontId="10" fillId="31" borderId="14" xfId="0" applyNumberFormat="1" applyFont="1" applyFill="1" applyBorder="1" applyAlignment="1">
      <alignment horizontal="left" vertical="center" wrapText="1"/>
    </xf>
    <xf numFmtId="4" fontId="5" fillId="3" borderId="14" xfId="0" applyNumberFormat="1" applyFont="1" applyFill="1" applyBorder="1" applyAlignment="1">
      <alignment wrapText="1"/>
    </xf>
    <xf numFmtId="0" fontId="5" fillId="3" borderId="14" xfId="0" applyFont="1" applyFill="1" applyBorder="1" applyAlignment="1">
      <alignment wrapText="1"/>
    </xf>
    <xf numFmtId="43" fontId="5" fillId="3" borderId="14" xfId="43" applyFont="1" applyFill="1" applyBorder="1" applyAlignment="1">
      <alignment wrapText="1"/>
    </xf>
    <xf numFmtId="49" fontId="10" fillId="32" borderId="14" xfId="0" applyNumberFormat="1" applyFont="1" applyFill="1" applyBorder="1" applyAlignment="1">
      <alignment horizontal="left" vertical="center" wrapText="1"/>
    </xf>
    <xf numFmtId="4" fontId="5" fillId="24" borderId="14" xfId="0" applyNumberFormat="1" applyFont="1" applyFill="1" applyBorder="1" applyAlignment="1">
      <alignment wrapText="1"/>
    </xf>
    <xf numFmtId="0" fontId="5" fillId="24" borderId="14" xfId="0" applyFont="1" applyFill="1" applyBorder="1" applyAlignment="1">
      <alignment wrapText="1"/>
    </xf>
    <xf numFmtId="43" fontId="5" fillId="24" borderId="14" xfId="43" applyFont="1" applyFill="1" applyBorder="1" applyAlignment="1">
      <alignment wrapText="1"/>
    </xf>
    <xf numFmtId="0" fontId="5" fillId="0" borderId="14" xfId="0" applyFont="1" applyFill="1" applyBorder="1" applyAlignment="1">
      <alignment horizontal="center"/>
    </xf>
    <xf numFmtId="49" fontId="2" fillId="18" borderId="10" xfId="0" applyNumberFormat="1" applyFont="1" applyFill="1" applyBorder="1" applyAlignment="1">
      <alignment horizontal="left" vertical="center"/>
    </xf>
    <xf numFmtId="4" fontId="2" fillId="18" borderId="10" xfId="0" applyNumberFormat="1" applyFont="1" applyFill="1" applyBorder="1" applyAlignment="1">
      <alignment horizontal="right" vertical="center"/>
    </xf>
    <xf numFmtId="4" fontId="2" fillId="21" borderId="10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5" fillId="0" borderId="14" xfId="0" applyFont="1" applyBorder="1" applyAlignment="1">
      <alignment/>
    </xf>
    <xf numFmtId="4" fontId="2" fillId="18" borderId="15" xfId="0" applyNumberFormat="1" applyFont="1" applyFill="1" applyBorder="1" applyAlignment="1">
      <alignment horizontal="right" vertical="center"/>
    </xf>
    <xf numFmtId="4" fontId="2" fillId="18" borderId="16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/>
    </xf>
    <xf numFmtId="4" fontId="2" fillId="18" borderId="17" xfId="0" applyNumberFormat="1" applyFont="1" applyFill="1" applyBorder="1" applyAlignment="1">
      <alignment horizontal="right" vertical="center"/>
    </xf>
    <xf numFmtId="0" fontId="27" fillId="0" borderId="0" xfId="0" applyFont="1" applyAlignment="1">
      <alignment/>
    </xf>
    <xf numFmtId="0" fontId="27" fillId="0" borderId="14" xfId="0" applyFont="1" applyFill="1" applyBorder="1" applyAlignment="1">
      <alignment/>
    </xf>
    <xf numFmtId="0" fontId="27" fillId="0" borderId="14" xfId="0" applyFont="1" applyBorder="1" applyAlignment="1">
      <alignment/>
    </xf>
    <xf numFmtId="49" fontId="2" fillId="18" borderId="14" xfId="0" applyNumberFormat="1" applyFont="1" applyFill="1" applyBorder="1" applyAlignment="1">
      <alignment horizontal="left" vertical="center"/>
    </xf>
    <xf numFmtId="4" fontId="0" fillId="0" borderId="14" xfId="0" applyNumberFormat="1" applyBorder="1" applyAlignment="1">
      <alignment/>
    </xf>
    <xf numFmtId="0" fontId="6" fillId="0" borderId="14" xfId="0" applyFont="1" applyBorder="1" applyAlignment="1">
      <alignment/>
    </xf>
    <xf numFmtId="4" fontId="2" fillId="18" borderId="14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9" fontId="2" fillId="18" borderId="18" xfId="0" applyNumberFormat="1" applyFont="1" applyFill="1" applyBorder="1" applyAlignment="1">
      <alignment horizontal="left" vertical="center"/>
    </xf>
    <xf numFmtId="0" fontId="0" fillId="0" borderId="0" xfId="46">
      <alignment/>
      <protection/>
    </xf>
    <xf numFmtId="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4" xfId="46" applyNumberFormat="1" applyBorder="1">
      <alignment/>
      <protection/>
    </xf>
    <xf numFmtId="4" fontId="0" fillId="0" borderId="14" xfId="46" applyNumberFormat="1" applyBorder="1">
      <alignment/>
      <protection/>
    </xf>
    <xf numFmtId="2" fontId="0" fillId="0" borderId="14" xfId="46" applyNumberFormat="1" applyBorder="1">
      <alignment/>
      <protection/>
    </xf>
    <xf numFmtId="49" fontId="2" fillId="18" borderId="14" xfId="46" applyNumberFormat="1" applyFont="1" applyFill="1" applyBorder="1" applyAlignment="1">
      <alignment horizontal="left" vertical="center"/>
      <protection/>
    </xf>
    <xf numFmtId="4" fontId="2" fillId="18" borderId="14" xfId="46" applyNumberFormat="1" applyFont="1" applyFill="1" applyBorder="1" applyAlignment="1">
      <alignment horizontal="right" vertical="center"/>
      <protection/>
    </xf>
    <xf numFmtId="0" fontId="27" fillId="0" borderId="14" xfId="46" applyFont="1" applyBorder="1">
      <alignment/>
      <protection/>
    </xf>
    <xf numFmtId="0" fontId="6" fillId="0" borderId="0" xfId="46" applyFont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37.140625" style="0" customWidth="1"/>
    <col min="2" max="2" width="45.140625" style="0" bestFit="1" customWidth="1"/>
    <col min="3" max="3" width="24.7109375" style="0" bestFit="1" customWidth="1"/>
    <col min="4" max="4" width="16.140625" style="0" customWidth="1"/>
    <col min="5" max="5" width="21.7109375" style="0" customWidth="1"/>
    <col min="6" max="6" width="17.140625" style="0" customWidth="1"/>
    <col min="7" max="7" width="17.28125" style="0" customWidth="1"/>
    <col min="8" max="8" width="17.140625" style="0" customWidth="1"/>
  </cols>
  <sheetData>
    <row r="1" spans="4:7" ht="12.75">
      <c r="D1">
        <v>2014</v>
      </c>
      <c r="E1">
        <v>2015</v>
      </c>
      <c r="F1">
        <v>2016</v>
      </c>
      <c r="G1" s="96"/>
    </row>
    <row r="2" spans="1:8" ht="12.75">
      <c r="A2" s="1" t="s">
        <v>0</v>
      </c>
      <c r="B2" s="1" t="s">
        <v>10</v>
      </c>
      <c r="C2" s="1" t="s">
        <v>2</v>
      </c>
      <c r="D2" s="2">
        <v>6544.1650899999995</v>
      </c>
      <c r="E2" s="2">
        <v>8223.56974</v>
      </c>
      <c r="F2" s="94">
        <v>7426.88215</v>
      </c>
      <c r="G2" s="97"/>
      <c r="H2" s="7"/>
    </row>
    <row r="3" spans="1:8" ht="12.75">
      <c r="A3" s="1" t="s">
        <v>0</v>
      </c>
      <c r="B3" s="1" t="s">
        <v>11</v>
      </c>
      <c r="C3" s="1" t="s">
        <v>2</v>
      </c>
      <c r="D3" s="2">
        <v>655.77232</v>
      </c>
      <c r="E3" s="2">
        <v>665.66723</v>
      </c>
      <c r="F3" s="94">
        <v>677.9975400000001</v>
      </c>
      <c r="G3" s="97"/>
      <c r="H3" s="7"/>
    </row>
    <row r="4" spans="1:7" ht="12.75">
      <c r="A4" s="1" t="s">
        <v>0</v>
      </c>
      <c r="B4" s="1" t="s">
        <v>12</v>
      </c>
      <c r="C4" s="1" t="s">
        <v>2</v>
      </c>
      <c r="D4" s="2">
        <v>882.88235</v>
      </c>
      <c r="E4" s="2">
        <v>884.83971</v>
      </c>
      <c r="F4" s="94">
        <v>887.3378100000001</v>
      </c>
      <c r="G4" s="97"/>
    </row>
    <row r="5" spans="1:7" ht="12.75">
      <c r="A5" s="1" t="s">
        <v>0</v>
      </c>
      <c r="B5" s="1" t="s">
        <v>13</v>
      </c>
      <c r="C5" s="1" t="s">
        <v>2</v>
      </c>
      <c r="D5" s="2">
        <v>405.1803</v>
      </c>
      <c r="E5" s="2">
        <v>408.03476</v>
      </c>
      <c r="F5" s="94">
        <v>409.90569</v>
      </c>
      <c r="G5" s="97"/>
    </row>
    <row r="6" spans="1:7" ht="12.75">
      <c r="A6" s="1" t="s">
        <v>0</v>
      </c>
      <c r="B6" s="1" t="s">
        <v>14</v>
      </c>
      <c r="C6" s="1" t="s">
        <v>2</v>
      </c>
      <c r="D6" s="2">
        <v>3225.0976299999998</v>
      </c>
      <c r="E6" s="2">
        <v>3273.42404</v>
      </c>
      <c r="F6" s="94">
        <v>3397.67537</v>
      </c>
      <c r="G6" s="97"/>
    </row>
    <row r="7" spans="1:7" ht="12.75">
      <c r="A7" s="1" t="s">
        <v>0</v>
      </c>
      <c r="B7" s="1" t="s">
        <v>15</v>
      </c>
      <c r="C7" s="1" t="s">
        <v>2</v>
      </c>
      <c r="D7" s="2">
        <v>167.91065</v>
      </c>
      <c r="E7" s="2">
        <v>189.85747</v>
      </c>
      <c r="F7" s="94">
        <v>183.75061000000002</v>
      </c>
      <c r="G7" s="97"/>
    </row>
    <row r="8" spans="1:7" ht="12.75">
      <c r="A8" s="1" t="s">
        <v>0</v>
      </c>
      <c r="B8" s="1" t="s">
        <v>16</v>
      </c>
      <c r="C8" s="1" t="s">
        <v>2</v>
      </c>
      <c r="D8" s="2">
        <v>357.90091</v>
      </c>
      <c r="E8" s="2">
        <v>302.12010000000004</v>
      </c>
      <c r="F8" s="94">
        <v>287.96502000000004</v>
      </c>
      <c r="G8" s="97"/>
    </row>
    <row r="9" spans="1:7" ht="12.75">
      <c r="A9" s="1" t="s">
        <v>0</v>
      </c>
      <c r="B9" s="1" t="s">
        <v>17</v>
      </c>
      <c r="C9" s="1" t="s">
        <v>2</v>
      </c>
      <c r="D9" s="2">
        <v>636.60527</v>
      </c>
      <c r="E9" s="2">
        <v>598.72751</v>
      </c>
      <c r="F9" s="94">
        <v>599.86822</v>
      </c>
      <c r="G9" s="97"/>
    </row>
    <row r="10" spans="1:7" ht="12.75">
      <c r="A10" s="1" t="s">
        <v>0</v>
      </c>
      <c r="B10" s="1" t="s">
        <v>18</v>
      </c>
      <c r="C10" s="1" t="s">
        <v>2</v>
      </c>
      <c r="D10" s="2">
        <v>426.13649</v>
      </c>
      <c r="E10" s="2">
        <v>442.88853</v>
      </c>
      <c r="F10" s="94">
        <v>454.97889000000004</v>
      </c>
      <c r="G10" s="97"/>
    </row>
    <row r="11" spans="1:7" ht="12.75">
      <c r="A11" s="1" t="s">
        <v>0</v>
      </c>
      <c r="B11" s="1" t="s">
        <v>19</v>
      </c>
      <c r="C11" s="1" t="s">
        <v>2</v>
      </c>
      <c r="D11" s="2">
        <v>7893.29561</v>
      </c>
      <c r="E11" s="2">
        <v>8078.02477</v>
      </c>
      <c r="F11" s="94">
        <v>8163.101809999999</v>
      </c>
      <c r="G11" s="97"/>
    </row>
    <row r="12" spans="1:7" ht="12.75">
      <c r="A12" s="1" t="s">
        <v>0</v>
      </c>
      <c r="B12" s="1" t="s">
        <v>20</v>
      </c>
      <c r="C12" s="1" t="s">
        <v>2</v>
      </c>
      <c r="D12" s="2">
        <v>2348.7241</v>
      </c>
      <c r="E12" s="2">
        <v>2860.61865</v>
      </c>
      <c r="F12" s="94">
        <v>2785.46402</v>
      </c>
      <c r="G12" s="97"/>
    </row>
    <row r="13" spans="1:7" ht="12.75">
      <c r="A13" s="1" t="s">
        <v>0</v>
      </c>
      <c r="B13" s="1" t="s">
        <v>21</v>
      </c>
      <c r="C13" s="1" t="s">
        <v>2</v>
      </c>
      <c r="D13" s="2">
        <v>1211.47991</v>
      </c>
      <c r="E13" s="2">
        <v>1316.8992700000001</v>
      </c>
      <c r="F13" s="94">
        <v>1289.17943</v>
      </c>
      <c r="G13" s="97"/>
    </row>
    <row r="14" spans="1:7" ht="12.75">
      <c r="A14" s="1" t="s">
        <v>0</v>
      </c>
      <c r="B14" s="1" t="s">
        <v>22</v>
      </c>
      <c r="C14" s="1" t="s">
        <v>2</v>
      </c>
      <c r="D14" s="2">
        <v>247.03464000000002</v>
      </c>
      <c r="E14" s="2">
        <v>258.80548</v>
      </c>
      <c r="F14" s="94">
        <v>282.28899</v>
      </c>
      <c r="G14" s="97"/>
    </row>
    <row r="15" spans="1:7" ht="12.75">
      <c r="A15" s="1" t="s">
        <v>0</v>
      </c>
      <c r="B15" s="1" t="s">
        <v>23</v>
      </c>
      <c r="C15" s="1" t="s">
        <v>2</v>
      </c>
      <c r="D15" s="2">
        <v>801.5057099999999</v>
      </c>
      <c r="E15" s="2">
        <v>754.50229</v>
      </c>
      <c r="F15" s="94">
        <v>774.3661500000001</v>
      </c>
      <c r="G15" s="97"/>
    </row>
    <row r="16" spans="1:7" ht="12.75">
      <c r="A16" s="1" t="s">
        <v>0</v>
      </c>
      <c r="B16" s="1" t="s">
        <v>24</v>
      </c>
      <c r="C16" s="1" t="s">
        <v>2</v>
      </c>
      <c r="D16" s="2">
        <v>61.75042</v>
      </c>
      <c r="E16" s="2">
        <v>63.56548</v>
      </c>
      <c r="F16" s="94">
        <v>59.91416</v>
      </c>
      <c r="G16" s="97"/>
    </row>
    <row r="17" spans="1:7" ht="12.75">
      <c r="A17" s="1" t="s">
        <v>0</v>
      </c>
      <c r="B17" s="1" t="s">
        <v>25</v>
      </c>
      <c r="C17" s="1" t="s">
        <v>2</v>
      </c>
      <c r="D17" s="2">
        <v>93.19062</v>
      </c>
      <c r="E17" s="2">
        <v>73.19085000000001</v>
      </c>
      <c r="F17" s="94">
        <v>101.82265000000001</v>
      </c>
      <c r="G17" s="97"/>
    </row>
    <row r="18" spans="1:7" ht="12.75">
      <c r="A18" s="1" t="s">
        <v>0</v>
      </c>
      <c r="B18" s="1" t="s">
        <v>26</v>
      </c>
      <c r="C18" s="1" t="s">
        <v>2</v>
      </c>
      <c r="D18" s="2">
        <v>27667.11031</v>
      </c>
      <c r="E18" s="2">
        <v>28254.06871</v>
      </c>
      <c r="F18" s="94">
        <v>27872.016829999997</v>
      </c>
      <c r="G18" s="97"/>
    </row>
    <row r="19" spans="1:7" ht="12.75">
      <c r="A19" s="1" t="s">
        <v>0</v>
      </c>
      <c r="B19" s="1" t="s">
        <v>27</v>
      </c>
      <c r="C19" s="1" t="s">
        <v>2</v>
      </c>
      <c r="D19" s="2">
        <v>1971.78813</v>
      </c>
      <c r="E19" s="2">
        <v>1972.56266</v>
      </c>
      <c r="F19" s="94">
        <v>2347.28559</v>
      </c>
      <c r="G19" s="97"/>
    </row>
    <row r="20" spans="1:7" ht="12.75">
      <c r="A20" s="1" t="s">
        <v>0</v>
      </c>
      <c r="B20" s="1" t="s">
        <v>28</v>
      </c>
      <c r="C20" s="1" t="s">
        <v>2</v>
      </c>
      <c r="D20" s="2">
        <v>652.53431</v>
      </c>
      <c r="E20" s="2">
        <v>605.85406</v>
      </c>
      <c r="F20" s="94">
        <v>563.40053</v>
      </c>
      <c r="G20" s="97"/>
    </row>
    <row r="21" spans="1:7" ht="12.75">
      <c r="A21" s="1" t="s">
        <v>0</v>
      </c>
      <c r="B21" s="1" t="s">
        <v>29</v>
      </c>
      <c r="C21" s="1" t="s">
        <v>2</v>
      </c>
      <c r="D21" s="2">
        <v>943.43638</v>
      </c>
      <c r="E21" s="2">
        <v>825.7221</v>
      </c>
      <c r="F21" s="94">
        <v>1131.30237</v>
      </c>
      <c r="G21" s="97"/>
    </row>
    <row r="22" spans="1:7" ht="12.75">
      <c r="A22" s="1" t="s">
        <v>0</v>
      </c>
      <c r="B22" s="1" t="s">
        <v>30</v>
      </c>
      <c r="C22" s="1" t="s">
        <v>2</v>
      </c>
      <c r="D22" s="2">
        <v>115.17223</v>
      </c>
      <c r="E22" s="2">
        <v>158.65738000000002</v>
      </c>
      <c r="F22" s="94">
        <v>87.01105</v>
      </c>
      <c r="G22" s="97"/>
    </row>
    <row r="23" spans="1:7" ht="12.75">
      <c r="A23" s="1" t="s">
        <v>0</v>
      </c>
      <c r="B23" s="1" t="s">
        <v>31</v>
      </c>
      <c r="C23" s="1" t="s">
        <v>2</v>
      </c>
      <c r="D23" s="2">
        <v>0.76054</v>
      </c>
      <c r="E23" s="2">
        <v>2.5061199999999997</v>
      </c>
      <c r="F23" s="94">
        <v>10.04353</v>
      </c>
      <c r="G23" s="97"/>
    </row>
    <row r="24" spans="1:7" ht="12.75">
      <c r="A24" s="1" t="s">
        <v>0</v>
      </c>
      <c r="B24" s="1" t="s">
        <v>32</v>
      </c>
      <c r="C24" s="1" t="s">
        <v>2</v>
      </c>
      <c r="D24" s="2">
        <v>68.1434</v>
      </c>
      <c r="E24" s="2">
        <v>64.02438000000001</v>
      </c>
      <c r="F24" s="94">
        <v>57.07983</v>
      </c>
      <c r="G24" s="97"/>
    </row>
    <row r="25" spans="1:7" ht="12.75">
      <c r="A25" s="1" t="s">
        <v>0</v>
      </c>
      <c r="B25" s="1" t="s">
        <v>33</v>
      </c>
      <c r="C25" s="1" t="s">
        <v>2</v>
      </c>
      <c r="D25" s="2">
        <v>128.84786</v>
      </c>
      <c r="E25" s="2">
        <v>92.31511</v>
      </c>
      <c r="F25" s="94">
        <v>102.75941999999999</v>
      </c>
      <c r="G25" s="97"/>
    </row>
    <row r="26" spans="1:7" ht="12.75">
      <c r="A26" s="1" t="s">
        <v>0</v>
      </c>
      <c r="B26" s="1" t="s">
        <v>34</v>
      </c>
      <c r="C26" s="1" t="s">
        <v>2</v>
      </c>
      <c r="D26" s="2">
        <v>1574.8849500000001</v>
      </c>
      <c r="E26" s="14">
        <v>1502.0631600000002</v>
      </c>
      <c r="F26" s="95">
        <v>1237.53298</v>
      </c>
      <c r="G26" s="97"/>
    </row>
    <row r="27" spans="1:7" ht="12.75">
      <c r="A27" s="1" t="s">
        <v>0</v>
      </c>
      <c r="B27" s="1" t="s">
        <v>35</v>
      </c>
      <c r="C27" s="1" t="s">
        <v>2</v>
      </c>
      <c r="D27" s="2">
        <v>5979.15757</v>
      </c>
      <c r="E27" s="2">
        <v>5852.9131</v>
      </c>
      <c r="F27" s="94">
        <v>5174.61845</v>
      </c>
      <c r="G27" s="97"/>
    </row>
    <row r="28" spans="1:7" ht="12.75">
      <c r="A28" s="1" t="s">
        <v>0</v>
      </c>
      <c r="B28" s="1" t="s">
        <v>36</v>
      </c>
      <c r="C28" s="1" t="s">
        <v>2</v>
      </c>
      <c r="D28" s="2">
        <v>30.82902</v>
      </c>
      <c r="E28" s="2">
        <v>36.806050000000006</v>
      </c>
      <c r="F28" s="94">
        <v>29.00187</v>
      </c>
      <c r="G28" s="97"/>
    </row>
    <row r="29" spans="1:7" ht="12.75">
      <c r="A29" s="1" t="s">
        <v>0</v>
      </c>
      <c r="B29" s="1" t="s">
        <v>37</v>
      </c>
      <c r="C29" s="1" t="s">
        <v>2</v>
      </c>
      <c r="D29" s="2">
        <v>4271.79845</v>
      </c>
      <c r="E29" s="2">
        <v>4113.34148</v>
      </c>
      <c r="F29" s="94">
        <v>1968.66057</v>
      </c>
      <c r="G29" s="97"/>
    </row>
    <row r="30" spans="1:7" ht="12.75">
      <c r="A30" s="1" t="s">
        <v>0</v>
      </c>
      <c r="B30" s="1" t="s">
        <v>38</v>
      </c>
      <c r="C30" s="1" t="s">
        <v>2</v>
      </c>
      <c r="D30" s="2">
        <v>4312.7160300000005</v>
      </c>
      <c r="E30" s="2">
        <v>4303.2969299999995</v>
      </c>
      <c r="F30" s="94">
        <v>4227.583259999999</v>
      </c>
      <c r="G30" s="97"/>
    </row>
    <row r="31" ht="12.75">
      <c r="G31" s="96"/>
    </row>
    <row r="32" ht="12.75">
      <c r="A32" s="12"/>
    </row>
    <row r="33" ht="12.75">
      <c r="A33" s="13"/>
    </row>
    <row r="35" spans="1:9" ht="25.5">
      <c r="A35" s="36" t="s">
        <v>40</v>
      </c>
      <c r="B35" s="50" t="s">
        <v>41</v>
      </c>
      <c r="C35" s="50" t="s">
        <v>44</v>
      </c>
      <c r="D35" s="50" t="s">
        <v>42</v>
      </c>
      <c r="E35" s="50" t="s">
        <v>43</v>
      </c>
      <c r="F35" s="50" t="s">
        <v>45</v>
      </c>
      <c r="G35" s="50" t="s">
        <v>46</v>
      </c>
      <c r="H35" s="50" t="s">
        <v>47</v>
      </c>
      <c r="I35" s="17"/>
    </row>
    <row r="36" spans="1:8" ht="12.75">
      <c r="A36" s="37" t="s">
        <v>21</v>
      </c>
      <c r="B36" s="38">
        <v>1211.47991</v>
      </c>
      <c r="C36" s="38">
        <v>1316.8992700000001</v>
      </c>
      <c r="D36" s="38">
        <v>1289.17943</v>
      </c>
      <c r="E36" s="39" t="s">
        <v>57</v>
      </c>
      <c r="F36" s="40"/>
      <c r="G36" s="40"/>
      <c r="H36" s="40"/>
    </row>
    <row r="37" spans="1:8" ht="12.75">
      <c r="A37" s="37" t="s">
        <v>22</v>
      </c>
      <c r="B37" s="38">
        <v>247.03464000000002</v>
      </c>
      <c r="C37" s="38">
        <v>258.80548</v>
      </c>
      <c r="D37" s="38">
        <v>282.28899</v>
      </c>
      <c r="E37" s="39" t="s">
        <v>57</v>
      </c>
      <c r="F37" s="40"/>
      <c r="G37" s="40"/>
      <c r="H37" s="40"/>
    </row>
    <row r="38" spans="1:8" ht="12.75">
      <c r="A38" s="37" t="s">
        <v>23</v>
      </c>
      <c r="B38" s="38">
        <v>801.5057099999999</v>
      </c>
      <c r="C38" s="38">
        <v>754.50229</v>
      </c>
      <c r="D38" s="38">
        <v>774.3661500000001</v>
      </c>
      <c r="E38" s="39" t="s">
        <v>57</v>
      </c>
      <c r="F38" s="40"/>
      <c r="G38" s="40"/>
      <c r="H38" s="40"/>
    </row>
    <row r="39" spans="1:8" ht="12.75">
      <c r="A39" s="37" t="s">
        <v>24</v>
      </c>
      <c r="B39" s="38">
        <v>61.75042</v>
      </c>
      <c r="C39" s="38">
        <v>63.56548</v>
      </c>
      <c r="D39" s="38">
        <v>59.91416</v>
      </c>
      <c r="E39" s="39" t="s">
        <v>57</v>
      </c>
      <c r="F39" s="40"/>
      <c r="G39" s="40"/>
      <c r="H39" s="40"/>
    </row>
    <row r="40" spans="1:8" ht="12.75">
      <c r="A40" s="37" t="s">
        <v>30</v>
      </c>
      <c r="B40" s="38">
        <v>115.17223</v>
      </c>
      <c r="C40" s="38">
        <v>158.65738000000002</v>
      </c>
      <c r="D40" s="38">
        <v>87.01105</v>
      </c>
      <c r="E40" s="39" t="s">
        <v>57</v>
      </c>
      <c r="F40" s="40"/>
      <c r="G40" s="40"/>
      <c r="H40" s="40"/>
    </row>
    <row r="41" spans="1:8" ht="12.75">
      <c r="A41" s="37" t="s">
        <v>35</v>
      </c>
      <c r="B41" s="38">
        <v>5979.15757</v>
      </c>
      <c r="C41" s="38">
        <v>5852.9131</v>
      </c>
      <c r="D41" s="38">
        <v>5174.61845</v>
      </c>
      <c r="E41" s="39" t="s">
        <v>57</v>
      </c>
      <c r="F41" s="40"/>
      <c r="G41" s="40"/>
      <c r="H41" s="40"/>
    </row>
    <row r="42" spans="1:8" ht="12.75">
      <c r="A42" s="37" t="s">
        <v>36</v>
      </c>
      <c r="B42" s="38">
        <v>30.82902</v>
      </c>
      <c r="C42" s="38">
        <v>36.806050000000006</v>
      </c>
      <c r="D42" s="38">
        <v>29.00187</v>
      </c>
      <c r="E42" s="39" t="s">
        <v>57</v>
      </c>
      <c r="F42" s="40"/>
      <c r="G42" s="40"/>
      <c r="H42" s="40"/>
    </row>
    <row r="43" spans="1:8" ht="12.75">
      <c r="A43" s="37" t="s">
        <v>31</v>
      </c>
      <c r="B43" s="38">
        <v>0.76054</v>
      </c>
      <c r="C43" s="38">
        <v>2.5061199999999997</v>
      </c>
      <c r="D43" s="38">
        <v>10.04353</v>
      </c>
      <c r="E43" s="39" t="s">
        <v>57</v>
      </c>
      <c r="F43" s="40"/>
      <c r="G43" s="40"/>
      <c r="H43" s="40"/>
    </row>
    <row r="44" spans="1:8" ht="12.75">
      <c r="A44" s="59" t="s">
        <v>48</v>
      </c>
      <c r="B44" s="60">
        <f>B36+B37+B38+B39+B40+B41+B42+B43</f>
        <v>8447.69004</v>
      </c>
      <c r="C44" s="60">
        <f>C36+C37+C38+C39+C40+C41+C42+C43</f>
        <v>8444.65517</v>
      </c>
      <c r="D44" s="60">
        <f>D36+D37+D38+D39+D40+D41+D42+D43</f>
        <v>7706.42363</v>
      </c>
      <c r="E44" s="61"/>
      <c r="F44" s="62">
        <v>266.69</v>
      </c>
      <c r="G44" s="62">
        <v>104.1</v>
      </c>
      <c r="H44" s="62">
        <v>324.54</v>
      </c>
    </row>
    <row r="45" spans="1:8" ht="12.75">
      <c r="A45" s="37" t="s">
        <v>27</v>
      </c>
      <c r="B45" s="38">
        <v>1971.78813</v>
      </c>
      <c r="C45" s="38">
        <v>1972.56266</v>
      </c>
      <c r="D45" s="38">
        <v>2347.28559</v>
      </c>
      <c r="E45" s="41" t="s">
        <v>58</v>
      </c>
      <c r="F45" s="42"/>
      <c r="G45" s="42"/>
      <c r="H45" s="42"/>
    </row>
    <row r="46" spans="1:8" ht="12.75">
      <c r="A46" s="37" t="s">
        <v>28</v>
      </c>
      <c r="B46" s="38">
        <v>652.53431</v>
      </c>
      <c r="C46" s="38">
        <v>605.85406</v>
      </c>
      <c r="D46" s="38">
        <v>563.40053</v>
      </c>
      <c r="E46" s="41" t="s">
        <v>58</v>
      </c>
      <c r="F46" s="42"/>
      <c r="G46" s="42"/>
      <c r="H46" s="42"/>
    </row>
    <row r="47" spans="1:8" ht="12.75">
      <c r="A47" s="37" t="s">
        <v>29</v>
      </c>
      <c r="B47" s="38">
        <v>943.43638</v>
      </c>
      <c r="C47" s="38">
        <v>825.7221</v>
      </c>
      <c r="D47" s="38">
        <v>1131.30237</v>
      </c>
      <c r="E47" s="41" t="s">
        <v>58</v>
      </c>
      <c r="F47" s="42"/>
      <c r="G47" s="42"/>
      <c r="H47" s="42"/>
    </row>
    <row r="48" spans="1:8" ht="12.75">
      <c r="A48" s="63" t="s">
        <v>49</v>
      </c>
      <c r="B48" s="64">
        <f>B45+B46+B47</f>
        <v>3567.75882</v>
      </c>
      <c r="C48" s="64">
        <f>C45+C46+C47</f>
        <v>3404.13882</v>
      </c>
      <c r="D48" s="64">
        <f>D45+D46+D47</f>
        <v>4041.9884899999997</v>
      </c>
      <c r="E48" s="65"/>
      <c r="F48" s="66">
        <v>776.04</v>
      </c>
      <c r="G48" s="66">
        <v>504.69</v>
      </c>
      <c r="H48" s="66">
        <v>717.5</v>
      </c>
    </row>
    <row r="49" spans="1:8" ht="12.75">
      <c r="A49" s="37" t="s">
        <v>19</v>
      </c>
      <c r="B49" s="38">
        <v>7893.29561</v>
      </c>
      <c r="C49" s="38">
        <v>8078.02477</v>
      </c>
      <c r="D49" s="38">
        <v>8163.101809999999</v>
      </c>
      <c r="E49" s="43" t="s">
        <v>62</v>
      </c>
      <c r="F49" s="42"/>
      <c r="G49" s="42"/>
      <c r="H49" s="42"/>
    </row>
    <row r="50" spans="1:8" ht="12.75">
      <c r="A50" s="67" t="s">
        <v>50</v>
      </c>
      <c r="B50" s="68">
        <f>B49</f>
        <v>7893.29561</v>
      </c>
      <c r="C50" s="68">
        <f>C49</f>
        <v>8078.02477</v>
      </c>
      <c r="D50" s="68">
        <f>D49</f>
        <v>8163.101809999999</v>
      </c>
      <c r="E50" s="69"/>
      <c r="F50" s="70">
        <v>8986.23</v>
      </c>
      <c r="G50" s="70">
        <v>8422.87</v>
      </c>
      <c r="H50" s="70">
        <v>8457.93</v>
      </c>
    </row>
    <row r="51" spans="1:8" ht="12.75">
      <c r="A51" s="37" t="s">
        <v>18</v>
      </c>
      <c r="B51" s="38">
        <v>426.13649</v>
      </c>
      <c r="C51" s="38">
        <v>442.88853</v>
      </c>
      <c r="D51" s="38">
        <v>454.97889000000004</v>
      </c>
      <c r="E51" s="44" t="s">
        <v>59</v>
      </c>
      <c r="F51" s="42"/>
      <c r="G51" s="42"/>
      <c r="H51" s="42"/>
    </row>
    <row r="52" spans="1:8" ht="25.5">
      <c r="A52" s="37" t="s">
        <v>20</v>
      </c>
      <c r="B52" s="38">
        <v>2348.7241</v>
      </c>
      <c r="C52" s="38">
        <v>2860.61865</v>
      </c>
      <c r="D52" s="38">
        <v>2785.46402</v>
      </c>
      <c r="E52" s="44" t="s">
        <v>59</v>
      </c>
      <c r="F52" s="42"/>
      <c r="G52" s="42"/>
      <c r="H52" s="42"/>
    </row>
    <row r="53" spans="1:8" ht="12.75">
      <c r="A53" s="71" t="s">
        <v>51</v>
      </c>
      <c r="B53" s="72">
        <f>B51+B52</f>
        <v>2774.86059</v>
      </c>
      <c r="C53" s="72">
        <f>C51+C52</f>
        <v>3303.50718</v>
      </c>
      <c r="D53" s="72">
        <f>D51+D52</f>
        <v>3240.4429099999998</v>
      </c>
      <c r="E53" s="73"/>
      <c r="F53" s="74">
        <v>257</v>
      </c>
      <c r="G53" s="74">
        <v>199.03</v>
      </c>
      <c r="H53" s="74">
        <v>250.34</v>
      </c>
    </row>
    <row r="54" spans="1:8" ht="12.75">
      <c r="A54" s="37" t="s">
        <v>15</v>
      </c>
      <c r="B54" s="38">
        <v>167.91065</v>
      </c>
      <c r="C54" s="38">
        <v>189.85747</v>
      </c>
      <c r="D54" s="38">
        <v>183.75061000000002</v>
      </c>
      <c r="E54" s="45" t="s">
        <v>60</v>
      </c>
      <c r="F54" s="42"/>
      <c r="G54" s="42"/>
      <c r="H54" s="42"/>
    </row>
    <row r="55" spans="1:8" ht="12.75">
      <c r="A55" s="37" t="s">
        <v>16</v>
      </c>
      <c r="B55" s="38">
        <v>357.90091</v>
      </c>
      <c r="C55" s="38">
        <v>302.12010000000004</v>
      </c>
      <c r="D55" s="38">
        <v>287.96502000000004</v>
      </c>
      <c r="E55" s="45" t="s">
        <v>60</v>
      </c>
      <c r="F55" s="42"/>
      <c r="G55" s="42"/>
      <c r="H55" s="42"/>
    </row>
    <row r="56" spans="1:8" ht="12.75">
      <c r="A56" s="37" t="s">
        <v>25</v>
      </c>
      <c r="B56" s="38">
        <v>93.19062</v>
      </c>
      <c r="C56" s="38">
        <v>73.19085000000001</v>
      </c>
      <c r="D56" s="38">
        <v>101.82265000000001</v>
      </c>
      <c r="E56" s="45" t="s">
        <v>60</v>
      </c>
      <c r="F56" s="42"/>
      <c r="G56" s="42"/>
      <c r="H56" s="42"/>
    </row>
    <row r="57" spans="1:8" ht="12.75">
      <c r="A57" s="37" t="s">
        <v>33</v>
      </c>
      <c r="B57" s="38">
        <v>128.84786</v>
      </c>
      <c r="C57" s="38">
        <v>92.31511</v>
      </c>
      <c r="D57" s="38">
        <v>102.75941999999999</v>
      </c>
      <c r="E57" s="45" t="s">
        <v>60</v>
      </c>
      <c r="F57" s="42"/>
      <c r="G57" s="42"/>
      <c r="H57" s="42"/>
    </row>
    <row r="58" spans="1:8" ht="12.75">
      <c r="A58" s="37" t="s">
        <v>34</v>
      </c>
      <c r="B58" s="38">
        <v>1574.8849500000001</v>
      </c>
      <c r="C58" s="38">
        <v>1502.0631600000002</v>
      </c>
      <c r="D58" s="38">
        <v>1237.53298</v>
      </c>
      <c r="E58" s="45" t="s">
        <v>60</v>
      </c>
      <c r="F58" s="42"/>
      <c r="G58" s="42"/>
      <c r="H58" s="42"/>
    </row>
    <row r="59" spans="1:8" ht="12.75">
      <c r="A59" s="75" t="s">
        <v>52</v>
      </c>
      <c r="B59" s="76">
        <f>B54+B55+B56+B57+B58</f>
        <v>2322.73499</v>
      </c>
      <c r="C59" s="76">
        <f>C54+C55+C56+C57+C58</f>
        <v>2159.54669</v>
      </c>
      <c r="D59" s="76">
        <f>D54+D55+D56+D57+D58</f>
        <v>1913.83068</v>
      </c>
      <c r="E59" s="77"/>
      <c r="F59" s="78">
        <v>610.89</v>
      </c>
      <c r="G59" s="78">
        <v>295.77</v>
      </c>
      <c r="H59" s="78">
        <v>434.82</v>
      </c>
    </row>
    <row r="60" spans="1:8" ht="25.5">
      <c r="A60" s="37" t="s">
        <v>14</v>
      </c>
      <c r="B60" s="38">
        <v>3225.0976299999998</v>
      </c>
      <c r="C60" s="38">
        <v>3273.42404</v>
      </c>
      <c r="D60" s="38">
        <v>3397.67537</v>
      </c>
      <c r="E60" s="46" t="s">
        <v>63</v>
      </c>
      <c r="F60" s="42"/>
      <c r="G60" s="42"/>
      <c r="H60" s="42"/>
    </row>
    <row r="61" spans="1:8" ht="25.5">
      <c r="A61" s="37" t="s">
        <v>17</v>
      </c>
      <c r="B61" s="38">
        <v>636.60527</v>
      </c>
      <c r="C61" s="38">
        <v>598.72751</v>
      </c>
      <c r="D61" s="38">
        <v>599.86822</v>
      </c>
      <c r="E61" s="46" t="s">
        <v>63</v>
      </c>
      <c r="F61" s="42"/>
      <c r="G61" s="42"/>
      <c r="H61" s="42"/>
    </row>
    <row r="62" spans="1:8" ht="25.5">
      <c r="A62" s="37" t="s">
        <v>32</v>
      </c>
      <c r="B62" s="38">
        <v>68.1434</v>
      </c>
      <c r="C62" s="38">
        <v>64.02438000000001</v>
      </c>
      <c r="D62" s="38">
        <v>57.07983</v>
      </c>
      <c r="E62" s="46" t="s">
        <v>63</v>
      </c>
      <c r="F62" s="47"/>
      <c r="G62" s="42"/>
      <c r="H62" s="42"/>
    </row>
    <row r="63" spans="1:8" ht="12.75">
      <c r="A63" s="55" t="s">
        <v>53</v>
      </c>
      <c r="B63" s="56">
        <f>B60+B61+B62</f>
        <v>3929.8462999999997</v>
      </c>
      <c r="C63" s="56">
        <f>C60+C61+C62</f>
        <v>3936.17593</v>
      </c>
      <c r="D63" s="56">
        <f>D60+D61+D62</f>
        <v>4054.62342</v>
      </c>
      <c r="E63" s="57"/>
      <c r="F63" s="58">
        <v>141.65</v>
      </c>
      <c r="G63" s="58">
        <v>111.39</v>
      </c>
      <c r="H63" s="58">
        <v>133.4</v>
      </c>
    </row>
    <row r="64" spans="1:8" ht="12.75">
      <c r="A64" s="37" t="s">
        <v>10</v>
      </c>
      <c r="B64" s="38">
        <v>6544.1650899999995</v>
      </c>
      <c r="C64" s="38">
        <v>8223.56974</v>
      </c>
      <c r="D64" s="38">
        <v>7426.88215</v>
      </c>
      <c r="E64" s="48" t="s">
        <v>61</v>
      </c>
      <c r="F64" s="42"/>
      <c r="G64" s="42"/>
      <c r="H64" s="42"/>
    </row>
    <row r="65" spans="1:8" ht="12.75">
      <c r="A65" s="37" t="s">
        <v>12</v>
      </c>
      <c r="B65" s="38">
        <v>882.88235</v>
      </c>
      <c r="C65" s="38">
        <v>884.83971</v>
      </c>
      <c r="D65" s="38">
        <v>887.3378100000001</v>
      </c>
      <c r="E65" s="48" t="s">
        <v>61</v>
      </c>
      <c r="F65" s="42"/>
      <c r="G65" s="42"/>
      <c r="H65" s="42"/>
    </row>
    <row r="66" spans="1:8" ht="12.75">
      <c r="A66" s="37" t="s">
        <v>38</v>
      </c>
      <c r="B66" s="38">
        <v>4312.7160300000005</v>
      </c>
      <c r="C66" s="38">
        <v>4303.2969299999995</v>
      </c>
      <c r="D66" s="38">
        <v>4227.583259999999</v>
      </c>
      <c r="E66" s="48" t="s">
        <v>61</v>
      </c>
      <c r="F66" s="42"/>
      <c r="G66" s="42"/>
      <c r="H66" s="42"/>
    </row>
    <row r="67" spans="1:8" ht="12.75">
      <c r="A67" s="79" t="s">
        <v>54</v>
      </c>
      <c r="B67" s="80">
        <f>B64+B65+B66</f>
        <v>11739.76347</v>
      </c>
      <c r="C67" s="80">
        <f>C64+C65+C66</f>
        <v>13411.70638</v>
      </c>
      <c r="D67" s="80">
        <f>D64+D65+D66</f>
        <v>12541.80322</v>
      </c>
      <c r="E67" s="81"/>
      <c r="F67" s="82">
        <v>918.97</v>
      </c>
      <c r="G67" s="82">
        <v>936.79</v>
      </c>
      <c r="H67" s="82">
        <v>522.65</v>
      </c>
    </row>
    <row r="68" spans="1:8" ht="12.75">
      <c r="A68" s="37" t="s">
        <v>11</v>
      </c>
      <c r="B68" s="38">
        <v>655.77232</v>
      </c>
      <c r="C68" s="38">
        <v>665.66723</v>
      </c>
      <c r="D68" s="38">
        <v>677.9975400000001</v>
      </c>
      <c r="E68" s="49" t="s">
        <v>64</v>
      </c>
      <c r="F68" s="42"/>
      <c r="G68" s="42"/>
      <c r="H68" s="42"/>
    </row>
    <row r="69" spans="1:8" ht="12.75">
      <c r="A69" s="37" t="s">
        <v>13</v>
      </c>
      <c r="B69" s="38">
        <v>405.1803</v>
      </c>
      <c r="C69" s="38">
        <v>408.03476</v>
      </c>
      <c r="D69" s="38">
        <v>409.90569</v>
      </c>
      <c r="E69" s="49" t="s">
        <v>64</v>
      </c>
      <c r="F69" s="42"/>
      <c r="G69" s="42"/>
      <c r="H69" s="42"/>
    </row>
    <row r="70" spans="1:8" ht="12.75">
      <c r="A70" s="37" t="s">
        <v>26</v>
      </c>
      <c r="B70" s="38">
        <v>27667.11031</v>
      </c>
      <c r="C70" s="38">
        <v>28254.06871</v>
      </c>
      <c r="D70" s="38">
        <v>27872.016829999997</v>
      </c>
      <c r="E70" s="49" t="s">
        <v>64</v>
      </c>
      <c r="F70" s="42"/>
      <c r="G70" s="42"/>
      <c r="H70" s="42"/>
    </row>
    <row r="71" spans="1:8" ht="12.75">
      <c r="A71" s="37" t="s">
        <v>37</v>
      </c>
      <c r="B71" s="38">
        <v>4271.79845</v>
      </c>
      <c r="C71" s="38">
        <v>4113.34148</v>
      </c>
      <c r="D71" s="38">
        <v>1968.66057</v>
      </c>
      <c r="E71" s="49" t="s">
        <v>64</v>
      </c>
      <c r="F71" s="42"/>
      <c r="G71" s="42"/>
      <c r="H71" s="42"/>
    </row>
    <row r="72" spans="1:8" ht="12.75">
      <c r="A72" s="83" t="s">
        <v>55</v>
      </c>
      <c r="B72" s="84">
        <f>B68+B69+B70+B71</f>
        <v>32999.86138</v>
      </c>
      <c r="C72" s="84">
        <f>C68+C69+C70+C71</f>
        <v>33441.112180000004</v>
      </c>
      <c r="D72" s="84">
        <f>D68+D69+D70+D71</f>
        <v>30928.580629999997</v>
      </c>
      <c r="E72" s="85"/>
      <c r="F72" s="86">
        <v>65.46</v>
      </c>
      <c r="G72" s="86">
        <v>75.35</v>
      </c>
      <c r="H72" s="86">
        <v>115.27</v>
      </c>
    </row>
    <row r="73" spans="1:8" ht="12.75">
      <c r="A73" s="51" t="s">
        <v>56</v>
      </c>
      <c r="B73" s="52">
        <f>B44+B48+B50+B53+B59+B63+B67+B72</f>
        <v>73675.8112</v>
      </c>
      <c r="C73" s="52">
        <f>C44+C48+C50+C53+C59+C63+C67+C72</f>
        <v>76178.86712000001</v>
      </c>
      <c r="D73" s="52">
        <f>D44+D48+D50+D53+D59+D63+D67+D72</f>
        <v>72590.79478999999</v>
      </c>
      <c r="E73" s="53"/>
      <c r="F73" s="54">
        <v>12022.93</v>
      </c>
      <c r="G73" s="54">
        <v>10649.99</v>
      </c>
      <c r="H73" s="54">
        <v>10956.45</v>
      </c>
    </row>
    <row r="74" spans="1:8" ht="25.5">
      <c r="A74" s="40" t="s">
        <v>105</v>
      </c>
      <c r="B74" s="40"/>
      <c r="C74" s="40"/>
      <c r="D74" s="40"/>
      <c r="E74" s="40"/>
      <c r="F74" s="42"/>
      <c r="G74" s="42"/>
      <c r="H74" s="4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360"/>
  <sheetViews>
    <sheetView zoomScalePageLayoutView="0" workbookViewId="0" topLeftCell="A1">
      <selection activeCell="B391" sqref="B391"/>
    </sheetView>
  </sheetViews>
  <sheetFormatPr defaultColWidth="9.140625" defaultRowHeight="12.75"/>
  <cols>
    <col min="1" max="1" width="45.140625" style="0" bestFit="1" customWidth="1"/>
    <col min="2" max="2" width="24.57421875" style="0" bestFit="1" customWidth="1"/>
  </cols>
  <sheetData>
    <row r="2" spans="1:4" ht="12.75">
      <c r="A2" s="1" t="s">
        <v>10</v>
      </c>
      <c r="B2" s="1" t="s">
        <v>79</v>
      </c>
      <c r="C2" s="1" t="s">
        <v>5</v>
      </c>
      <c r="D2" s="2">
        <v>647.8601900000001</v>
      </c>
    </row>
    <row r="3" spans="1:4" ht="12.75">
      <c r="A3" s="1" t="s">
        <v>11</v>
      </c>
      <c r="B3" s="1" t="s">
        <v>79</v>
      </c>
      <c r="C3" s="1" t="s">
        <v>5</v>
      </c>
      <c r="D3" s="2">
        <v>507.71691999999996</v>
      </c>
    </row>
    <row r="4" spans="1:4" ht="12.75">
      <c r="A4" s="1" t="s">
        <v>12</v>
      </c>
      <c r="B4" s="1" t="s">
        <v>79</v>
      </c>
      <c r="C4" s="1" t="s">
        <v>5</v>
      </c>
      <c r="D4" s="2">
        <v>626.46622</v>
      </c>
    </row>
    <row r="5" spans="1:4" ht="12.75">
      <c r="A5" s="1" t="s">
        <v>13</v>
      </c>
      <c r="B5" s="1" t="s">
        <v>79</v>
      </c>
      <c r="C5" s="1" t="s">
        <v>5</v>
      </c>
      <c r="D5" s="2">
        <v>259.397</v>
      </c>
    </row>
    <row r="6" spans="1:4" ht="12.75">
      <c r="A6" s="1" t="s">
        <v>14</v>
      </c>
      <c r="B6" s="1" t="s">
        <v>79</v>
      </c>
      <c r="C6" s="1" t="s">
        <v>5</v>
      </c>
      <c r="D6" s="2">
        <v>2424.61365</v>
      </c>
    </row>
    <row r="7" spans="1:4" ht="12.75">
      <c r="A7" s="1" t="s">
        <v>15</v>
      </c>
      <c r="B7" s="1" t="s">
        <v>79</v>
      </c>
      <c r="C7" s="1" t="s">
        <v>5</v>
      </c>
      <c r="D7" s="2">
        <v>12.85087</v>
      </c>
    </row>
    <row r="8" spans="1:4" ht="12.75">
      <c r="A8" s="1" t="s">
        <v>16</v>
      </c>
      <c r="B8" s="1" t="s">
        <v>79</v>
      </c>
      <c r="C8" s="1" t="s">
        <v>5</v>
      </c>
      <c r="D8" s="2">
        <v>117.31787</v>
      </c>
    </row>
    <row r="9" spans="1:4" ht="12.75">
      <c r="A9" s="1" t="s">
        <v>17</v>
      </c>
      <c r="B9" s="1" t="s">
        <v>79</v>
      </c>
      <c r="C9" s="1" t="s">
        <v>5</v>
      </c>
      <c r="D9" s="2">
        <v>94.98999</v>
      </c>
    </row>
    <row r="10" spans="1:4" ht="12.75">
      <c r="A10" s="1" t="s">
        <v>18</v>
      </c>
      <c r="B10" s="1" t="s">
        <v>79</v>
      </c>
      <c r="C10" s="1" t="s">
        <v>5</v>
      </c>
      <c r="D10" s="2">
        <v>52.77725</v>
      </c>
    </row>
    <row r="11" spans="1:4" ht="12.75">
      <c r="A11" s="1" t="s">
        <v>19</v>
      </c>
      <c r="B11" s="1" t="s">
        <v>79</v>
      </c>
      <c r="C11" s="1" t="s">
        <v>5</v>
      </c>
      <c r="D11" s="2">
        <v>2222.2301899999998</v>
      </c>
    </row>
    <row r="12" spans="1:4" ht="12.75">
      <c r="A12" s="1" t="s">
        <v>20</v>
      </c>
      <c r="B12" s="1" t="s">
        <v>79</v>
      </c>
      <c r="C12" s="1" t="s">
        <v>5</v>
      </c>
      <c r="D12" s="2">
        <v>161.03604</v>
      </c>
    </row>
    <row r="13" spans="1:4" ht="12.75">
      <c r="A13" s="1" t="s">
        <v>21</v>
      </c>
      <c r="B13" s="1" t="s">
        <v>79</v>
      </c>
      <c r="C13" s="1" t="s">
        <v>5</v>
      </c>
      <c r="D13" s="2">
        <v>143.20566</v>
      </c>
    </row>
    <row r="14" spans="1:4" ht="12.75">
      <c r="A14" s="1" t="s">
        <v>22</v>
      </c>
      <c r="B14" s="1" t="s">
        <v>79</v>
      </c>
      <c r="C14" s="1" t="s">
        <v>5</v>
      </c>
      <c r="D14" s="2">
        <v>83.00635000000001</v>
      </c>
    </row>
    <row r="15" spans="1:4" ht="12.75">
      <c r="A15" s="1" t="s">
        <v>23</v>
      </c>
      <c r="B15" s="1" t="s">
        <v>79</v>
      </c>
      <c r="C15" s="1" t="s">
        <v>5</v>
      </c>
      <c r="D15" s="2">
        <v>158.81697</v>
      </c>
    </row>
    <row r="16" spans="1:4" ht="12.75">
      <c r="A16" s="1" t="s">
        <v>24</v>
      </c>
      <c r="B16" s="1" t="s">
        <v>79</v>
      </c>
      <c r="C16" s="1" t="s">
        <v>5</v>
      </c>
      <c r="D16" s="2">
        <v>8.61324</v>
      </c>
    </row>
    <row r="17" spans="1:4" ht="12.75">
      <c r="A17" s="1" t="s">
        <v>25</v>
      </c>
      <c r="B17" s="1" t="s">
        <v>79</v>
      </c>
      <c r="C17" s="1" t="s">
        <v>5</v>
      </c>
      <c r="D17" s="2">
        <v>25.09326</v>
      </c>
    </row>
    <row r="18" spans="1:4" ht="12.75">
      <c r="A18" s="1" t="s">
        <v>26</v>
      </c>
      <c r="B18" s="1" t="s">
        <v>79</v>
      </c>
      <c r="C18" s="1" t="s">
        <v>5</v>
      </c>
      <c r="D18" s="2">
        <v>136.95672</v>
      </c>
    </row>
    <row r="19" spans="1:4" ht="12.75">
      <c r="A19" s="1" t="s">
        <v>27</v>
      </c>
      <c r="B19" s="1" t="s">
        <v>79</v>
      </c>
      <c r="C19" s="1" t="s">
        <v>5</v>
      </c>
      <c r="D19" s="2">
        <v>382.0179</v>
      </c>
    </row>
    <row r="20" spans="1:4" ht="12.75">
      <c r="A20" s="1" t="s">
        <v>28</v>
      </c>
      <c r="B20" s="1" t="s">
        <v>79</v>
      </c>
      <c r="C20" s="1" t="s">
        <v>5</v>
      </c>
      <c r="D20" s="2">
        <v>57.71982</v>
      </c>
    </row>
    <row r="21" spans="1:4" ht="12.75">
      <c r="A21" s="1" t="s">
        <v>29</v>
      </c>
      <c r="B21" s="1" t="s">
        <v>79</v>
      </c>
      <c r="C21" s="1" t="s">
        <v>5</v>
      </c>
      <c r="D21" s="2">
        <v>303.67452000000003</v>
      </c>
    </row>
    <row r="22" spans="1:4" ht="12.75">
      <c r="A22" s="1" t="s">
        <v>30</v>
      </c>
      <c r="B22" s="1" t="s">
        <v>79</v>
      </c>
      <c r="C22" s="1" t="s">
        <v>5</v>
      </c>
      <c r="D22" s="2">
        <v>21.73378</v>
      </c>
    </row>
    <row r="23" spans="1:4" ht="12.75">
      <c r="A23" s="1" t="s">
        <v>31</v>
      </c>
      <c r="B23" s="1" t="s">
        <v>79</v>
      </c>
      <c r="C23" s="1" t="s">
        <v>5</v>
      </c>
      <c r="D23" s="2">
        <v>0.5063500000000001</v>
      </c>
    </row>
    <row r="24" spans="1:4" ht="12.75">
      <c r="A24" s="1" t="s">
        <v>32</v>
      </c>
      <c r="B24" s="1" t="s">
        <v>79</v>
      </c>
      <c r="C24" s="1" t="s">
        <v>5</v>
      </c>
      <c r="D24" s="2">
        <v>9.92409</v>
      </c>
    </row>
    <row r="25" spans="1:4" ht="12.75">
      <c r="A25" s="1" t="s">
        <v>33</v>
      </c>
      <c r="B25" s="1" t="s">
        <v>79</v>
      </c>
      <c r="C25" s="1" t="s">
        <v>5</v>
      </c>
      <c r="D25" s="2">
        <v>28.572400000000002</v>
      </c>
    </row>
    <row r="26" spans="1:4" ht="12.75">
      <c r="A26" s="1" t="s">
        <v>34</v>
      </c>
      <c r="B26" s="1" t="s">
        <v>79</v>
      </c>
      <c r="C26" s="1" t="s">
        <v>5</v>
      </c>
      <c r="D26" s="2">
        <v>196.85037</v>
      </c>
    </row>
    <row r="27" spans="1:4" ht="12.75">
      <c r="A27" s="1" t="s">
        <v>35</v>
      </c>
      <c r="B27" s="1" t="s">
        <v>79</v>
      </c>
      <c r="C27" s="1" t="s">
        <v>5</v>
      </c>
      <c r="D27" s="2">
        <v>214.82086999999999</v>
      </c>
    </row>
    <row r="28" spans="1:4" ht="12.75">
      <c r="A28" s="1" t="s">
        <v>36</v>
      </c>
      <c r="B28" s="1" t="s">
        <v>79</v>
      </c>
      <c r="C28" s="1" t="s">
        <v>5</v>
      </c>
      <c r="D28" s="2">
        <v>21.348869999999998</v>
      </c>
    </row>
    <row r="29" spans="1:4" ht="12.75">
      <c r="A29" s="1" t="s">
        <v>37</v>
      </c>
      <c r="B29" s="1" t="s">
        <v>79</v>
      </c>
      <c r="C29" s="1" t="s">
        <v>5</v>
      </c>
      <c r="D29" s="2">
        <v>174.72861</v>
      </c>
    </row>
    <row r="30" spans="1:4" ht="12.75">
      <c r="A30" s="1" t="s">
        <v>38</v>
      </c>
      <c r="B30" s="1" t="s">
        <v>79</v>
      </c>
      <c r="C30" s="1" t="s">
        <v>5</v>
      </c>
      <c r="D30" s="2">
        <v>0</v>
      </c>
    </row>
    <row r="32" spans="1:4" ht="12.75">
      <c r="A32" s="1" t="s">
        <v>10</v>
      </c>
      <c r="B32" s="1" t="s">
        <v>79</v>
      </c>
      <c r="C32" s="1" t="s">
        <v>4</v>
      </c>
      <c r="D32" s="2">
        <v>660.48439</v>
      </c>
    </row>
    <row r="33" spans="1:4" ht="12.75">
      <c r="A33" s="1" t="s">
        <v>11</v>
      </c>
      <c r="B33" s="1" t="s">
        <v>79</v>
      </c>
      <c r="C33" s="1" t="s">
        <v>4</v>
      </c>
      <c r="D33" s="2">
        <v>474.202</v>
      </c>
    </row>
    <row r="34" spans="1:4" ht="12.75">
      <c r="A34" s="1" t="s">
        <v>12</v>
      </c>
      <c r="B34" s="1" t="s">
        <v>79</v>
      </c>
      <c r="C34" s="1" t="s">
        <v>4</v>
      </c>
      <c r="D34" s="2">
        <v>640.66629</v>
      </c>
    </row>
    <row r="35" spans="1:4" ht="12.75">
      <c r="A35" s="1" t="s">
        <v>13</v>
      </c>
      <c r="B35" s="1" t="s">
        <v>79</v>
      </c>
      <c r="C35" s="1" t="s">
        <v>4</v>
      </c>
      <c r="D35" s="2">
        <v>267.09668</v>
      </c>
    </row>
    <row r="36" spans="1:4" ht="12.75">
      <c r="A36" s="1" t="s">
        <v>14</v>
      </c>
      <c r="B36" s="1" t="s">
        <v>79</v>
      </c>
      <c r="C36" s="1" t="s">
        <v>4</v>
      </c>
      <c r="D36" s="2">
        <v>2300.0185899999997</v>
      </c>
    </row>
    <row r="37" spans="1:4" ht="12.75">
      <c r="A37" s="1" t="s">
        <v>15</v>
      </c>
      <c r="B37" s="1" t="s">
        <v>79</v>
      </c>
      <c r="C37" s="1" t="s">
        <v>4</v>
      </c>
      <c r="D37" s="2">
        <v>12.87237</v>
      </c>
    </row>
    <row r="38" spans="1:4" ht="12.75">
      <c r="A38" s="1" t="s">
        <v>16</v>
      </c>
      <c r="B38" s="1" t="s">
        <v>79</v>
      </c>
      <c r="C38" s="1" t="s">
        <v>4</v>
      </c>
      <c r="D38" s="2">
        <v>143.84929</v>
      </c>
    </row>
    <row r="39" spans="1:4" ht="12.75">
      <c r="A39" s="1" t="s">
        <v>17</v>
      </c>
      <c r="B39" s="1" t="s">
        <v>79</v>
      </c>
      <c r="C39" s="1" t="s">
        <v>4</v>
      </c>
      <c r="D39" s="2">
        <v>96.76387</v>
      </c>
    </row>
    <row r="40" spans="1:4" ht="12.75">
      <c r="A40" s="1" t="s">
        <v>18</v>
      </c>
      <c r="B40" s="1" t="s">
        <v>79</v>
      </c>
      <c r="C40" s="1" t="s">
        <v>4</v>
      </c>
      <c r="D40" s="2">
        <v>54.914559999999994</v>
      </c>
    </row>
    <row r="41" spans="1:4" ht="12.75">
      <c r="A41" s="1" t="s">
        <v>19</v>
      </c>
      <c r="B41" s="1" t="s">
        <v>79</v>
      </c>
      <c r="C41" s="1" t="s">
        <v>4</v>
      </c>
      <c r="D41" s="2">
        <v>2151.45454</v>
      </c>
    </row>
    <row r="42" spans="1:4" ht="12.75">
      <c r="A42" s="1" t="s">
        <v>20</v>
      </c>
      <c r="B42" s="1" t="s">
        <v>79</v>
      </c>
      <c r="C42" s="1" t="s">
        <v>4</v>
      </c>
      <c r="D42" s="2">
        <v>164.38395</v>
      </c>
    </row>
    <row r="43" spans="1:4" ht="12.75">
      <c r="A43" s="1" t="s">
        <v>21</v>
      </c>
      <c r="B43" s="1" t="s">
        <v>79</v>
      </c>
      <c r="C43" s="1" t="s">
        <v>4</v>
      </c>
      <c r="D43" s="2">
        <v>150.40467</v>
      </c>
    </row>
    <row r="44" spans="1:4" ht="12.75">
      <c r="A44" s="1" t="s">
        <v>22</v>
      </c>
      <c r="B44" s="1" t="s">
        <v>79</v>
      </c>
      <c r="C44" s="1" t="s">
        <v>4</v>
      </c>
      <c r="D44" s="2">
        <v>82.41063</v>
      </c>
    </row>
    <row r="45" spans="1:4" ht="12.75">
      <c r="A45" s="1" t="s">
        <v>23</v>
      </c>
      <c r="B45" s="1" t="s">
        <v>79</v>
      </c>
      <c r="C45" s="1" t="s">
        <v>4</v>
      </c>
      <c r="D45" s="2">
        <v>217.89215</v>
      </c>
    </row>
    <row r="46" spans="1:4" ht="12.75">
      <c r="A46" s="1" t="s">
        <v>24</v>
      </c>
      <c r="B46" s="1" t="s">
        <v>79</v>
      </c>
      <c r="C46" s="1" t="s">
        <v>4</v>
      </c>
      <c r="D46" s="2">
        <v>9.146790000000001</v>
      </c>
    </row>
    <row r="47" spans="1:4" ht="12.75">
      <c r="A47" s="1" t="s">
        <v>25</v>
      </c>
      <c r="B47" s="1" t="s">
        <v>79</v>
      </c>
      <c r="C47" s="1" t="s">
        <v>4</v>
      </c>
      <c r="D47" s="2">
        <v>20.80843</v>
      </c>
    </row>
    <row r="48" spans="1:4" ht="12.75">
      <c r="A48" s="1" t="s">
        <v>26</v>
      </c>
      <c r="B48" s="1" t="s">
        <v>79</v>
      </c>
      <c r="C48" s="1" t="s">
        <v>4</v>
      </c>
      <c r="D48" s="2">
        <v>125.67901</v>
      </c>
    </row>
    <row r="49" spans="1:4" ht="12.75">
      <c r="A49" s="1" t="s">
        <v>27</v>
      </c>
      <c r="B49" s="1" t="s">
        <v>79</v>
      </c>
      <c r="C49" s="1" t="s">
        <v>4</v>
      </c>
      <c r="D49" s="2">
        <v>352.95387</v>
      </c>
    </row>
    <row r="50" spans="1:4" ht="12.75">
      <c r="A50" s="1" t="s">
        <v>28</v>
      </c>
      <c r="B50" s="1" t="s">
        <v>79</v>
      </c>
      <c r="C50" s="1" t="s">
        <v>4</v>
      </c>
      <c r="D50" s="2">
        <v>60.65075</v>
      </c>
    </row>
    <row r="51" spans="1:4" ht="12.75">
      <c r="A51" s="1" t="s">
        <v>29</v>
      </c>
      <c r="B51" s="1" t="s">
        <v>79</v>
      </c>
      <c r="C51" s="1" t="s">
        <v>4</v>
      </c>
      <c r="D51" s="2">
        <v>284.74082</v>
      </c>
    </row>
    <row r="52" spans="1:4" ht="12.75">
      <c r="A52" s="1" t="s">
        <v>30</v>
      </c>
      <c r="B52" s="1" t="s">
        <v>79</v>
      </c>
      <c r="C52" s="1" t="s">
        <v>4</v>
      </c>
      <c r="D52" s="2">
        <v>21.99919</v>
      </c>
    </row>
    <row r="53" spans="1:4" ht="12.75">
      <c r="A53" s="1" t="s">
        <v>31</v>
      </c>
      <c r="B53" s="1" t="s">
        <v>79</v>
      </c>
      <c r="C53" s="1" t="s">
        <v>4</v>
      </c>
      <c r="D53" s="2">
        <v>0.46117</v>
      </c>
    </row>
    <row r="54" spans="1:4" ht="12.75">
      <c r="A54" s="1" t="s">
        <v>32</v>
      </c>
      <c r="B54" s="1" t="s">
        <v>79</v>
      </c>
      <c r="C54" s="1" t="s">
        <v>4</v>
      </c>
      <c r="D54" s="2">
        <v>11.63034</v>
      </c>
    </row>
    <row r="55" spans="1:4" ht="12.75">
      <c r="A55" s="1" t="s">
        <v>33</v>
      </c>
      <c r="B55" s="1" t="s">
        <v>79</v>
      </c>
      <c r="C55" s="1" t="s">
        <v>4</v>
      </c>
      <c r="D55" s="2">
        <v>29.781119999999998</v>
      </c>
    </row>
    <row r="56" spans="1:4" ht="12.75">
      <c r="A56" s="1" t="s">
        <v>34</v>
      </c>
      <c r="B56" s="1" t="s">
        <v>79</v>
      </c>
      <c r="C56" s="1" t="s">
        <v>4</v>
      </c>
      <c r="D56" s="2">
        <v>205.21022</v>
      </c>
    </row>
    <row r="57" spans="1:4" ht="12.75">
      <c r="A57" s="1" t="s">
        <v>35</v>
      </c>
      <c r="B57" s="1" t="s">
        <v>79</v>
      </c>
      <c r="C57" s="1" t="s">
        <v>4</v>
      </c>
      <c r="D57" s="2">
        <v>221.37530999999998</v>
      </c>
    </row>
    <row r="58" spans="1:4" ht="12.75">
      <c r="A58" s="1" t="s">
        <v>36</v>
      </c>
      <c r="B58" s="1" t="s">
        <v>79</v>
      </c>
      <c r="C58" s="1" t="s">
        <v>4</v>
      </c>
      <c r="D58" s="2">
        <v>20.07259</v>
      </c>
    </row>
    <row r="59" spans="1:4" ht="12.75">
      <c r="A59" s="1" t="s">
        <v>37</v>
      </c>
      <c r="B59" s="1" t="s">
        <v>79</v>
      </c>
      <c r="C59" s="1" t="s">
        <v>4</v>
      </c>
      <c r="D59" s="2">
        <v>187.06544</v>
      </c>
    </row>
    <row r="60" spans="1:4" ht="12.75">
      <c r="A60" s="1" t="s">
        <v>38</v>
      </c>
      <c r="B60" s="1" t="s">
        <v>79</v>
      </c>
      <c r="C60" s="1" t="s">
        <v>4</v>
      </c>
      <c r="D60" s="2">
        <v>0</v>
      </c>
    </row>
    <row r="62" spans="1:4" ht="12.75">
      <c r="A62" s="1" t="s">
        <v>10</v>
      </c>
      <c r="B62" s="1" t="s">
        <v>79</v>
      </c>
      <c r="C62" s="1" t="s">
        <v>3</v>
      </c>
      <c r="D62" s="2">
        <v>680.54648</v>
      </c>
    </row>
    <row r="63" spans="1:4" ht="12.75">
      <c r="A63" s="1" t="s">
        <v>11</v>
      </c>
      <c r="B63" s="1" t="s">
        <v>79</v>
      </c>
      <c r="C63" s="1" t="s">
        <v>3</v>
      </c>
      <c r="D63" s="2">
        <v>473.31058</v>
      </c>
    </row>
    <row r="64" spans="1:4" ht="12.75">
      <c r="A64" s="1" t="s">
        <v>12</v>
      </c>
      <c r="B64" s="1" t="s">
        <v>79</v>
      </c>
      <c r="C64" s="1" t="s">
        <v>3</v>
      </c>
      <c r="D64" s="2">
        <v>631.07026</v>
      </c>
    </row>
    <row r="65" spans="1:4" ht="12.75">
      <c r="A65" s="1" t="s">
        <v>13</v>
      </c>
      <c r="B65" s="1" t="s">
        <v>79</v>
      </c>
      <c r="C65" s="1" t="s">
        <v>3</v>
      </c>
      <c r="D65" s="2">
        <v>261.42421</v>
      </c>
    </row>
    <row r="66" spans="1:4" ht="12.75">
      <c r="A66" s="1" t="s">
        <v>14</v>
      </c>
      <c r="B66" s="1" t="s">
        <v>79</v>
      </c>
      <c r="C66" s="1" t="s">
        <v>3</v>
      </c>
      <c r="D66" s="2">
        <v>2262.76431</v>
      </c>
    </row>
    <row r="67" spans="1:4" ht="12.75">
      <c r="A67" s="1" t="s">
        <v>15</v>
      </c>
      <c r="B67" s="1" t="s">
        <v>79</v>
      </c>
      <c r="C67" s="1" t="s">
        <v>3</v>
      </c>
      <c r="D67" s="2">
        <v>13.483870000000001</v>
      </c>
    </row>
    <row r="68" spans="1:4" ht="12.75">
      <c r="A68" s="1" t="s">
        <v>16</v>
      </c>
      <c r="B68" s="1" t="s">
        <v>79</v>
      </c>
      <c r="C68" s="1" t="s">
        <v>3</v>
      </c>
      <c r="D68" s="2">
        <v>166.04345</v>
      </c>
    </row>
    <row r="69" spans="1:4" ht="12.75">
      <c r="A69" s="1" t="s">
        <v>17</v>
      </c>
      <c r="B69" s="1" t="s">
        <v>79</v>
      </c>
      <c r="C69" s="1" t="s">
        <v>3</v>
      </c>
      <c r="D69" s="2">
        <v>97.95166</v>
      </c>
    </row>
    <row r="70" spans="1:4" ht="12.75">
      <c r="A70" s="1" t="s">
        <v>18</v>
      </c>
      <c r="B70" s="1" t="s">
        <v>79</v>
      </c>
      <c r="C70" s="1" t="s">
        <v>3</v>
      </c>
      <c r="D70" s="2">
        <v>58.28906</v>
      </c>
    </row>
    <row r="71" spans="1:4" ht="12.75">
      <c r="A71" s="1" t="s">
        <v>19</v>
      </c>
      <c r="B71" s="1" t="s">
        <v>79</v>
      </c>
      <c r="C71" s="1" t="s">
        <v>3</v>
      </c>
      <c r="D71" s="2">
        <v>2195.3235</v>
      </c>
    </row>
    <row r="72" spans="1:4" ht="12.75">
      <c r="A72" s="1" t="s">
        <v>20</v>
      </c>
      <c r="B72" s="1" t="s">
        <v>79</v>
      </c>
      <c r="C72" s="1" t="s">
        <v>3</v>
      </c>
      <c r="D72" s="2">
        <v>172.67508</v>
      </c>
    </row>
    <row r="73" spans="1:4" ht="12.75">
      <c r="A73" s="1" t="s">
        <v>21</v>
      </c>
      <c r="B73" s="1" t="s">
        <v>79</v>
      </c>
      <c r="C73" s="1" t="s">
        <v>3</v>
      </c>
      <c r="D73" s="2">
        <v>136.56784</v>
      </c>
    </row>
    <row r="74" spans="1:4" ht="12.75">
      <c r="A74" s="1" t="s">
        <v>22</v>
      </c>
      <c r="B74" s="1" t="s">
        <v>79</v>
      </c>
      <c r="C74" s="1" t="s">
        <v>3</v>
      </c>
      <c r="D74" s="2">
        <v>82.75385</v>
      </c>
    </row>
    <row r="75" spans="1:4" ht="12.75">
      <c r="A75" s="1" t="s">
        <v>23</v>
      </c>
      <c r="B75" s="1" t="s">
        <v>79</v>
      </c>
      <c r="C75" s="1" t="s">
        <v>3</v>
      </c>
      <c r="D75" s="2">
        <v>169.20095</v>
      </c>
    </row>
    <row r="76" spans="1:4" ht="12.75">
      <c r="A76" s="1" t="s">
        <v>24</v>
      </c>
      <c r="B76" s="1" t="s">
        <v>79</v>
      </c>
      <c r="C76" s="1" t="s">
        <v>3</v>
      </c>
      <c r="D76" s="2">
        <v>9.315790000000002</v>
      </c>
    </row>
    <row r="77" spans="1:4" ht="12.75">
      <c r="A77" s="1" t="s">
        <v>25</v>
      </c>
      <c r="B77" s="1" t="s">
        <v>79</v>
      </c>
      <c r="C77" s="1" t="s">
        <v>3</v>
      </c>
      <c r="D77" s="2">
        <v>20.35505</v>
      </c>
    </row>
    <row r="78" spans="1:4" ht="12.75">
      <c r="A78" s="1" t="s">
        <v>26</v>
      </c>
      <c r="B78" s="1" t="s">
        <v>79</v>
      </c>
      <c r="C78" s="1" t="s">
        <v>3</v>
      </c>
      <c r="D78" s="2">
        <v>137.14766</v>
      </c>
    </row>
    <row r="79" spans="1:4" ht="12.75">
      <c r="A79" s="1" t="s">
        <v>27</v>
      </c>
      <c r="B79" s="1" t="s">
        <v>79</v>
      </c>
      <c r="C79" s="1" t="s">
        <v>3</v>
      </c>
      <c r="D79" s="2">
        <v>409.81793</v>
      </c>
    </row>
    <row r="80" spans="1:4" ht="12.75">
      <c r="A80" s="1" t="s">
        <v>28</v>
      </c>
      <c r="B80" s="1" t="s">
        <v>79</v>
      </c>
      <c r="C80" s="1" t="s">
        <v>3</v>
      </c>
      <c r="D80" s="2">
        <v>62.91108</v>
      </c>
    </row>
    <row r="81" spans="1:4" ht="12.75">
      <c r="A81" s="1" t="s">
        <v>29</v>
      </c>
      <c r="B81" s="1" t="s">
        <v>79</v>
      </c>
      <c r="C81" s="1" t="s">
        <v>3</v>
      </c>
      <c r="D81" s="2">
        <v>300.24909</v>
      </c>
    </row>
    <row r="82" spans="1:4" ht="12.75">
      <c r="A82" s="1" t="s">
        <v>30</v>
      </c>
      <c r="B82" s="1" t="s">
        <v>79</v>
      </c>
      <c r="C82" s="1" t="s">
        <v>3</v>
      </c>
      <c r="D82" s="2">
        <v>22.45572</v>
      </c>
    </row>
    <row r="83" spans="1:4" ht="12.75">
      <c r="A83" s="1" t="s">
        <v>31</v>
      </c>
      <c r="B83" s="1" t="s">
        <v>79</v>
      </c>
      <c r="C83" s="1" t="s">
        <v>3</v>
      </c>
      <c r="D83" s="2">
        <v>0.47559</v>
      </c>
    </row>
    <row r="84" spans="1:4" ht="12.75">
      <c r="A84" s="1" t="s">
        <v>32</v>
      </c>
      <c r="B84" s="1" t="s">
        <v>79</v>
      </c>
      <c r="C84" s="1" t="s">
        <v>3</v>
      </c>
      <c r="D84" s="2">
        <v>12.29858</v>
      </c>
    </row>
    <row r="85" spans="1:4" ht="12.75">
      <c r="A85" s="1" t="s">
        <v>33</v>
      </c>
      <c r="B85" s="1" t="s">
        <v>79</v>
      </c>
      <c r="C85" s="1" t="s">
        <v>3</v>
      </c>
      <c r="D85" s="2">
        <v>29.66269</v>
      </c>
    </row>
    <row r="86" spans="1:4" ht="12.75">
      <c r="A86" s="1" t="s">
        <v>34</v>
      </c>
      <c r="B86" s="1" t="s">
        <v>79</v>
      </c>
      <c r="C86" s="1" t="s">
        <v>3</v>
      </c>
      <c r="D86" s="2">
        <v>224.53580000000002</v>
      </c>
    </row>
    <row r="87" spans="1:4" ht="12.75">
      <c r="A87" s="1" t="s">
        <v>35</v>
      </c>
      <c r="B87" s="1" t="s">
        <v>79</v>
      </c>
      <c r="C87" s="1" t="s">
        <v>3</v>
      </c>
      <c r="D87" s="2">
        <v>217.66718</v>
      </c>
    </row>
    <row r="88" spans="1:4" ht="12.75">
      <c r="A88" s="1" t="s">
        <v>36</v>
      </c>
      <c r="B88" s="1" t="s">
        <v>79</v>
      </c>
      <c r="C88" s="1" t="s">
        <v>3</v>
      </c>
      <c r="D88" s="2">
        <v>20.054650000000002</v>
      </c>
    </row>
    <row r="89" spans="1:4" ht="12.75">
      <c r="A89" s="1" t="s">
        <v>37</v>
      </c>
      <c r="B89" s="1" t="s">
        <v>79</v>
      </c>
      <c r="C89" s="1" t="s">
        <v>3</v>
      </c>
      <c r="D89" s="2">
        <v>199.45573000000002</v>
      </c>
    </row>
    <row r="90" spans="1:4" ht="12.75">
      <c r="A90" s="1" t="s">
        <v>38</v>
      </c>
      <c r="B90" s="1" t="s">
        <v>79</v>
      </c>
      <c r="C90" s="1" t="s">
        <v>3</v>
      </c>
      <c r="D90" s="2">
        <v>0</v>
      </c>
    </row>
    <row r="92" spans="1:4" ht="12.75">
      <c r="A92" s="1" t="s">
        <v>10</v>
      </c>
      <c r="B92" s="1" t="s">
        <v>80</v>
      </c>
      <c r="C92" s="1" t="s">
        <v>5</v>
      </c>
      <c r="D92" s="2">
        <v>1137.50498</v>
      </c>
    </row>
    <row r="93" spans="1:4" ht="12.75">
      <c r="A93" s="1" t="s">
        <v>11</v>
      </c>
      <c r="B93" s="1" t="s">
        <v>80</v>
      </c>
      <c r="C93" s="1" t="s">
        <v>5</v>
      </c>
      <c r="D93" s="2">
        <v>136.19462</v>
      </c>
    </row>
    <row r="94" spans="1:4" ht="12.75">
      <c r="A94" s="1" t="s">
        <v>12</v>
      </c>
      <c r="B94" s="1" t="s">
        <v>80</v>
      </c>
      <c r="C94" s="1" t="s">
        <v>5</v>
      </c>
      <c r="D94" s="2">
        <v>165.04608000000002</v>
      </c>
    </row>
    <row r="95" spans="1:4" ht="12.75">
      <c r="A95" s="1" t="s">
        <v>13</v>
      </c>
      <c r="B95" s="1" t="s">
        <v>80</v>
      </c>
      <c r="C95" s="1" t="s">
        <v>5</v>
      </c>
      <c r="D95" s="2">
        <v>98.59680999999999</v>
      </c>
    </row>
    <row r="96" spans="1:4" ht="12.75">
      <c r="A96" s="1" t="s">
        <v>14</v>
      </c>
      <c r="B96" s="1" t="s">
        <v>80</v>
      </c>
      <c r="C96" s="1" t="s">
        <v>5</v>
      </c>
      <c r="D96" s="2">
        <v>449.73321000000004</v>
      </c>
    </row>
    <row r="97" spans="1:4" ht="12.75">
      <c r="A97" s="1" t="s">
        <v>15</v>
      </c>
      <c r="B97" s="1" t="s">
        <v>80</v>
      </c>
      <c r="C97" s="1" t="s">
        <v>5</v>
      </c>
      <c r="D97" s="2">
        <v>94.33824</v>
      </c>
    </row>
    <row r="98" spans="1:4" ht="12.75">
      <c r="A98" s="1" t="s">
        <v>16</v>
      </c>
      <c r="B98" s="1" t="s">
        <v>80</v>
      </c>
      <c r="C98" s="1" t="s">
        <v>5</v>
      </c>
      <c r="D98" s="2">
        <v>59.990480000000005</v>
      </c>
    </row>
    <row r="99" spans="1:4" ht="12.75">
      <c r="A99" s="1" t="s">
        <v>17</v>
      </c>
      <c r="B99" s="1" t="s">
        <v>80</v>
      </c>
      <c r="C99" s="1" t="s">
        <v>5</v>
      </c>
      <c r="D99" s="2">
        <v>145.36443</v>
      </c>
    </row>
    <row r="100" spans="1:4" ht="12.75">
      <c r="A100" s="1" t="s">
        <v>18</v>
      </c>
      <c r="B100" s="1" t="s">
        <v>80</v>
      </c>
      <c r="C100" s="1" t="s">
        <v>5</v>
      </c>
      <c r="D100" s="2">
        <v>92.49604000000001</v>
      </c>
    </row>
    <row r="101" spans="1:4" ht="12.75">
      <c r="A101" s="1" t="s">
        <v>19</v>
      </c>
      <c r="B101" s="1" t="s">
        <v>80</v>
      </c>
      <c r="C101" s="1" t="s">
        <v>5</v>
      </c>
      <c r="D101" s="2">
        <v>5285.9143300000005</v>
      </c>
    </row>
    <row r="102" spans="1:4" ht="12.75">
      <c r="A102" s="1" t="s">
        <v>20</v>
      </c>
      <c r="B102" s="1" t="s">
        <v>80</v>
      </c>
      <c r="C102" s="1" t="s">
        <v>5</v>
      </c>
      <c r="D102" s="2">
        <v>312.84674</v>
      </c>
    </row>
    <row r="103" spans="1:4" ht="12.75">
      <c r="A103" s="1" t="s">
        <v>21</v>
      </c>
      <c r="B103" s="1" t="s">
        <v>80</v>
      </c>
      <c r="C103" s="1" t="s">
        <v>5</v>
      </c>
      <c r="D103" s="2">
        <v>671.1951700000001</v>
      </c>
    </row>
    <row r="104" spans="1:4" ht="12.75">
      <c r="A104" s="1" t="s">
        <v>22</v>
      </c>
      <c r="B104" s="1" t="s">
        <v>80</v>
      </c>
      <c r="C104" s="1" t="s">
        <v>5</v>
      </c>
      <c r="D104" s="2">
        <v>77.02878</v>
      </c>
    </row>
    <row r="105" spans="1:4" ht="12.75">
      <c r="A105" s="1" t="s">
        <v>23</v>
      </c>
      <c r="B105" s="1" t="s">
        <v>80</v>
      </c>
      <c r="C105" s="1" t="s">
        <v>5</v>
      </c>
      <c r="D105" s="2">
        <v>431.97016</v>
      </c>
    </row>
    <row r="106" spans="1:4" ht="12.75">
      <c r="A106" s="1" t="s">
        <v>24</v>
      </c>
      <c r="B106" s="1" t="s">
        <v>80</v>
      </c>
      <c r="C106" s="1" t="s">
        <v>5</v>
      </c>
      <c r="D106" s="2">
        <v>17.83279</v>
      </c>
    </row>
    <row r="107" spans="1:4" ht="12.75">
      <c r="A107" s="1" t="s">
        <v>25</v>
      </c>
      <c r="B107" s="1" t="s">
        <v>80</v>
      </c>
      <c r="C107" s="1" t="s">
        <v>5</v>
      </c>
      <c r="D107" s="2">
        <v>31.9307</v>
      </c>
    </row>
    <row r="108" spans="1:4" ht="12.75">
      <c r="A108" s="1" t="s">
        <v>26</v>
      </c>
      <c r="B108" s="1" t="s">
        <v>80</v>
      </c>
      <c r="C108" s="1" t="s">
        <v>5</v>
      </c>
      <c r="D108" s="2">
        <v>31.10424</v>
      </c>
    </row>
    <row r="109" spans="1:4" ht="12.75">
      <c r="A109" s="1" t="s">
        <v>27</v>
      </c>
      <c r="B109" s="1" t="s">
        <v>80</v>
      </c>
      <c r="C109" s="1" t="s">
        <v>5</v>
      </c>
      <c r="D109" s="2">
        <v>1139.81924</v>
      </c>
    </row>
    <row r="110" spans="1:4" ht="12.75">
      <c r="A110" s="1" t="s">
        <v>28</v>
      </c>
      <c r="B110" s="1" t="s">
        <v>80</v>
      </c>
      <c r="C110" s="1" t="s">
        <v>5</v>
      </c>
      <c r="D110" s="2">
        <v>241.77667000000002</v>
      </c>
    </row>
    <row r="111" spans="1:4" ht="12.75">
      <c r="A111" s="1" t="s">
        <v>29</v>
      </c>
      <c r="B111" s="1" t="s">
        <v>80</v>
      </c>
      <c r="C111" s="1" t="s">
        <v>5</v>
      </c>
      <c r="D111" s="2">
        <v>220.40802000000002</v>
      </c>
    </row>
    <row r="112" spans="1:4" ht="12.75">
      <c r="A112" s="1" t="s">
        <v>30</v>
      </c>
      <c r="B112" s="1" t="s">
        <v>80</v>
      </c>
      <c r="C112" s="1" t="s">
        <v>5</v>
      </c>
      <c r="D112" s="2">
        <v>19.96065</v>
      </c>
    </row>
    <row r="113" spans="1:4" ht="12.75">
      <c r="A113" s="1" t="s">
        <v>31</v>
      </c>
      <c r="B113" s="1" t="s">
        <v>80</v>
      </c>
      <c r="C113" s="1" t="s">
        <v>5</v>
      </c>
      <c r="D113" s="2">
        <v>0.1082</v>
      </c>
    </row>
    <row r="114" spans="1:4" ht="12.75">
      <c r="A114" s="1" t="s">
        <v>32</v>
      </c>
      <c r="B114" s="1" t="s">
        <v>80</v>
      </c>
      <c r="C114" s="1" t="s">
        <v>5</v>
      </c>
      <c r="D114" s="2">
        <v>22.765639999999998</v>
      </c>
    </row>
    <row r="115" spans="1:4" ht="12.75">
      <c r="A115" s="1" t="s">
        <v>33</v>
      </c>
      <c r="B115" s="1" t="s">
        <v>80</v>
      </c>
      <c r="C115" s="1" t="s">
        <v>5</v>
      </c>
      <c r="D115" s="2">
        <v>24.43721</v>
      </c>
    </row>
    <row r="116" spans="1:4" ht="12.75">
      <c r="A116" s="1" t="s">
        <v>34</v>
      </c>
      <c r="B116" s="1" t="s">
        <v>80</v>
      </c>
      <c r="C116" s="1" t="s">
        <v>5</v>
      </c>
      <c r="D116" s="2">
        <v>640.75669</v>
      </c>
    </row>
    <row r="117" spans="1:4" ht="12.75">
      <c r="A117" s="1" t="s">
        <v>35</v>
      </c>
      <c r="B117" s="1" t="s">
        <v>80</v>
      </c>
      <c r="C117" s="1" t="s">
        <v>5</v>
      </c>
      <c r="D117" s="2">
        <v>2806.39301</v>
      </c>
    </row>
    <row r="118" spans="1:4" ht="12.75">
      <c r="A118" s="1" t="s">
        <v>36</v>
      </c>
      <c r="B118" s="1" t="s">
        <v>80</v>
      </c>
      <c r="C118" s="1" t="s">
        <v>5</v>
      </c>
      <c r="D118" s="2">
        <v>5.69</v>
      </c>
    </row>
    <row r="119" spans="1:4" ht="12.75">
      <c r="A119" s="1" t="s">
        <v>37</v>
      </c>
      <c r="B119" s="1" t="s">
        <v>80</v>
      </c>
      <c r="C119" s="1" t="s">
        <v>5</v>
      </c>
      <c r="D119" s="2">
        <v>421.93785</v>
      </c>
    </row>
    <row r="120" spans="1:4" ht="12.75">
      <c r="A120" s="1" t="s">
        <v>38</v>
      </c>
      <c r="B120" s="1" t="s">
        <v>80</v>
      </c>
      <c r="C120" s="1" t="s">
        <v>5</v>
      </c>
      <c r="D120" s="2">
        <v>0.08264</v>
      </c>
    </row>
    <row r="122" spans="1:4" ht="12.75">
      <c r="A122" s="1" t="s">
        <v>10</v>
      </c>
      <c r="B122" s="1" t="s">
        <v>80</v>
      </c>
      <c r="C122" s="1" t="s">
        <v>4</v>
      </c>
      <c r="D122" s="2">
        <v>1077.20594</v>
      </c>
    </row>
    <row r="123" spans="1:4" ht="12.75">
      <c r="A123" s="1" t="s">
        <v>11</v>
      </c>
      <c r="B123" s="1" t="s">
        <v>80</v>
      </c>
      <c r="C123" s="1" t="s">
        <v>4</v>
      </c>
      <c r="D123" s="2">
        <v>162.13391000000001</v>
      </c>
    </row>
    <row r="124" spans="1:4" ht="12.75">
      <c r="A124" s="1" t="s">
        <v>12</v>
      </c>
      <c r="B124" s="1" t="s">
        <v>80</v>
      </c>
      <c r="C124" s="1" t="s">
        <v>4</v>
      </c>
      <c r="D124" s="2">
        <v>158.75193</v>
      </c>
    </row>
    <row r="125" spans="1:4" ht="12.75">
      <c r="A125" s="1" t="s">
        <v>13</v>
      </c>
      <c r="B125" s="1" t="s">
        <v>80</v>
      </c>
      <c r="C125" s="1" t="s">
        <v>4</v>
      </c>
      <c r="D125" s="2">
        <v>86.64533999999999</v>
      </c>
    </row>
    <row r="126" spans="1:4" ht="12.75">
      <c r="A126" s="1" t="s">
        <v>14</v>
      </c>
      <c r="B126" s="1" t="s">
        <v>80</v>
      </c>
      <c r="C126" s="1" t="s">
        <v>4</v>
      </c>
      <c r="D126" s="2">
        <v>436.6112</v>
      </c>
    </row>
    <row r="127" spans="1:4" ht="12.75">
      <c r="A127" s="1" t="s">
        <v>15</v>
      </c>
      <c r="B127" s="1" t="s">
        <v>80</v>
      </c>
      <c r="C127" s="1" t="s">
        <v>4</v>
      </c>
      <c r="D127" s="2">
        <v>128.40774000000002</v>
      </c>
    </row>
    <row r="128" spans="1:4" ht="12.75">
      <c r="A128" s="1" t="s">
        <v>16</v>
      </c>
      <c r="B128" s="1" t="s">
        <v>80</v>
      </c>
      <c r="C128" s="1" t="s">
        <v>4</v>
      </c>
      <c r="D128" s="2">
        <v>58.79917</v>
      </c>
    </row>
    <row r="129" spans="1:4" ht="12.75">
      <c r="A129" s="1" t="s">
        <v>17</v>
      </c>
      <c r="B129" s="1" t="s">
        <v>80</v>
      </c>
      <c r="C129" s="1" t="s">
        <v>4</v>
      </c>
      <c r="D129" s="2">
        <v>131.8231</v>
      </c>
    </row>
    <row r="130" spans="1:4" ht="12.75">
      <c r="A130" s="1" t="s">
        <v>18</v>
      </c>
      <c r="B130" s="1" t="s">
        <v>80</v>
      </c>
      <c r="C130" s="1" t="s">
        <v>4</v>
      </c>
      <c r="D130" s="2">
        <v>113.15169</v>
      </c>
    </row>
    <row r="131" spans="1:4" ht="12.75">
      <c r="A131" s="1" t="s">
        <v>19</v>
      </c>
      <c r="B131" s="1" t="s">
        <v>80</v>
      </c>
      <c r="C131" s="1" t="s">
        <v>4</v>
      </c>
      <c r="D131" s="2">
        <v>5271.37274</v>
      </c>
    </row>
    <row r="132" spans="1:4" ht="12.75">
      <c r="A132" s="1" t="s">
        <v>20</v>
      </c>
      <c r="B132" s="1" t="s">
        <v>80</v>
      </c>
      <c r="C132" s="1" t="s">
        <v>4</v>
      </c>
      <c r="D132" s="2">
        <v>330.60742</v>
      </c>
    </row>
    <row r="133" spans="1:4" ht="12.75">
      <c r="A133" s="1" t="s">
        <v>21</v>
      </c>
      <c r="B133" s="1" t="s">
        <v>80</v>
      </c>
      <c r="C133" s="1" t="s">
        <v>4</v>
      </c>
      <c r="D133" s="2">
        <v>710.5405400000001</v>
      </c>
    </row>
    <row r="134" spans="1:4" ht="12.75">
      <c r="A134" s="1" t="s">
        <v>22</v>
      </c>
      <c r="B134" s="1" t="s">
        <v>80</v>
      </c>
      <c r="C134" s="1" t="s">
        <v>4</v>
      </c>
      <c r="D134" s="2">
        <v>82.27233</v>
      </c>
    </row>
    <row r="135" spans="1:4" ht="12.75">
      <c r="A135" s="1" t="s">
        <v>23</v>
      </c>
      <c r="B135" s="1" t="s">
        <v>80</v>
      </c>
      <c r="C135" s="1" t="s">
        <v>4</v>
      </c>
      <c r="D135" s="2">
        <v>406.55537</v>
      </c>
    </row>
    <row r="136" spans="1:4" ht="12.75">
      <c r="A136" s="1" t="s">
        <v>24</v>
      </c>
      <c r="B136" s="1" t="s">
        <v>80</v>
      </c>
      <c r="C136" s="1" t="s">
        <v>4</v>
      </c>
      <c r="D136" s="2">
        <v>19.25073</v>
      </c>
    </row>
    <row r="137" spans="1:4" ht="12.75">
      <c r="A137" s="1" t="s">
        <v>25</v>
      </c>
      <c r="B137" s="1" t="s">
        <v>80</v>
      </c>
      <c r="C137" s="1" t="s">
        <v>4</v>
      </c>
      <c r="D137" s="2">
        <v>24.651670000000003</v>
      </c>
    </row>
    <row r="138" spans="1:4" ht="12.75">
      <c r="A138" s="1" t="s">
        <v>26</v>
      </c>
      <c r="B138" s="1" t="s">
        <v>80</v>
      </c>
      <c r="C138" s="1" t="s">
        <v>4</v>
      </c>
      <c r="D138" s="2">
        <v>21.853260000000002</v>
      </c>
    </row>
    <row r="139" spans="1:4" ht="12.75">
      <c r="A139" s="1" t="s">
        <v>27</v>
      </c>
      <c r="B139" s="1" t="s">
        <v>80</v>
      </c>
      <c r="C139" s="1" t="s">
        <v>4</v>
      </c>
      <c r="D139" s="2">
        <v>899.76398</v>
      </c>
    </row>
    <row r="140" spans="1:4" ht="12.75">
      <c r="A140" s="1" t="s">
        <v>28</v>
      </c>
      <c r="B140" s="1" t="s">
        <v>80</v>
      </c>
      <c r="C140" s="1" t="s">
        <v>4</v>
      </c>
      <c r="D140" s="2">
        <v>250.25043</v>
      </c>
    </row>
    <row r="141" spans="1:4" ht="12.75">
      <c r="A141" s="1" t="s">
        <v>29</v>
      </c>
      <c r="B141" s="1" t="s">
        <v>80</v>
      </c>
      <c r="C141" s="1" t="s">
        <v>4</v>
      </c>
      <c r="D141" s="2">
        <v>212.47736</v>
      </c>
    </row>
    <row r="142" spans="1:4" ht="12.75">
      <c r="A142" s="1" t="s">
        <v>30</v>
      </c>
      <c r="B142" s="1" t="s">
        <v>80</v>
      </c>
      <c r="C142" s="1" t="s">
        <v>4</v>
      </c>
      <c r="D142" s="2">
        <v>28.70111</v>
      </c>
    </row>
    <row r="143" spans="1:4" ht="12.75">
      <c r="A143" s="1" t="s">
        <v>31</v>
      </c>
      <c r="B143" s="1" t="s">
        <v>80</v>
      </c>
      <c r="C143" s="1" t="s">
        <v>4</v>
      </c>
      <c r="D143" s="2">
        <v>0</v>
      </c>
    </row>
    <row r="144" spans="1:4" ht="12.75">
      <c r="A144" s="1" t="s">
        <v>32</v>
      </c>
      <c r="B144" s="1" t="s">
        <v>80</v>
      </c>
      <c r="C144" s="1" t="s">
        <v>4</v>
      </c>
      <c r="D144" s="2">
        <v>26.63798</v>
      </c>
    </row>
    <row r="145" spans="1:4" ht="12.75">
      <c r="A145" s="1" t="s">
        <v>33</v>
      </c>
      <c r="B145" s="1" t="s">
        <v>80</v>
      </c>
      <c r="C145" s="1" t="s">
        <v>4</v>
      </c>
      <c r="D145" s="2">
        <v>30.345560000000003</v>
      </c>
    </row>
    <row r="146" spans="1:4" ht="12.75">
      <c r="A146" s="1" t="s">
        <v>34</v>
      </c>
      <c r="B146" s="1" t="s">
        <v>80</v>
      </c>
      <c r="C146" s="1" t="s">
        <v>4</v>
      </c>
      <c r="D146" s="2">
        <v>828.7843300000001</v>
      </c>
    </row>
    <row r="147" spans="1:4" ht="12.75">
      <c r="A147" s="1" t="s">
        <v>35</v>
      </c>
      <c r="B147" s="1" t="s">
        <v>80</v>
      </c>
      <c r="C147" s="1" t="s">
        <v>4</v>
      </c>
      <c r="D147" s="2">
        <v>3469.96275</v>
      </c>
    </row>
    <row r="148" spans="1:4" ht="12.75">
      <c r="A148" s="1" t="s">
        <v>36</v>
      </c>
      <c r="B148" s="1" t="s">
        <v>80</v>
      </c>
      <c r="C148" s="1" t="s">
        <v>4</v>
      </c>
      <c r="D148" s="2">
        <v>7.52026</v>
      </c>
    </row>
    <row r="149" spans="1:4" ht="12.75">
      <c r="A149" s="1" t="s">
        <v>37</v>
      </c>
      <c r="B149" s="1" t="s">
        <v>80</v>
      </c>
      <c r="C149" s="1" t="s">
        <v>4</v>
      </c>
      <c r="D149" s="2">
        <v>680.04218</v>
      </c>
    </row>
    <row r="150" spans="1:4" ht="12.75">
      <c r="A150" s="1" t="s">
        <v>38</v>
      </c>
      <c r="B150" s="1" t="s">
        <v>80</v>
      </c>
      <c r="C150" s="1" t="s">
        <v>4</v>
      </c>
      <c r="D150" s="2">
        <v>0.022539999999999998</v>
      </c>
    </row>
    <row r="151" spans="1:4" ht="12.75">
      <c r="A151" s="1"/>
      <c r="B151" s="1"/>
      <c r="C151" s="1"/>
      <c r="D151" s="2"/>
    </row>
    <row r="152" spans="1:4" ht="12.75">
      <c r="A152" s="1" t="s">
        <v>10</v>
      </c>
      <c r="B152" s="1" t="s">
        <v>80</v>
      </c>
      <c r="C152" s="1" t="s">
        <v>3</v>
      </c>
      <c r="D152" s="2">
        <v>1119.55639</v>
      </c>
    </row>
    <row r="153" spans="1:4" ht="12.75">
      <c r="A153" s="1" t="s">
        <v>11</v>
      </c>
      <c r="B153" s="1" t="s">
        <v>80</v>
      </c>
      <c r="C153" s="1" t="s">
        <v>3</v>
      </c>
      <c r="D153" s="2">
        <v>152.52674</v>
      </c>
    </row>
    <row r="154" spans="1:4" ht="12.75">
      <c r="A154" s="1" t="s">
        <v>12</v>
      </c>
      <c r="B154" s="1" t="s">
        <v>80</v>
      </c>
      <c r="C154" s="1" t="s">
        <v>3</v>
      </c>
      <c r="D154" s="2">
        <v>160.37513</v>
      </c>
    </row>
    <row r="155" spans="1:4" ht="12.75">
      <c r="A155" s="1" t="s">
        <v>13</v>
      </c>
      <c r="B155" s="1" t="s">
        <v>80</v>
      </c>
      <c r="C155" s="1" t="s">
        <v>3</v>
      </c>
      <c r="D155" s="2">
        <v>92.17765000000001</v>
      </c>
    </row>
    <row r="156" spans="1:4" ht="12.75">
      <c r="A156" s="1" t="s">
        <v>14</v>
      </c>
      <c r="B156" s="1" t="s">
        <v>80</v>
      </c>
      <c r="C156" s="1" t="s">
        <v>3</v>
      </c>
      <c r="D156" s="2">
        <v>476.68541999999997</v>
      </c>
    </row>
    <row r="157" spans="1:4" ht="12.75">
      <c r="A157" s="1" t="s">
        <v>15</v>
      </c>
      <c r="B157" s="1" t="s">
        <v>80</v>
      </c>
      <c r="C157" s="1" t="s">
        <v>3</v>
      </c>
      <c r="D157" s="2">
        <v>112.10078</v>
      </c>
    </row>
    <row r="158" spans="1:4" ht="12.75">
      <c r="A158" s="1" t="s">
        <v>16</v>
      </c>
      <c r="B158" s="1" t="s">
        <v>80</v>
      </c>
      <c r="C158" s="1" t="s">
        <v>3</v>
      </c>
      <c r="D158" s="2">
        <v>60.18039</v>
      </c>
    </row>
    <row r="159" spans="1:4" ht="12.75">
      <c r="A159" s="1" t="s">
        <v>17</v>
      </c>
      <c r="B159" s="1" t="s">
        <v>80</v>
      </c>
      <c r="C159" s="1" t="s">
        <v>3</v>
      </c>
      <c r="D159" s="2">
        <v>139.6985</v>
      </c>
    </row>
    <row r="160" spans="1:4" ht="12.75">
      <c r="A160" s="1" t="s">
        <v>18</v>
      </c>
      <c r="B160" s="1" t="s">
        <v>80</v>
      </c>
      <c r="C160" s="1" t="s">
        <v>3</v>
      </c>
      <c r="D160" s="2">
        <v>111.01348</v>
      </c>
    </row>
    <row r="161" spans="1:4" ht="12.75">
      <c r="A161" s="1" t="s">
        <v>19</v>
      </c>
      <c r="B161" s="1" t="s">
        <v>80</v>
      </c>
      <c r="C161" s="1" t="s">
        <v>3</v>
      </c>
      <c r="D161" s="2">
        <v>5180.62984</v>
      </c>
    </row>
    <row r="162" spans="1:4" ht="12.75">
      <c r="A162" s="1" t="s">
        <v>20</v>
      </c>
      <c r="B162" s="1" t="s">
        <v>80</v>
      </c>
      <c r="C162" s="1" t="s">
        <v>3</v>
      </c>
      <c r="D162" s="2">
        <v>375.50860000000006</v>
      </c>
    </row>
    <row r="163" spans="1:4" ht="12.75">
      <c r="A163" s="1" t="s">
        <v>21</v>
      </c>
      <c r="B163" s="1" t="s">
        <v>80</v>
      </c>
      <c r="C163" s="1" t="s">
        <v>3</v>
      </c>
      <c r="D163" s="2">
        <v>698.91701</v>
      </c>
    </row>
    <row r="164" spans="1:4" ht="12.75">
      <c r="A164" s="1" t="s">
        <v>22</v>
      </c>
      <c r="B164" s="1" t="s">
        <v>80</v>
      </c>
      <c r="C164" s="1" t="s">
        <v>3</v>
      </c>
      <c r="D164" s="2">
        <v>94.35413</v>
      </c>
    </row>
    <row r="165" spans="1:4" ht="12.75">
      <c r="A165" s="1" t="s">
        <v>23</v>
      </c>
      <c r="B165" s="1" t="s">
        <v>80</v>
      </c>
      <c r="C165" s="1" t="s">
        <v>3</v>
      </c>
      <c r="D165" s="2">
        <v>457.72556</v>
      </c>
    </row>
    <row r="166" spans="1:4" ht="12.75">
      <c r="A166" s="1" t="s">
        <v>24</v>
      </c>
      <c r="B166" s="1" t="s">
        <v>80</v>
      </c>
      <c r="C166" s="1" t="s">
        <v>3</v>
      </c>
      <c r="D166" s="2">
        <v>21.6229</v>
      </c>
    </row>
    <row r="167" spans="1:4" ht="12.75">
      <c r="A167" s="1" t="s">
        <v>25</v>
      </c>
      <c r="B167" s="1" t="s">
        <v>80</v>
      </c>
      <c r="C167" s="1" t="s">
        <v>3</v>
      </c>
      <c r="D167" s="2">
        <v>31.73375</v>
      </c>
    </row>
    <row r="168" spans="1:4" ht="12.75">
      <c r="A168" s="1" t="s">
        <v>26</v>
      </c>
      <c r="B168" s="1" t="s">
        <v>80</v>
      </c>
      <c r="C168" s="1" t="s">
        <v>3</v>
      </c>
      <c r="D168" s="2">
        <v>25.17689</v>
      </c>
    </row>
    <row r="169" spans="1:4" ht="12.75">
      <c r="A169" s="1" t="s">
        <v>27</v>
      </c>
      <c r="B169" s="1" t="s">
        <v>80</v>
      </c>
      <c r="C169" s="1" t="s">
        <v>3</v>
      </c>
      <c r="D169" s="2">
        <v>902.4817</v>
      </c>
    </row>
    <row r="170" spans="1:4" ht="12.75">
      <c r="A170" s="1" t="s">
        <v>28</v>
      </c>
      <c r="B170" s="1" t="s">
        <v>80</v>
      </c>
      <c r="C170" s="1" t="s">
        <v>3</v>
      </c>
      <c r="D170" s="2">
        <v>273.3217</v>
      </c>
    </row>
    <row r="171" spans="1:4" ht="12.75">
      <c r="A171" s="1" t="s">
        <v>29</v>
      </c>
      <c r="B171" s="1" t="s">
        <v>80</v>
      </c>
      <c r="C171" s="1" t="s">
        <v>3</v>
      </c>
      <c r="D171" s="2">
        <v>287.81591000000003</v>
      </c>
    </row>
    <row r="172" spans="1:4" ht="12.75">
      <c r="A172" s="1" t="s">
        <v>30</v>
      </c>
      <c r="B172" s="1" t="s">
        <v>80</v>
      </c>
      <c r="C172" s="1" t="s">
        <v>3</v>
      </c>
      <c r="D172" s="2">
        <v>26.395049999999998</v>
      </c>
    </row>
    <row r="173" spans="1:4" ht="12.75">
      <c r="A173" s="1" t="s">
        <v>31</v>
      </c>
      <c r="B173" s="1" t="s">
        <v>80</v>
      </c>
      <c r="C173" s="1" t="s">
        <v>3</v>
      </c>
      <c r="D173" s="2">
        <v>0.035</v>
      </c>
    </row>
    <row r="174" spans="1:4" ht="12.75">
      <c r="A174" s="1" t="s">
        <v>32</v>
      </c>
      <c r="B174" s="1" t="s">
        <v>80</v>
      </c>
      <c r="C174" s="1" t="s">
        <v>3</v>
      </c>
      <c r="D174" s="2">
        <v>26.769080000000002</v>
      </c>
    </row>
    <row r="175" spans="1:4" ht="12.75">
      <c r="A175" s="1" t="s">
        <v>33</v>
      </c>
      <c r="B175" s="1" t="s">
        <v>80</v>
      </c>
      <c r="C175" s="1" t="s">
        <v>3</v>
      </c>
      <c r="D175" s="2">
        <v>30.587040000000002</v>
      </c>
    </row>
    <row r="176" spans="1:4" ht="12.75">
      <c r="A176" s="1" t="s">
        <v>34</v>
      </c>
      <c r="B176" s="1" t="s">
        <v>80</v>
      </c>
      <c r="C176" s="1" t="s">
        <v>3</v>
      </c>
      <c r="D176" s="2">
        <v>762.8678000000001</v>
      </c>
    </row>
    <row r="177" spans="1:4" ht="12.75">
      <c r="A177" s="1" t="s">
        <v>35</v>
      </c>
      <c r="B177" s="1" t="s">
        <v>80</v>
      </c>
      <c r="C177" s="1" t="s">
        <v>3</v>
      </c>
      <c r="D177" s="2">
        <v>3397.6341899999998</v>
      </c>
    </row>
    <row r="178" spans="1:4" ht="12.75">
      <c r="A178" s="1" t="s">
        <v>36</v>
      </c>
      <c r="B178" s="1" t="s">
        <v>80</v>
      </c>
      <c r="C178" s="1" t="s">
        <v>3</v>
      </c>
      <c r="D178" s="2">
        <v>6.4113299999999995</v>
      </c>
    </row>
    <row r="179" spans="1:4" ht="12.75">
      <c r="A179" s="1" t="s">
        <v>37</v>
      </c>
      <c r="B179" s="1" t="s">
        <v>80</v>
      </c>
      <c r="C179" s="1" t="s">
        <v>3</v>
      </c>
      <c r="D179" s="2">
        <v>637.2069500000001</v>
      </c>
    </row>
    <row r="180" spans="1:4" ht="12.75">
      <c r="A180" s="1" t="s">
        <v>38</v>
      </c>
      <c r="B180" s="1" t="s">
        <v>80</v>
      </c>
      <c r="C180" s="1" t="s">
        <v>3</v>
      </c>
      <c r="D180" s="2">
        <v>0.02629</v>
      </c>
    </row>
    <row r="182" spans="1:4" ht="12.75">
      <c r="A182" s="1" t="s">
        <v>10</v>
      </c>
      <c r="B182" s="1" t="s">
        <v>101</v>
      </c>
      <c r="C182" s="1" t="s">
        <v>5</v>
      </c>
      <c r="D182" s="2">
        <v>120.42782000000001</v>
      </c>
    </row>
    <row r="183" spans="1:4" ht="12.75">
      <c r="A183" s="1" t="s">
        <v>11</v>
      </c>
      <c r="B183" s="1" t="s">
        <v>101</v>
      </c>
      <c r="C183" s="1" t="s">
        <v>5</v>
      </c>
      <c r="D183" s="2">
        <v>0</v>
      </c>
    </row>
    <row r="184" spans="1:4" ht="12.75">
      <c r="A184" s="1" t="s">
        <v>12</v>
      </c>
      <c r="B184" s="1" t="s">
        <v>101</v>
      </c>
      <c r="C184" s="1" t="s">
        <v>5</v>
      </c>
      <c r="D184" s="2">
        <v>9.36274</v>
      </c>
    </row>
    <row r="185" spans="1:4" ht="12.75">
      <c r="A185" s="1" t="s">
        <v>13</v>
      </c>
      <c r="B185" s="1" t="s">
        <v>101</v>
      </c>
      <c r="C185" s="1" t="s">
        <v>5</v>
      </c>
      <c r="D185" s="2">
        <v>7.34038</v>
      </c>
    </row>
    <row r="186" spans="1:4" ht="12.75">
      <c r="A186" s="1" t="s">
        <v>14</v>
      </c>
      <c r="B186" s="1" t="s">
        <v>101</v>
      </c>
      <c r="C186" s="1" t="s">
        <v>5</v>
      </c>
      <c r="D186" s="2">
        <v>111.41283</v>
      </c>
    </row>
    <row r="187" spans="1:4" ht="12.75">
      <c r="A187" s="1" t="s">
        <v>15</v>
      </c>
      <c r="B187" s="1" t="s">
        <v>101</v>
      </c>
      <c r="C187" s="1" t="s">
        <v>5</v>
      </c>
      <c r="D187" s="2">
        <v>0.006560000000000001</v>
      </c>
    </row>
    <row r="188" spans="1:4" ht="12.75">
      <c r="A188" s="1" t="s">
        <v>16</v>
      </c>
      <c r="B188" s="1" t="s">
        <v>101</v>
      </c>
      <c r="C188" s="1" t="s">
        <v>5</v>
      </c>
      <c r="D188" s="2">
        <v>9.292800000000002</v>
      </c>
    </row>
    <row r="189" spans="1:4" ht="12.75">
      <c r="A189" s="1" t="s">
        <v>17</v>
      </c>
      <c r="B189" s="1" t="s">
        <v>101</v>
      </c>
      <c r="C189" s="1" t="s">
        <v>5</v>
      </c>
      <c r="D189" s="2">
        <v>62.75635</v>
      </c>
    </row>
    <row r="190" spans="1:4" ht="12.75">
      <c r="A190" s="1" t="s">
        <v>18</v>
      </c>
      <c r="B190" s="1" t="s">
        <v>101</v>
      </c>
      <c r="C190" s="1" t="s">
        <v>5</v>
      </c>
      <c r="D190" s="2">
        <v>163.75251999999998</v>
      </c>
    </row>
    <row r="191" spans="1:4" ht="12.75">
      <c r="A191" s="1" t="s">
        <v>19</v>
      </c>
      <c r="B191" s="1" t="s">
        <v>101</v>
      </c>
      <c r="C191" s="1" t="s">
        <v>5</v>
      </c>
      <c r="D191" s="2">
        <v>49.50513</v>
      </c>
    </row>
    <row r="192" spans="1:4" ht="12.75">
      <c r="A192" s="1" t="s">
        <v>20</v>
      </c>
      <c r="B192" s="1" t="s">
        <v>101</v>
      </c>
      <c r="C192" s="1" t="s">
        <v>5</v>
      </c>
      <c r="D192" s="2">
        <v>12.962290000000001</v>
      </c>
    </row>
    <row r="193" spans="1:4" ht="12.75">
      <c r="A193" s="1" t="s">
        <v>21</v>
      </c>
      <c r="B193" s="1" t="s">
        <v>101</v>
      </c>
      <c r="C193" s="1" t="s">
        <v>5</v>
      </c>
      <c r="D193" s="2">
        <v>15.659300000000002</v>
      </c>
    </row>
    <row r="194" spans="1:4" ht="12.75">
      <c r="A194" s="1" t="s">
        <v>22</v>
      </c>
      <c r="B194" s="1" t="s">
        <v>101</v>
      </c>
      <c r="C194" s="1" t="s">
        <v>5</v>
      </c>
      <c r="D194" s="2">
        <v>44.67828</v>
      </c>
    </row>
    <row r="195" spans="1:4" ht="12.75">
      <c r="A195" s="1" t="s">
        <v>23</v>
      </c>
      <c r="B195" s="1" t="s">
        <v>101</v>
      </c>
      <c r="C195" s="1" t="s">
        <v>5</v>
      </c>
      <c r="D195" s="2">
        <v>2.4302200000000003</v>
      </c>
    </row>
    <row r="196" spans="1:4" ht="12.75">
      <c r="A196" s="1" t="s">
        <v>24</v>
      </c>
      <c r="B196" s="1" t="s">
        <v>101</v>
      </c>
      <c r="C196" s="1" t="s">
        <v>5</v>
      </c>
      <c r="D196" s="2">
        <v>15.37965</v>
      </c>
    </row>
    <row r="197" spans="1:4" ht="12.75">
      <c r="A197" s="1" t="s">
        <v>25</v>
      </c>
      <c r="B197" s="1" t="s">
        <v>101</v>
      </c>
      <c r="C197" s="1" t="s">
        <v>5</v>
      </c>
      <c r="D197" s="2">
        <v>0.00102</v>
      </c>
    </row>
    <row r="198" spans="1:4" ht="12.75">
      <c r="A198" s="1" t="s">
        <v>26</v>
      </c>
      <c r="B198" s="1" t="s">
        <v>101</v>
      </c>
      <c r="C198" s="1" t="s">
        <v>5</v>
      </c>
      <c r="D198" s="2">
        <v>15.75711</v>
      </c>
    </row>
    <row r="199" spans="1:4" ht="12.75">
      <c r="A199" s="1" t="s">
        <v>27</v>
      </c>
      <c r="B199" s="1" t="s">
        <v>101</v>
      </c>
      <c r="C199" s="1" t="s">
        <v>5</v>
      </c>
      <c r="D199" s="2">
        <v>315.26169</v>
      </c>
    </row>
    <row r="200" spans="1:4" ht="12.75">
      <c r="A200" s="1" t="s">
        <v>28</v>
      </c>
      <c r="B200" s="1" t="s">
        <v>101</v>
      </c>
      <c r="C200" s="1" t="s">
        <v>5</v>
      </c>
      <c r="D200" s="2">
        <v>190.03503</v>
      </c>
    </row>
    <row r="201" spans="1:4" ht="12.75">
      <c r="A201" s="1" t="s">
        <v>29</v>
      </c>
      <c r="B201" s="1" t="s">
        <v>101</v>
      </c>
      <c r="C201" s="1" t="s">
        <v>5</v>
      </c>
      <c r="D201" s="2">
        <v>5.36405</v>
      </c>
    </row>
    <row r="202" spans="1:4" ht="12.75">
      <c r="A202" s="1" t="s">
        <v>30</v>
      </c>
      <c r="B202" s="1" t="s">
        <v>101</v>
      </c>
      <c r="C202" s="1" t="s">
        <v>5</v>
      </c>
      <c r="D202" s="2">
        <v>15.47289</v>
      </c>
    </row>
    <row r="203" spans="1:4" ht="12.75">
      <c r="A203" s="1" t="s">
        <v>31</v>
      </c>
      <c r="B203" s="1" t="s">
        <v>101</v>
      </c>
      <c r="C203" s="1" t="s">
        <v>5</v>
      </c>
      <c r="D203" s="2">
        <v>0</v>
      </c>
    </row>
    <row r="204" spans="1:4" ht="12.75">
      <c r="A204" s="1" t="s">
        <v>32</v>
      </c>
      <c r="B204" s="1" t="s">
        <v>101</v>
      </c>
      <c r="C204" s="1" t="s">
        <v>5</v>
      </c>
      <c r="D204" s="2">
        <v>7.4328199999999995</v>
      </c>
    </row>
    <row r="205" spans="1:4" ht="12.75">
      <c r="A205" s="1" t="s">
        <v>33</v>
      </c>
      <c r="B205" s="1" t="s">
        <v>101</v>
      </c>
      <c r="C205" s="1" t="s">
        <v>5</v>
      </c>
      <c r="D205" s="2">
        <v>11.044979999999999</v>
      </c>
    </row>
    <row r="206" spans="1:4" ht="12.75">
      <c r="A206" s="1" t="s">
        <v>34</v>
      </c>
      <c r="B206" s="1" t="s">
        <v>101</v>
      </c>
      <c r="C206" s="1" t="s">
        <v>5</v>
      </c>
      <c r="D206" s="2">
        <v>8.85047</v>
      </c>
    </row>
    <row r="207" spans="1:4" ht="12.75">
      <c r="A207" s="1" t="s">
        <v>35</v>
      </c>
      <c r="B207" s="1" t="s">
        <v>101</v>
      </c>
      <c r="C207" s="1" t="s">
        <v>5</v>
      </c>
      <c r="D207" s="2">
        <v>32.25411</v>
      </c>
    </row>
    <row r="208" spans="1:4" ht="12.75">
      <c r="A208" s="1" t="s">
        <v>36</v>
      </c>
      <c r="B208" s="1" t="s">
        <v>101</v>
      </c>
      <c r="C208" s="1" t="s">
        <v>5</v>
      </c>
      <c r="D208" s="2">
        <v>0</v>
      </c>
    </row>
    <row r="209" spans="1:4" ht="12.75">
      <c r="A209" s="1" t="s">
        <v>37</v>
      </c>
      <c r="B209" s="1" t="s">
        <v>101</v>
      </c>
      <c r="C209" s="1" t="s">
        <v>5</v>
      </c>
      <c r="D209" s="2">
        <v>7.894909999999999</v>
      </c>
    </row>
    <row r="210" spans="1:4" ht="12.75">
      <c r="A210" s="1" t="s">
        <v>38</v>
      </c>
      <c r="B210" s="1" t="s">
        <v>101</v>
      </c>
      <c r="C210" s="1" t="s">
        <v>5</v>
      </c>
      <c r="D210" s="2">
        <v>0.02501</v>
      </c>
    </row>
    <row r="212" spans="1:4" ht="12.75">
      <c r="A212" s="1" t="s">
        <v>10</v>
      </c>
      <c r="B212" s="1" t="s">
        <v>102</v>
      </c>
      <c r="C212" s="1" t="s">
        <v>5</v>
      </c>
      <c r="D212" s="2">
        <v>23.06548</v>
      </c>
    </row>
    <row r="213" spans="1:4" ht="12.75">
      <c r="A213" s="1" t="s">
        <v>11</v>
      </c>
      <c r="B213" s="1" t="s">
        <v>102</v>
      </c>
      <c r="C213" s="1" t="s">
        <v>5</v>
      </c>
      <c r="D213" s="2">
        <v>0</v>
      </c>
    </row>
    <row r="214" spans="1:4" ht="12.75">
      <c r="A214" s="1" t="s">
        <v>12</v>
      </c>
      <c r="B214" s="1" t="s">
        <v>102</v>
      </c>
      <c r="C214" s="1" t="s">
        <v>5</v>
      </c>
      <c r="D214" s="2">
        <v>11.000350000000001</v>
      </c>
    </row>
    <row r="215" spans="1:4" ht="12.75">
      <c r="A215" s="1" t="s">
        <v>13</v>
      </c>
      <c r="B215" s="1" t="s">
        <v>102</v>
      </c>
      <c r="C215" s="1" t="s">
        <v>5</v>
      </c>
      <c r="D215" s="2">
        <v>4.6355699999999995</v>
      </c>
    </row>
    <row r="216" spans="1:4" ht="12.75">
      <c r="A216" s="1" t="s">
        <v>14</v>
      </c>
      <c r="B216" s="1" t="s">
        <v>102</v>
      </c>
      <c r="C216" s="1" t="s">
        <v>5</v>
      </c>
      <c r="D216" s="2">
        <v>17.9269</v>
      </c>
    </row>
    <row r="217" spans="1:4" ht="12.75">
      <c r="A217" s="1" t="s">
        <v>15</v>
      </c>
      <c r="B217" s="1" t="s">
        <v>102</v>
      </c>
      <c r="C217" s="1" t="s">
        <v>5</v>
      </c>
      <c r="D217" s="2">
        <v>0.12179000000000001</v>
      </c>
    </row>
    <row r="218" spans="1:4" ht="12.75">
      <c r="A218" s="1" t="s">
        <v>16</v>
      </c>
      <c r="B218" s="1" t="s">
        <v>102</v>
      </c>
      <c r="C218" s="1" t="s">
        <v>5</v>
      </c>
      <c r="D218" s="2">
        <v>13.844520000000001</v>
      </c>
    </row>
    <row r="219" spans="1:4" ht="12.75">
      <c r="A219" s="1" t="s">
        <v>17</v>
      </c>
      <c r="B219" s="1" t="s">
        <v>102</v>
      </c>
      <c r="C219" s="1" t="s">
        <v>5</v>
      </c>
      <c r="D219" s="2">
        <v>11.13743</v>
      </c>
    </row>
    <row r="220" spans="1:4" ht="12.75">
      <c r="A220" s="1" t="s">
        <v>18</v>
      </c>
      <c r="B220" s="1" t="s">
        <v>102</v>
      </c>
      <c r="C220" s="1" t="s">
        <v>5</v>
      </c>
      <c r="D220" s="2">
        <v>12.78977</v>
      </c>
    </row>
    <row r="221" spans="1:4" ht="12.75">
      <c r="A221" s="1" t="s">
        <v>19</v>
      </c>
      <c r="B221" s="1" t="s">
        <v>102</v>
      </c>
      <c r="C221" s="1" t="s">
        <v>5</v>
      </c>
      <c r="D221" s="2">
        <v>46.1049</v>
      </c>
    </row>
    <row r="222" spans="1:4" ht="12.75">
      <c r="A222" s="1" t="s">
        <v>20</v>
      </c>
      <c r="B222" s="1" t="s">
        <v>102</v>
      </c>
      <c r="C222" s="1" t="s">
        <v>5</v>
      </c>
      <c r="D222" s="2">
        <v>2.7253499999999997</v>
      </c>
    </row>
    <row r="223" spans="1:4" ht="12.75">
      <c r="A223" s="1" t="s">
        <v>21</v>
      </c>
      <c r="B223" s="1" t="s">
        <v>102</v>
      </c>
      <c r="C223" s="1" t="s">
        <v>5</v>
      </c>
      <c r="D223" s="2">
        <v>184.62165</v>
      </c>
    </row>
    <row r="224" spans="1:4" ht="12.75">
      <c r="A224" s="1" t="s">
        <v>22</v>
      </c>
      <c r="B224" s="1" t="s">
        <v>102</v>
      </c>
      <c r="C224" s="1" t="s">
        <v>5</v>
      </c>
      <c r="D224" s="2">
        <v>9.838700000000001</v>
      </c>
    </row>
    <row r="225" spans="1:4" ht="12.75">
      <c r="A225" s="1" t="s">
        <v>23</v>
      </c>
      <c r="B225" s="1" t="s">
        <v>102</v>
      </c>
      <c r="C225" s="1" t="s">
        <v>5</v>
      </c>
      <c r="D225" s="2">
        <v>29.9569</v>
      </c>
    </row>
    <row r="226" spans="1:4" ht="12.75">
      <c r="A226" s="1" t="s">
        <v>24</v>
      </c>
      <c r="B226" s="1" t="s">
        <v>102</v>
      </c>
      <c r="C226" s="1" t="s">
        <v>5</v>
      </c>
      <c r="D226" s="2">
        <v>1.9783</v>
      </c>
    </row>
    <row r="227" spans="1:4" ht="12.75">
      <c r="A227" s="1" t="s">
        <v>25</v>
      </c>
      <c r="B227" s="1" t="s">
        <v>102</v>
      </c>
      <c r="C227" s="1" t="s">
        <v>5</v>
      </c>
      <c r="D227" s="2">
        <v>1.7981500000000001</v>
      </c>
    </row>
    <row r="228" spans="1:4" ht="12.75">
      <c r="A228" s="1" t="s">
        <v>26</v>
      </c>
      <c r="B228" s="1" t="s">
        <v>102</v>
      </c>
      <c r="C228" s="1" t="s">
        <v>5</v>
      </c>
      <c r="D228" s="2">
        <v>10.37572</v>
      </c>
    </row>
    <row r="229" spans="1:4" ht="12.75">
      <c r="A229" s="1" t="s">
        <v>27</v>
      </c>
      <c r="B229" s="1" t="s">
        <v>102</v>
      </c>
      <c r="C229" s="1" t="s">
        <v>5</v>
      </c>
      <c r="D229" s="2">
        <v>191.50935</v>
      </c>
    </row>
    <row r="230" spans="1:4" ht="12.75">
      <c r="A230" s="1" t="s">
        <v>28</v>
      </c>
      <c r="B230" s="1" t="s">
        <v>102</v>
      </c>
      <c r="C230" s="1" t="s">
        <v>5</v>
      </c>
      <c r="D230" s="2">
        <v>7.293699999999999</v>
      </c>
    </row>
    <row r="231" spans="1:4" ht="12.75">
      <c r="A231" s="1" t="s">
        <v>29</v>
      </c>
      <c r="B231" s="1" t="s">
        <v>102</v>
      </c>
      <c r="C231" s="1" t="s">
        <v>5</v>
      </c>
      <c r="D231" s="2">
        <v>516.57979</v>
      </c>
    </row>
    <row r="232" spans="1:4" ht="12.75">
      <c r="A232" s="1" t="s">
        <v>30</v>
      </c>
      <c r="B232" s="1" t="s">
        <v>102</v>
      </c>
      <c r="C232" s="1" t="s">
        <v>5</v>
      </c>
      <c r="D232" s="2">
        <v>3.72631</v>
      </c>
    </row>
    <row r="233" spans="1:4" ht="12.75">
      <c r="A233" s="1" t="s">
        <v>31</v>
      </c>
      <c r="B233" s="1" t="s">
        <v>102</v>
      </c>
      <c r="C233" s="1" t="s">
        <v>5</v>
      </c>
      <c r="D233" s="2">
        <v>0</v>
      </c>
    </row>
    <row r="234" spans="1:4" ht="12.75">
      <c r="A234" s="1" t="s">
        <v>32</v>
      </c>
      <c r="B234" s="1" t="s">
        <v>102</v>
      </c>
      <c r="C234" s="1" t="s">
        <v>5</v>
      </c>
      <c r="D234" s="2">
        <v>0.51895</v>
      </c>
    </row>
    <row r="235" spans="1:4" ht="12.75">
      <c r="A235" s="1" t="s">
        <v>33</v>
      </c>
      <c r="B235" s="1" t="s">
        <v>102</v>
      </c>
      <c r="C235" s="1" t="s">
        <v>5</v>
      </c>
      <c r="D235" s="2">
        <v>0.51862</v>
      </c>
    </row>
    <row r="236" spans="1:4" ht="12.75">
      <c r="A236" s="1" t="s">
        <v>34</v>
      </c>
      <c r="B236" s="1" t="s">
        <v>102</v>
      </c>
      <c r="C236" s="1" t="s">
        <v>5</v>
      </c>
      <c r="D236" s="2">
        <v>45.29785</v>
      </c>
    </row>
    <row r="237" spans="1:4" ht="12.75">
      <c r="A237" s="1" t="s">
        <v>35</v>
      </c>
      <c r="B237" s="1" t="s">
        <v>102</v>
      </c>
      <c r="C237" s="1" t="s">
        <v>5</v>
      </c>
      <c r="D237" s="2">
        <v>239.54973999999999</v>
      </c>
    </row>
    <row r="238" spans="1:4" ht="12.75">
      <c r="A238" s="1" t="s">
        <v>36</v>
      </c>
      <c r="B238" s="1" t="s">
        <v>102</v>
      </c>
      <c r="C238" s="1" t="s">
        <v>5</v>
      </c>
      <c r="D238" s="2">
        <v>0.88</v>
      </c>
    </row>
    <row r="239" spans="1:4" ht="12.75">
      <c r="A239" s="1" t="s">
        <v>37</v>
      </c>
      <c r="B239" s="1" t="s">
        <v>102</v>
      </c>
      <c r="C239" s="1" t="s">
        <v>5</v>
      </c>
      <c r="D239" s="2">
        <v>367.18716</v>
      </c>
    </row>
    <row r="240" spans="1:4" ht="12.75">
      <c r="A240" s="1" t="s">
        <v>38</v>
      </c>
      <c r="B240" s="1" t="s">
        <v>102</v>
      </c>
      <c r="C240" s="1" t="s">
        <v>5</v>
      </c>
      <c r="D240" s="2">
        <v>14.04691</v>
      </c>
    </row>
    <row r="242" spans="1:4" ht="12.75">
      <c r="A242" s="1" t="s">
        <v>10</v>
      </c>
      <c r="B242" s="1" t="s">
        <v>101</v>
      </c>
      <c r="C242" s="1" t="s">
        <v>4</v>
      </c>
      <c r="D242" s="2">
        <v>128.93881</v>
      </c>
    </row>
    <row r="243" spans="1:4" ht="12.75">
      <c r="A243" s="1" t="s">
        <v>11</v>
      </c>
      <c r="B243" s="1" t="s">
        <v>101</v>
      </c>
      <c r="C243" s="1" t="s">
        <v>4</v>
      </c>
      <c r="D243" s="2">
        <v>0</v>
      </c>
    </row>
    <row r="244" spans="1:4" ht="12.75">
      <c r="A244" s="1" t="s">
        <v>12</v>
      </c>
      <c r="B244" s="1" t="s">
        <v>101</v>
      </c>
      <c r="C244" s="1" t="s">
        <v>4</v>
      </c>
      <c r="D244" s="2">
        <v>10.53162</v>
      </c>
    </row>
    <row r="245" spans="1:4" ht="12.75">
      <c r="A245" s="1" t="s">
        <v>13</v>
      </c>
      <c r="B245" s="1" t="s">
        <v>101</v>
      </c>
      <c r="C245" s="1" t="s">
        <v>4</v>
      </c>
      <c r="D245" s="2">
        <v>9.34337</v>
      </c>
    </row>
    <row r="246" spans="1:4" ht="12.75">
      <c r="A246" s="1" t="s">
        <v>14</v>
      </c>
      <c r="B246" s="1" t="s">
        <v>101</v>
      </c>
      <c r="C246" s="1" t="s">
        <v>4</v>
      </c>
      <c r="D246" s="2">
        <v>120.03658999999999</v>
      </c>
    </row>
    <row r="247" spans="1:4" ht="12.75">
      <c r="A247" s="1" t="s">
        <v>15</v>
      </c>
      <c r="B247" s="1" t="s">
        <v>101</v>
      </c>
      <c r="C247" s="1" t="s">
        <v>4</v>
      </c>
      <c r="D247" s="2">
        <v>0.01024</v>
      </c>
    </row>
    <row r="248" spans="1:4" ht="12.75">
      <c r="A248" s="1" t="s">
        <v>16</v>
      </c>
      <c r="B248" s="1" t="s">
        <v>101</v>
      </c>
      <c r="C248" s="1" t="s">
        <v>4</v>
      </c>
      <c r="D248" s="2">
        <v>4.0794500000000005</v>
      </c>
    </row>
    <row r="249" spans="1:4" ht="12.75">
      <c r="A249" s="1" t="s">
        <v>17</v>
      </c>
      <c r="B249" s="1" t="s">
        <v>101</v>
      </c>
      <c r="C249" s="1" t="s">
        <v>4</v>
      </c>
      <c r="D249" s="2">
        <v>54.503080000000004</v>
      </c>
    </row>
    <row r="250" spans="1:4" ht="12.75">
      <c r="A250" s="1" t="s">
        <v>18</v>
      </c>
      <c r="B250" s="1" t="s">
        <v>101</v>
      </c>
      <c r="C250" s="1" t="s">
        <v>4</v>
      </c>
      <c r="D250" s="2">
        <v>152.68120000000002</v>
      </c>
    </row>
    <row r="251" spans="1:4" ht="12.75">
      <c r="A251" s="1" t="s">
        <v>19</v>
      </c>
      <c r="B251" s="1" t="s">
        <v>101</v>
      </c>
      <c r="C251" s="1" t="s">
        <v>4</v>
      </c>
      <c r="D251" s="2">
        <v>70.70706</v>
      </c>
    </row>
    <row r="252" spans="1:4" ht="12.75">
      <c r="A252" s="1" t="s">
        <v>20</v>
      </c>
      <c r="B252" s="1" t="s">
        <v>101</v>
      </c>
      <c r="C252" s="1" t="s">
        <v>4</v>
      </c>
      <c r="D252" s="2">
        <v>14.624889999999999</v>
      </c>
    </row>
    <row r="253" spans="1:4" ht="12.75">
      <c r="A253" s="1" t="s">
        <v>21</v>
      </c>
      <c r="B253" s="1" t="s">
        <v>101</v>
      </c>
      <c r="C253" s="1" t="s">
        <v>4</v>
      </c>
      <c r="D253" s="2">
        <v>19.318920000000002</v>
      </c>
    </row>
    <row r="254" spans="1:4" ht="12.75">
      <c r="A254" s="1" t="s">
        <v>22</v>
      </c>
      <c r="B254" s="1" t="s">
        <v>101</v>
      </c>
      <c r="C254" s="1" t="s">
        <v>4</v>
      </c>
      <c r="D254" s="2">
        <v>53.633340000000004</v>
      </c>
    </row>
    <row r="255" spans="1:4" ht="12.75">
      <c r="A255" s="1" t="s">
        <v>23</v>
      </c>
      <c r="B255" s="1" t="s">
        <v>101</v>
      </c>
      <c r="C255" s="1" t="s">
        <v>4</v>
      </c>
      <c r="D255" s="2">
        <v>3.93838</v>
      </c>
    </row>
    <row r="256" spans="1:4" ht="12.75">
      <c r="A256" s="1" t="s">
        <v>24</v>
      </c>
      <c r="B256" s="1" t="s">
        <v>101</v>
      </c>
      <c r="C256" s="1" t="s">
        <v>4</v>
      </c>
      <c r="D256" s="2">
        <v>15.37043</v>
      </c>
    </row>
    <row r="257" spans="1:4" ht="12.75">
      <c r="A257" s="1" t="s">
        <v>25</v>
      </c>
      <c r="B257" s="1" t="s">
        <v>101</v>
      </c>
      <c r="C257" s="1" t="s">
        <v>4</v>
      </c>
      <c r="D257" s="2">
        <v>0</v>
      </c>
    </row>
    <row r="258" spans="1:4" ht="12.75">
      <c r="A258" s="1" t="s">
        <v>26</v>
      </c>
      <c r="B258" s="1" t="s">
        <v>101</v>
      </c>
      <c r="C258" s="1" t="s">
        <v>4</v>
      </c>
      <c r="D258" s="2">
        <v>24.73698</v>
      </c>
    </row>
    <row r="259" spans="1:4" ht="12.75">
      <c r="A259" s="1" t="s">
        <v>27</v>
      </c>
      <c r="B259" s="1" t="s">
        <v>101</v>
      </c>
      <c r="C259" s="1" t="s">
        <v>4</v>
      </c>
      <c r="D259" s="2">
        <v>316.66877</v>
      </c>
    </row>
    <row r="260" spans="1:4" ht="12.75">
      <c r="A260" s="1" t="s">
        <v>28</v>
      </c>
      <c r="B260" s="1" t="s">
        <v>101</v>
      </c>
      <c r="C260" s="1" t="s">
        <v>4</v>
      </c>
      <c r="D260" s="2">
        <v>213.85816</v>
      </c>
    </row>
    <row r="261" spans="1:4" ht="12.75">
      <c r="A261" s="1" t="s">
        <v>29</v>
      </c>
      <c r="B261" s="1" t="s">
        <v>101</v>
      </c>
      <c r="C261" s="1" t="s">
        <v>4</v>
      </c>
      <c r="D261" s="2">
        <v>7.590310000000001</v>
      </c>
    </row>
    <row r="262" spans="1:4" ht="12.75">
      <c r="A262" s="1" t="s">
        <v>30</v>
      </c>
      <c r="B262" s="1" t="s">
        <v>101</v>
      </c>
      <c r="C262" s="1" t="s">
        <v>4</v>
      </c>
      <c r="D262" s="2">
        <v>29.83289</v>
      </c>
    </row>
    <row r="263" spans="1:4" ht="12.75">
      <c r="A263" s="1" t="s">
        <v>31</v>
      </c>
      <c r="B263" s="1" t="s">
        <v>101</v>
      </c>
      <c r="C263" s="1" t="s">
        <v>4</v>
      </c>
      <c r="D263" s="2">
        <v>0</v>
      </c>
    </row>
    <row r="264" spans="1:4" ht="12.75">
      <c r="A264" s="1" t="s">
        <v>32</v>
      </c>
      <c r="B264" s="1" t="s">
        <v>101</v>
      </c>
      <c r="C264" s="1" t="s">
        <v>4</v>
      </c>
      <c r="D264" s="2">
        <v>8.12055</v>
      </c>
    </row>
    <row r="265" spans="1:4" ht="12.75">
      <c r="A265" s="1" t="s">
        <v>33</v>
      </c>
      <c r="B265" s="1" t="s">
        <v>101</v>
      </c>
      <c r="C265" s="1" t="s">
        <v>4</v>
      </c>
      <c r="D265" s="2">
        <v>6.118510000000001</v>
      </c>
    </row>
    <row r="266" spans="1:4" ht="12.75">
      <c r="A266" s="1" t="s">
        <v>34</v>
      </c>
      <c r="B266" s="1" t="s">
        <v>101</v>
      </c>
      <c r="C266" s="1" t="s">
        <v>4</v>
      </c>
      <c r="D266" s="2">
        <v>10.847940000000001</v>
      </c>
    </row>
    <row r="267" spans="1:4" ht="12.75">
      <c r="A267" s="1" t="s">
        <v>35</v>
      </c>
      <c r="B267" s="1" t="s">
        <v>101</v>
      </c>
      <c r="C267" s="1" t="s">
        <v>4</v>
      </c>
      <c r="D267" s="2">
        <v>32.0434</v>
      </c>
    </row>
    <row r="268" spans="1:4" ht="12.75">
      <c r="A268" s="1" t="s">
        <v>36</v>
      </c>
      <c r="B268" s="1" t="s">
        <v>101</v>
      </c>
      <c r="C268" s="1" t="s">
        <v>4</v>
      </c>
      <c r="D268" s="2">
        <v>0.69614</v>
      </c>
    </row>
    <row r="269" spans="1:4" ht="12.75">
      <c r="A269" s="1" t="s">
        <v>37</v>
      </c>
      <c r="B269" s="1" t="s">
        <v>101</v>
      </c>
      <c r="C269" s="1" t="s">
        <v>4</v>
      </c>
      <c r="D269" s="2">
        <v>6.74696</v>
      </c>
    </row>
    <row r="270" spans="1:4" ht="12.75">
      <c r="A270" s="1" t="s">
        <v>38</v>
      </c>
      <c r="B270" s="1" t="s">
        <v>101</v>
      </c>
      <c r="C270" s="1" t="s">
        <v>4</v>
      </c>
      <c r="D270" s="2">
        <v>3.8492200000000003</v>
      </c>
    </row>
    <row r="272" spans="1:4" ht="12.75">
      <c r="A272" s="1" t="s">
        <v>10</v>
      </c>
      <c r="B272" s="1" t="s">
        <v>102</v>
      </c>
      <c r="C272" s="1" t="s">
        <v>4</v>
      </c>
      <c r="D272" s="2">
        <v>23.11707</v>
      </c>
    </row>
    <row r="273" spans="1:4" ht="12.75">
      <c r="A273" s="1" t="s">
        <v>11</v>
      </c>
      <c r="B273" s="1" t="s">
        <v>102</v>
      </c>
      <c r="C273" s="1" t="s">
        <v>4</v>
      </c>
      <c r="D273" s="2">
        <v>0</v>
      </c>
    </row>
    <row r="274" spans="1:4" ht="12.75">
      <c r="A274" s="1" t="s">
        <v>12</v>
      </c>
      <c r="B274" s="1" t="s">
        <v>102</v>
      </c>
      <c r="C274" s="1" t="s">
        <v>4</v>
      </c>
      <c r="D274" s="2">
        <v>9.08091</v>
      </c>
    </row>
    <row r="275" spans="1:4" ht="12.75">
      <c r="A275" s="1" t="s">
        <v>13</v>
      </c>
      <c r="B275" s="1" t="s">
        <v>102</v>
      </c>
      <c r="C275" s="1" t="s">
        <v>4</v>
      </c>
      <c r="D275" s="2">
        <v>3.9581500000000003</v>
      </c>
    </row>
    <row r="276" spans="1:4" ht="12.75">
      <c r="A276" s="1" t="s">
        <v>14</v>
      </c>
      <c r="B276" s="1" t="s">
        <v>102</v>
      </c>
      <c r="C276" s="1" t="s">
        <v>4</v>
      </c>
      <c r="D276" s="2">
        <v>17.34514</v>
      </c>
    </row>
    <row r="277" spans="1:4" ht="12.75">
      <c r="A277" s="1" t="s">
        <v>15</v>
      </c>
      <c r="B277" s="1" t="s">
        <v>102</v>
      </c>
      <c r="C277" s="1" t="s">
        <v>4</v>
      </c>
      <c r="D277" s="2">
        <v>0.13329</v>
      </c>
    </row>
    <row r="278" spans="1:4" ht="12.75">
      <c r="A278" s="1" t="s">
        <v>16</v>
      </c>
      <c r="B278" s="1" t="s">
        <v>102</v>
      </c>
      <c r="C278" s="1" t="s">
        <v>4</v>
      </c>
      <c r="D278" s="2">
        <v>16.73992</v>
      </c>
    </row>
    <row r="279" spans="1:4" ht="12.75">
      <c r="A279" s="1" t="s">
        <v>17</v>
      </c>
      <c r="B279" s="1" t="s">
        <v>102</v>
      </c>
      <c r="C279" s="1" t="s">
        <v>4</v>
      </c>
      <c r="D279" s="2">
        <v>19.97523</v>
      </c>
    </row>
    <row r="280" spans="1:4" ht="12.75">
      <c r="A280" s="1" t="s">
        <v>18</v>
      </c>
      <c r="B280" s="1" t="s">
        <v>102</v>
      </c>
      <c r="C280" s="1" t="s">
        <v>4</v>
      </c>
      <c r="D280" s="2">
        <v>22.963990000000003</v>
      </c>
    </row>
    <row r="281" spans="1:4" ht="12.75">
      <c r="A281" s="1" t="s">
        <v>19</v>
      </c>
      <c r="B281" s="1" t="s">
        <v>102</v>
      </c>
      <c r="C281" s="1" t="s">
        <v>4</v>
      </c>
      <c r="D281" s="2">
        <v>59.76527</v>
      </c>
    </row>
    <row r="282" spans="1:4" ht="12.75">
      <c r="A282" s="1" t="s">
        <v>20</v>
      </c>
      <c r="B282" s="1" t="s">
        <v>102</v>
      </c>
      <c r="C282" s="1" t="s">
        <v>4</v>
      </c>
      <c r="D282" s="2">
        <v>4.400150000000001</v>
      </c>
    </row>
    <row r="283" spans="1:4" ht="12.75">
      <c r="A283" s="1" t="s">
        <v>21</v>
      </c>
      <c r="B283" s="1" t="s">
        <v>102</v>
      </c>
      <c r="C283" s="1" t="s">
        <v>4</v>
      </c>
      <c r="D283" s="2">
        <v>176.58267999999998</v>
      </c>
    </row>
    <row r="284" spans="1:4" ht="12.75">
      <c r="A284" s="1" t="s">
        <v>22</v>
      </c>
      <c r="B284" s="1" t="s">
        <v>102</v>
      </c>
      <c r="C284" s="1" t="s">
        <v>4</v>
      </c>
      <c r="D284" s="2">
        <v>8.63433</v>
      </c>
    </row>
    <row r="285" spans="1:4" ht="12.75">
      <c r="A285" s="1" t="s">
        <v>23</v>
      </c>
      <c r="B285" s="1" t="s">
        <v>102</v>
      </c>
      <c r="C285" s="1" t="s">
        <v>4</v>
      </c>
      <c r="D285" s="2">
        <v>18.62444</v>
      </c>
    </row>
    <row r="286" spans="1:4" ht="12.75">
      <c r="A286" s="1" t="s">
        <v>24</v>
      </c>
      <c r="B286" s="1" t="s">
        <v>102</v>
      </c>
      <c r="C286" s="1" t="s">
        <v>4</v>
      </c>
      <c r="D286" s="2">
        <v>3.6891700000000003</v>
      </c>
    </row>
    <row r="287" spans="1:4" ht="12.75">
      <c r="A287" s="1" t="s">
        <v>25</v>
      </c>
      <c r="B287" s="1" t="s">
        <v>102</v>
      </c>
      <c r="C287" s="1" t="s">
        <v>4</v>
      </c>
      <c r="D287" s="2">
        <v>0.013800000000000002</v>
      </c>
    </row>
    <row r="288" spans="1:4" ht="12.75">
      <c r="A288" s="1" t="s">
        <v>26</v>
      </c>
      <c r="B288" s="1" t="s">
        <v>102</v>
      </c>
      <c r="C288" s="1" t="s">
        <v>4</v>
      </c>
      <c r="D288" s="2">
        <v>13.065800000000001</v>
      </c>
    </row>
    <row r="289" spans="1:4" ht="12.75">
      <c r="A289" s="1" t="s">
        <v>27</v>
      </c>
      <c r="B289" s="1" t="s">
        <v>102</v>
      </c>
      <c r="C289" s="1" t="s">
        <v>4</v>
      </c>
      <c r="D289" s="2">
        <v>218.44343</v>
      </c>
    </row>
    <row r="290" spans="1:4" ht="12.75">
      <c r="A290" s="1" t="s">
        <v>28</v>
      </c>
      <c r="B290" s="1" t="s">
        <v>102</v>
      </c>
      <c r="C290" s="1" t="s">
        <v>4</v>
      </c>
      <c r="D290" s="2">
        <v>8.569370000000001</v>
      </c>
    </row>
    <row r="291" spans="1:4" ht="12.75">
      <c r="A291" s="1" t="s">
        <v>29</v>
      </c>
      <c r="B291" s="1" t="s">
        <v>102</v>
      </c>
      <c r="C291" s="1" t="s">
        <v>4</v>
      </c>
      <c r="D291" s="2">
        <v>203.39598999999998</v>
      </c>
    </row>
    <row r="292" spans="1:4" ht="12.75">
      <c r="A292" s="1" t="s">
        <v>30</v>
      </c>
      <c r="B292" s="1" t="s">
        <v>102</v>
      </c>
      <c r="C292" s="1" t="s">
        <v>4</v>
      </c>
      <c r="D292" s="2">
        <v>6.41809</v>
      </c>
    </row>
    <row r="293" spans="1:4" ht="12.75">
      <c r="A293" s="1" t="s">
        <v>31</v>
      </c>
      <c r="B293" s="1" t="s">
        <v>102</v>
      </c>
      <c r="C293" s="1" t="s">
        <v>4</v>
      </c>
      <c r="D293" s="2">
        <v>0.00611</v>
      </c>
    </row>
    <row r="294" spans="1:4" ht="12.75">
      <c r="A294" s="1" t="s">
        <v>32</v>
      </c>
      <c r="B294" s="1" t="s">
        <v>102</v>
      </c>
      <c r="C294" s="1" t="s">
        <v>4</v>
      </c>
      <c r="D294" s="2">
        <v>0.50807</v>
      </c>
    </row>
    <row r="295" spans="1:4" ht="12.75">
      <c r="A295" s="1" t="s">
        <v>33</v>
      </c>
      <c r="B295" s="1" t="s">
        <v>102</v>
      </c>
      <c r="C295" s="1" t="s">
        <v>4</v>
      </c>
      <c r="D295" s="2">
        <v>0.37294</v>
      </c>
    </row>
    <row r="296" spans="1:4" ht="12.75">
      <c r="A296" s="1" t="s">
        <v>34</v>
      </c>
      <c r="B296" s="1" t="s">
        <v>102</v>
      </c>
      <c r="C296" s="1" t="s">
        <v>4</v>
      </c>
      <c r="D296" s="2">
        <v>45.487739999999995</v>
      </c>
    </row>
    <row r="297" spans="1:4" ht="12.75">
      <c r="A297" s="1" t="s">
        <v>35</v>
      </c>
      <c r="B297" s="1" t="s">
        <v>102</v>
      </c>
      <c r="C297" s="1" t="s">
        <v>4</v>
      </c>
      <c r="D297" s="2">
        <v>233.66125</v>
      </c>
    </row>
    <row r="298" spans="1:4" ht="12.75">
      <c r="A298" s="1" t="s">
        <v>36</v>
      </c>
      <c r="B298" s="1" t="s">
        <v>102</v>
      </c>
      <c r="C298" s="1" t="s">
        <v>4</v>
      </c>
      <c r="D298" s="2">
        <v>3.32342</v>
      </c>
    </row>
    <row r="299" spans="1:4" ht="12.75">
      <c r="A299" s="1" t="s">
        <v>37</v>
      </c>
      <c r="B299" s="1" t="s">
        <v>102</v>
      </c>
      <c r="C299" s="1" t="s">
        <v>4</v>
      </c>
      <c r="D299" s="2">
        <v>129.93475</v>
      </c>
    </row>
    <row r="300" spans="1:4" ht="12.75">
      <c r="A300" s="1" t="s">
        <v>38</v>
      </c>
      <c r="B300" s="1" t="s">
        <v>102</v>
      </c>
      <c r="C300" s="1" t="s">
        <v>4</v>
      </c>
      <c r="D300" s="2">
        <v>7.37917</v>
      </c>
    </row>
    <row r="302" spans="1:4" ht="12.75">
      <c r="A302" s="1" t="s">
        <v>10</v>
      </c>
      <c r="B302" s="1" t="s">
        <v>101</v>
      </c>
      <c r="C302" s="1" t="s">
        <v>3</v>
      </c>
      <c r="D302" s="2">
        <v>95.33475999999999</v>
      </c>
    </row>
    <row r="303" spans="1:4" ht="12.75">
      <c r="A303" s="1" t="s">
        <v>11</v>
      </c>
      <c r="B303" s="1" t="s">
        <v>101</v>
      </c>
      <c r="C303" s="1" t="s">
        <v>3</v>
      </c>
      <c r="D303" s="2">
        <v>0</v>
      </c>
    </row>
    <row r="304" spans="1:4" ht="12.75">
      <c r="A304" s="1" t="s">
        <v>12</v>
      </c>
      <c r="B304" s="1" t="s">
        <v>101</v>
      </c>
      <c r="C304" s="1" t="s">
        <v>3</v>
      </c>
      <c r="D304" s="2">
        <v>11.36492</v>
      </c>
    </row>
    <row r="305" spans="1:4" ht="12.75">
      <c r="A305" s="1" t="s">
        <v>13</v>
      </c>
      <c r="B305" s="1" t="s">
        <v>101</v>
      </c>
      <c r="C305" s="1" t="s">
        <v>3</v>
      </c>
      <c r="D305" s="2">
        <v>7.403230000000001</v>
      </c>
    </row>
    <row r="306" spans="1:4" ht="12.75">
      <c r="A306" s="1" t="s">
        <v>14</v>
      </c>
      <c r="B306" s="1" t="s">
        <v>101</v>
      </c>
      <c r="C306" s="1" t="s">
        <v>3</v>
      </c>
      <c r="D306" s="2">
        <v>103.58097000000001</v>
      </c>
    </row>
    <row r="307" spans="1:4" ht="12.75">
      <c r="A307" s="1" t="s">
        <v>15</v>
      </c>
      <c r="B307" s="1" t="s">
        <v>101</v>
      </c>
      <c r="C307" s="1" t="s">
        <v>3</v>
      </c>
      <c r="D307" s="2">
        <v>0.0078</v>
      </c>
    </row>
    <row r="308" spans="1:4" ht="12.75">
      <c r="A308" s="1" t="s">
        <v>16</v>
      </c>
      <c r="B308" s="1" t="s">
        <v>101</v>
      </c>
      <c r="C308" s="1" t="s">
        <v>3</v>
      </c>
      <c r="D308" s="2">
        <v>0.43947</v>
      </c>
    </row>
    <row r="309" spans="1:4" ht="12.75">
      <c r="A309" s="1" t="s">
        <v>17</v>
      </c>
      <c r="B309" s="1" t="s">
        <v>101</v>
      </c>
      <c r="C309" s="1" t="s">
        <v>3</v>
      </c>
      <c r="D309" s="2">
        <v>52.75768</v>
      </c>
    </row>
    <row r="310" spans="1:4" ht="12.75">
      <c r="A310" s="1" t="s">
        <v>18</v>
      </c>
      <c r="B310" s="1" t="s">
        <v>101</v>
      </c>
      <c r="C310" s="1" t="s">
        <v>3</v>
      </c>
      <c r="D310" s="2">
        <v>134.7944</v>
      </c>
    </row>
    <row r="311" spans="1:4" ht="12.75">
      <c r="A311" s="1" t="s">
        <v>19</v>
      </c>
      <c r="B311" s="1" t="s">
        <v>101</v>
      </c>
      <c r="C311" s="1" t="s">
        <v>3</v>
      </c>
      <c r="D311" s="2">
        <v>79.32839</v>
      </c>
    </row>
    <row r="312" spans="1:4" ht="12.75">
      <c r="A312" s="1" t="s">
        <v>20</v>
      </c>
      <c r="B312" s="1" t="s">
        <v>101</v>
      </c>
      <c r="C312" s="1" t="s">
        <v>3</v>
      </c>
      <c r="D312" s="2">
        <v>16.679959999999998</v>
      </c>
    </row>
    <row r="313" spans="1:4" ht="12.75">
      <c r="A313" s="1" t="s">
        <v>21</v>
      </c>
      <c r="B313" s="1" t="s">
        <v>101</v>
      </c>
      <c r="C313" s="1" t="s">
        <v>3</v>
      </c>
      <c r="D313" s="2">
        <v>21.70833</v>
      </c>
    </row>
    <row r="314" spans="1:4" ht="12.75">
      <c r="A314" s="1" t="s">
        <v>22</v>
      </c>
      <c r="B314" s="1" t="s">
        <v>101</v>
      </c>
      <c r="C314" s="1" t="s">
        <v>3</v>
      </c>
      <c r="D314" s="2">
        <v>35.27714</v>
      </c>
    </row>
    <row r="315" spans="1:4" ht="12.75">
      <c r="A315" s="1" t="s">
        <v>23</v>
      </c>
      <c r="B315" s="1" t="s">
        <v>101</v>
      </c>
      <c r="C315" s="1" t="s">
        <v>3</v>
      </c>
      <c r="D315" s="2">
        <v>19.654529999999998</v>
      </c>
    </row>
    <row r="316" spans="1:4" ht="12.75">
      <c r="A316" s="1" t="s">
        <v>24</v>
      </c>
      <c r="B316" s="1" t="s">
        <v>101</v>
      </c>
      <c r="C316" s="1" t="s">
        <v>3</v>
      </c>
      <c r="D316" s="2">
        <v>14.43438</v>
      </c>
    </row>
    <row r="317" spans="1:4" ht="12.75">
      <c r="A317" s="1" t="s">
        <v>25</v>
      </c>
      <c r="B317" s="1" t="s">
        <v>101</v>
      </c>
      <c r="C317" s="1" t="s">
        <v>3</v>
      </c>
      <c r="D317" s="2">
        <v>0.02976</v>
      </c>
    </row>
    <row r="318" spans="1:4" ht="12.75">
      <c r="A318" s="1" t="s">
        <v>26</v>
      </c>
      <c r="B318" s="1" t="s">
        <v>101</v>
      </c>
      <c r="C318" s="1" t="s">
        <v>3</v>
      </c>
      <c r="D318" s="2">
        <v>12.85368</v>
      </c>
    </row>
    <row r="319" spans="1:4" ht="12.75">
      <c r="A319" s="1" t="s">
        <v>27</v>
      </c>
      <c r="B319" s="1" t="s">
        <v>101</v>
      </c>
      <c r="C319" s="1" t="s">
        <v>3</v>
      </c>
      <c r="D319" s="2">
        <v>245.62709</v>
      </c>
    </row>
    <row r="320" spans="1:4" ht="12.75">
      <c r="A320" s="1" t="s">
        <v>28</v>
      </c>
      <c r="B320" s="1" t="s">
        <v>101</v>
      </c>
      <c r="C320" s="1" t="s">
        <v>3</v>
      </c>
      <c r="D320" s="2">
        <v>225.43457</v>
      </c>
    </row>
    <row r="321" spans="1:4" ht="12.75">
      <c r="A321" s="1" t="s">
        <v>29</v>
      </c>
      <c r="B321" s="1" t="s">
        <v>101</v>
      </c>
      <c r="C321" s="1" t="s">
        <v>3</v>
      </c>
      <c r="D321" s="2">
        <v>7.22234</v>
      </c>
    </row>
    <row r="322" spans="1:4" ht="12.75">
      <c r="A322" s="1" t="s">
        <v>30</v>
      </c>
      <c r="B322" s="1" t="s">
        <v>101</v>
      </c>
      <c r="C322" s="1" t="s">
        <v>3</v>
      </c>
      <c r="D322" s="2">
        <v>5.80325</v>
      </c>
    </row>
    <row r="323" spans="1:4" ht="12.75">
      <c r="A323" s="1" t="s">
        <v>31</v>
      </c>
      <c r="B323" s="1" t="s">
        <v>101</v>
      </c>
      <c r="C323" s="1" t="s">
        <v>3</v>
      </c>
      <c r="D323" s="2">
        <v>0</v>
      </c>
    </row>
    <row r="324" spans="1:4" ht="12.75">
      <c r="A324" s="1" t="s">
        <v>32</v>
      </c>
      <c r="B324" s="1" t="s">
        <v>101</v>
      </c>
      <c r="C324" s="1" t="s">
        <v>3</v>
      </c>
      <c r="D324" s="2">
        <v>10.015270000000001</v>
      </c>
    </row>
    <row r="325" spans="1:4" ht="12.75">
      <c r="A325" s="1" t="s">
        <v>33</v>
      </c>
      <c r="B325" s="1" t="s">
        <v>101</v>
      </c>
      <c r="C325" s="1" t="s">
        <v>3</v>
      </c>
      <c r="D325" s="2">
        <v>2.83855</v>
      </c>
    </row>
    <row r="326" spans="1:4" ht="12.75">
      <c r="A326" s="1" t="s">
        <v>34</v>
      </c>
      <c r="B326" s="1" t="s">
        <v>101</v>
      </c>
      <c r="C326" s="1" t="s">
        <v>3</v>
      </c>
      <c r="D326" s="2">
        <v>5.65617</v>
      </c>
    </row>
    <row r="327" spans="1:4" ht="12.75">
      <c r="A327" s="1" t="s">
        <v>35</v>
      </c>
      <c r="B327" s="1" t="s">
        <v>101</v>
      </c>
      <c r="C327" s="1" t="s">
        <v>3</v>
      </c>
      <c r="D327" s="2">
        <v>78.75197999999999</v>
      </c>
    </row>
    <row r="328" spans="1:4" ht="12.75">
      <c r="A328" s="1" t="s">
        <v>36</v>
      </c>
      <c r="B328" s="1" t="s">
        <v>101</v>
      </c>
      <c r="C328" s="1" t="s">
        <v>3</v>
      </c>
      <c r="D328" s="2">
        <v>2.36991</v>
      </c>
    </row>
    <row r="329" spans="1:4" ht="12.75">
      <c r="A329" s="1" t="s">
        <v>37</v>
      </c>
      <c r="B329" s="1" t="s">
        <v>101</v>
      </c>
      <c r="C329" s="1" t="s">
        <v>3</v>
      </c>
      <c r="D329" s="2">
        <v>31.16927</v>
      </c>
    </row>
    <row r="330" spans="1:4" ht="12.75">
      <c r="A330" s="1" t="s">
        <v>38</v>
      </c>
      <c r="B330" s="1" t="s">
        <v>101</v>
      </c>
      <c r="C330" s="1" t="s">
        <v>3</v>
      </c>
      <c r="D330" s="2">
        <v>0</v>
      </c>
    </row>
    <row r="332" spans="1:4" ht="12.75">
      <c r="A332" s="1" t="s">
        <v>10</v>
      </c>
      <c r="B332" s="1" t="s">
        <v>102</v>
      </c>
      <c r="C332" s="1" t="s">
        <v>3</v>
      </c>
      <c r="D332" s="2">
        <v>37.44878</v>
      </c>
    </row>
    <row r="333" spans="1:4" ht="12.75">
      <c r="A333" s="1" t="s">
        <v>11</v>
      </c>
      <c r="B333" s="1" t="s">
        <v>102</v>
      </c>
      <c r="C333" s="1" t="s">
        <v>3</v>
      </c>
      <c r="D333" s="2">
        <v>0</v>
      </c>
    </row>
    <row r="334" spans="1:4" ht="12.75">
      <c r="A334" s="1" t="s">
        <v>12</v>
      </c>
      <c r="B334" s="1" t="s">
        <v>102</v>
      </c>
      <c r="C334" s="1" t="s">
        <v>3</v>
      </c>
      <c r="D334" s="2">
        <v>8.851420000000001</v>
      </c>
    </row>
    <row r="335" spans="1:4" ht="12.75">
      <c r="A335" s="1" t="s">
        <v>13</v>
      </c>
      <c r="B335" s="1" t="s">
        <v>102</v>
      </c>
      <c r="C335" s="1" t="s">
        <v>3</v>
      </c>
      <c r="D335" s="2">
        <v>2.8597200000000003</v>
      </c>
    </row>
    <row r="336" spans="1:4" ht="12.75">
      <c r="A336" s="1" t="s">
        <v>14</v>
      </c>
      <c r="B336" s="1" t="s">
        <v>102</v>
      </c>
      <c r="C336" s="1" t="s">
        <v>3</v>
      </c>
      <c r="D336" s="2">
        <v>17.65712</v>
      </c>
    </row>
    <row r="337" spans="1:4" ht="12.75">
      <c r="A337" s="1" t="s">
        <v>15</v>
      </c>
      <c r="B337" s="1" t="s">
        <v>102</v>
      </c>
      <c r="C337" s="1" t="s">
        <v>3</v>
      </c>
      <c r="D337" s="2">
        <v>0.04808</v>
      </c>
    </row>
    <row r="338" spans="1:4" ht="12.75">
      <c r="A338" s="1" t="s">
        <v>16</v>
      </c>
      <c r="B338" s="1" t="s">
        <v>102</v>
      </c>
      <c r="C338" s="1" t="s">
        <v>3</v>
      </c>
      <c r="D338" s="2">
        <v>20.62007</v>
      </c>
    </row>
    <row r="339" spans="1:4" ht="12.75">
      <c r="A339" s="1" t="s">
        <v>17</v>
      </c>
      <c r="B339" s="1" t="s">
        <v>102</v>
      </c>
      <c r="C339" s="1" t="s">
        <v>3</v>
      </c>
      <c r="D339" s="2">
        <v>23.73471</v>
      </c>
    </row>
    <row r="340" spans="1:4" ht="12.75">
      <c r="A340" s="1" t="s">
        <v>18</v>
      </c>
      <c r="B340" s="1" t="s">
        <v>102</v>
      </c>
      <c r="C340" s="1" t="s">
        <v>3</v>
      </c>
      <c r="D340" s="2">
        <v>3.04839</v>
      </c>
    </row>
    <row r="341" spans="1:4" ht="12.75">
      <c r="A341" s="1" t="s">
        <v>19</v>
      </c>
      <c r="B341" s="1" t="s">
        <v>102</v>
      </c>
      <c r="C341" s="1" t="s">
        <v>3</v>
      </c>
      <c r="D341" s="2">
        <v>55.447230000000005</v>
      </c>
    </row>
    <row r="342" spans="1:4" ht="12.75">
      <c r="A342" s="1" t="s">
        <v>20</v>
      </c>
      <c r="B342" s="1" t="s">
        <v>102</v>
      </c>
      <c r="C342" s="1" t="s">
        <v>3</v>
      </c>
      <c r="D342" s="2">
        <v>4.6658800000000005</v>
      </c>
    </row>
    <row r="343" spans="1:4" ht="12.75">
      <c r="A343" s="1" t="s">
        <v>21</v>
      </c>
      <c r="B343" s="1" t="s">
        <v>102</v>
      </c>
      <c r="C343" s="1" t="s">
        <v>3</v>
      </c>
      <c r="D343" s="2">
        <v>162.17057</v>
      </c>
    </row>
    <row r="344" spans="1:4" ht="12.75">
      <c r="A344" s="1" t="s">
        <v>22</v>
      </c>
      <c r="B344" s="1" t="s">
        <v>102</v>
      </c>
      <c r="C344" s="1" t="s">
        <v>3</v>
      </c>
      <c r="D344" s="2">
        <v>5.66397</v>
      </c>
    </row>
    <row r="345" spans="1:4" ht="12.75">
      <c r="A345" s="1" t="s">
        <v>23</v>
      </c>
      <c r="B345" s="1" t="s">
        <v>102</v>
      </c>
      <c r="C345" s="1" t="s">
        <v>3</v>
      </c>
      <c r="D345" s="2">
        <v>37.12876</v>
      </c>
    </row>
    <row r="346" spans="1:4" ht="12.75">
      <c r="A346" s="1" t="s">
        <v>24</v>
      </c>
      <c r="B346" s="1" t="s">
        <v>102</v>
      </c>
      <c r="C346" s="1" t="s">
        <v>3</v>
      </c>
      <c r="D346" s="2">
        <v>3.5021199999999997</v>
      </c>
    </row>
    <row r="347" spans="1:4" ht="12.75">
      <c r="A347" s="1" t="s">
        <v>25</v>
      </c>
      <c r="B347" s="1" t="s">
        <v>102</v>
      </c>
      <c r="C347" s="1" t="s">
        <v>3</v>
      </c>
      <c r="D347" s="2">
        <v>0.0504</v>
      </c>
    </row>
    <row r="348" spans="1:4" ht="12.75">
      <c r="A348" s="1" t="s">
        <v>26</v>
      </c>
      <c r="B348" s="1" t="s">
        <v>102</v>
      </c>
      <c r="C348" s="1" t="s">
        <v>3</v>
      </c>
      <c r="D348" s="2">
        <v>28.083260000000003</v>
      </c>
    </row>
    <row r="349" spans="1:4" ht="12.75">
      <c r="A349" s="1" t="s">
        <v>27</v>
      </c>
      <c r="B349" s="1" t="s">
        <v>102</v>
      </c>
      <c r="C349" s="1" t="s">
        <v>3</v>
      </c>
      <c r="D349" s="2">
        <v>189.67746</v>
      </c>
    </row>
    <row r="350" spans="1:4" ht="12.75">
      <c r="A350" s="1" t="s">
        <v>28</v>
      </c>
      <c r="B350" s="1" t="s">
        <v>102</v>
      </c>
      <c r="C350" s="1" t="s">
        <v>3</v>
      </c>
      <c r="D350" s="2">
        <v>7.252730000000001</v>
      </c>
    </row>
    <row r="351" spans="1:4" ht="12.75">
      <c r="A351" s="1" t="s">
        <v>29</v>
      </c>
      <c r="B351" s="1" t="s">
        <v>102</v>
      </c>
      <c r="C351" s="1" t="s">
        <v>3</v>
      </c>
      <c r="D351" s="2">
        <v>196.86405000000002</v>
      </c>
    </row>
    <row r="352" spans="1:4" ht="12.75">
      <c r="A352" s="1" t="s">
        <v>30</v>
      </c>
      <c r="B352" s="1" t="s">
        <v>102</v>
      </c>
      <c r="C352" s="1" t="s">
        <v>3</v>
      </c>
      <c r="D352" s="2">
        <v>2.1471</v>
      </c>
    </row>
    <row r="353" spans="1:4" ht="12.75">
      <c r="A353" s="1" t="s">
        <v>31</v>
      </c>
      <c r="B353" s="1" t="s">
        <v>102</v>
      </c>
      <c r="C353" s="1" t="s">
        <v>3</v>
      </c>
      <c r="D353" s="2">
        <v>0.008870000000000001</v>
      </c>
    </row>
    <row r="354" spans="1:4" ht="12.75">
      <c r="A354" s="1" t="s">
        <v>32</v>
      </c>
      <c r="B354" s="1" t="s">
        <v>102</v>
      </c>
      <c r="C354" s="1" t="s">
        <v>3</v>
      </c>
      <c r="D354" s="2">
        <v>0.7327400000000001</v>
      </c>
    </row>
    <row r="355" spans="1:4" ht="12.75">
      <c r="A355" s="1" t="s">
        <v>33</v>
      </c>
      <c r="B355" s="1" t="s">
        <v>102</v>
      </c>
      <c r="C355" s="1" t="s">
        <v>3</v>
      </c>
      <c r="D355" s="2">
        <v>0.80805</v>
      </c>
    </row>
    <row r="356" spans="1:4" ht="12.75">
      <c r="A356" s="1" t="s">
        <v>34</v>
      </c>
      <c r="B356" s="1" t="s">
        <v>102</v>
      </c>
      <c r="C356" s="1" t="s">
        <v>3</v>
      </c>
      <c r="D356" s="2">
        <v>86.81949</v>
      </c>
    </row>
    <row r="357" spans="1:4" ht="12.75">
      <c r="A357" s="1" t="s">
        <v>35</v>
      </c>
      <c r="B357" s="1" t="s">
        <v>102</v>
      </c>
      <c r="C357" s="1" t="s">
        <v>3</v>
      </c>
      <c r="D357" s="2">
        <v>182.12515</v>
      </c>
    </row>
    <row r="358" spans="1:4" ht="12.75">
      <c r="A358" s="1" t="s">
        <v>36</v>
      </c>
      <c r="B358" s="1" t="s">
        <v>102</v>
      </c>
      <c r="C358" s="1" t="s">
        <v>3</v>
      </c>
      <c r="D358" s="2">
        <v>0.7859700000000001</v>
      </c>
    </row>
    <row r="359" spans="1:4" ht="12.75">
      <c r="A359" s="1" t="s">
        <v>37</v>
      </c>
      <c r="B359" s="1" t="s">
        <v>102</v>
      </c>
      <c r="C359" s="1" t="s">
        <v>3</v>
      </c>
      <c r="D359" s="2">
        <v>127.42618</v>
      </c>
    </row>
    <row r="360" spans="1:4" ht="12.75">
      <c r="A360" s="1" t="s">
        <v>38</v>
      </c>
      <c r="B360" s="1" t="s">
        <v>102</v>
      </c>
      <c r="C360" s="1" t="s">
        <v>3</v>
      </c>
      <c r="D360" s="2">
        <v>30.59134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01"/>
  <sheetViews>
    <sheetView workbookViewId="0" topLeftCell="F1">
      <selection activeCell="N38" sqref="N38"/>
    </sheetView>
  </sheetViews>
  <sheetFormatPr defaultColWidth="9.140625" defaultRowHeight="12.75"/>
  <cols>
    <col min="1" max="1" width="45.140625" style="0" bestFit="1" customWidth="1"/>
    <col min="2" max="2" width="24.57421875" style="0" bestFit="1" customWidth="1"/>
    <col min="5" max="6" width="21.00390625" style="0" customWidth="1"/>
    <col min="7" max="7" width="23.8515625" style="0" bestFit="1" customWidth="1"/>
    <col min="8" max="8" width="9.57421875" style="0" bestFit="1" customWidth="1"/>
  </cols>
  <sheetData>
    <row r="2" spans="1:9" ht="12.75">
      <c r="A2" s="1" t="s">
        <v>10</v>
      </c>
      <c r="B2" s="1" t="s">
        <v>79</v>
      </c>
      <c r="C2" s="1" t="s">
        <v>5</v>
      </c>
      <c r="D2" s="2">
        <v>647.8601900000001</v>
      </c>
      <c r="F2" s="103">
        <v>2014</v>
      </c>
      <c r="G2" s="103" t="s">
        <v>130</v>
      </c>
      <c r="H2" s="103" t="s">
        <v>132</v>
      </c>
      <c r="I2" s="103" t="s">
        <v>104</v>
      </c>
    </row>
    <row r="3" spans="1:15" ht="12.75">
      <c r="A3" s="1" t="s">
        <v>11</v>
      </c>
      <c r="B3" s="1" t="s">
        <v>79</v>
      </c>
      <c r="C3" s="1" t="s">
        <v>5</v>
      </c>
      <c r="D3" s="2">
        <v>507.71691999999996</v>
      </c>
      <c r="F3" s="93" t="s">
        <v>61</v>
      </c>
      <c r="G3" s="102">
        <f>D62+D64+D90</f>
        <v>1311.61674</v>
      </c>
      <c r="H3" s="102">
        <f>D152+D154+D180</f>
        <v>1279.95781</v>
      </c>
      <c r="I3" s="102">
        <v>183.59</v>
      </c>
      <c r="O3" s="7"/>
    </row>
    <row r="4" spans="1:9" ht="12.75">
      <c r="A4" s="1" t="s">
        <v>12</v>
      </c>
      <c r="B4" s="1" t="s">
        <v>79</v>
      </c>
      <c r="C4" s="1" t="s">
        <v>5</v>
      </c>
      <c r="D4" s="2">
        <v>626.46622</v>
      </c>
      <c r="F4" s="93" t="s">
        <v>64</v>
      </c>
      <c r="G4" s="102">
        <f>D63+D78+D89</f>
        <v>809.9139700000001</v>
      </c>
      <c r="H4" s="102">
        <f>D179+D153+D168</f>
        <v>814.9105800000001</v>
      </c>
      <c r="I4" s="91">
        <v>209.8</v>
      </c>
    </row>
    <row r="5" spans="1:11" ht="12.75">
      <c r="A5" s="1" t="s">
        <v>13</v>
      </c>
      <c r="B5" s="1" t="s">
        <v>79</v>
      </c>
      <c r="C5" s="1" t="s">
        <v>5</v>
      </c>
      <c r="D5" s="2">
        <v>259.397</v>
      </c>
      <c r="F5" s="93" t="s">
        <v>57</v>
      </c>
      <c r="G5" s="102">
        <f>D73+D74+D75+D76+D82+D83+D87+D88</f>
        <v>658.49157</v>
      </c>
      <c r="H5" s="102">
        <f>D163+D164+D165+D172+D173+D166+D177+D178</f>
        <v>4703.09517</v>
      </c>
      <c r="I5" s="91">
        <v>571.54</v>
      </c>
      <c r="K5" s="105"/>
    </row>
    <row r="6" spans="1:17" ht="12.75">
      <c r="A6" s="1" t="s">
        <v>14</v>
      </c>
      <c r="B6" s="1" t="s">
        <v>79</v>
      </c>
      <c r="C6" s="1" t="s">
        <v>5</v>
      </c>
      <c r="D6" s="2">
        <v>2424.61365</v>
      </c>
      <c r="F6" s="93" t="s">
        <v>58</v>
      </c>
      <c r="G6" s="102">
        <f>SUM(D79:D81)</f>
        <v>772.9781</v>
      </c>
      <c r="H6" s="102">
        <f>SUM(D169:D171)</f>
        <v>1463.61931</v>
      </c>
      <c r="I6" s="91">
        <v>872.08</v>
      </c>
      <c r="O6" s="105"/>
      <c r="P6" s="105"/>
      <c r="Q6" s="105"/>
    </row>
    <row r="7" spans="1:9" ht="12.75">
      <c r="A7" s="1" t="s">
        <v>15</v>
      </c>
      <c r="B7" s="1" t="s">
        <v>79</v>
      </c>
      <c r="C7" s="1" t="s">
        <v>5</v>
      </c>
      <c r="D7" s="2">
        <v>12.85087</v>
      </c>
      <c r="F7" s="93" t="s">
        <v>107</v>
      </c>
      <c r="G7" s="102">
        <f>D71</f>
        <v>2195.3235</v>
      </c>
      <c r="H7" s="102">
        <f>D161</f>
        <v>5180.62984</v>
      </c>
      <c r="I7" s="91">
        <v>134.78</v>
      </c>
    </row>
    <row r="8" spans="1:16" ht="12.75">
      <c r="A8" s="1" t="s">
        <v>16</v>
      </c>
      <c r="B8" s="1" t="s">
        <v>79</v>
      </c>
      <c r="C8" s="1" t="s">
        <v>5</v>
      </c>
      <c r="D8" s="2">
        <v>117.31787</v>
      </c>
      <c r="F8" s="93" t="s">
        <v>59</v>
      </c>
      <c r="G8" s="102">
        <f>D70+D72</f>
        <v>230.96414000000001</v>
      </c>
      <c r="H8" s="102">
        <f>D100+D102</f>
        <v>405.34278</v>
      </c>
      <c r="I8" s="91">
        <v>159.19</v>
      </c>
      <c r="P8" s="8"/>
    </row>
    <row r="9" spans="1:9" ht="12.75">
      <c r="A9" s="1" t="s">
        <v>17</v>
      </c>
      <c r="B9" s="1" t="s">
        <v>79</v>
      </c>
      <c r="C9" s="1" t="s">
        <v>5</v>
      </c>
      <c r="D9" s="2">
        <v>94.98999</v>
      </c>
      <c r="F9" s="93" t="s">
        <v>60</v>
      </c>
      <c r="G9" s="102">
        <f>D67+D68+D77+D85+D86</f>
        <v>454.08086000000003</v>
      </c>
      <c r="H9" s="102">
        <f>D157+D158+D167+D175+D176</f>
        <v>997.4697600000002</v>
      </c>
      <c r="I9" s="91">
        <v>117.33</v>
      </c>
    </row>
    <row r="10" spans="1:11" ht="12.75">
      <c r="A10" s="1" t="s">
        <v>18</v>
      </c>
      <c r="B10" s="1" t="s">
        <v>79</v>
      </c>
      <c r="C10" s="1" t="s">
        <v>5</v>
      </c>
      <c r="D10" s="2">
        <v>52.77725</v>
      </c>
      <c r="F10" s="93" t="s">
        <v>138</v>
      </c>
      <c r="G10" s="102">
        <f>D66+D69+D84</f>
        <v>2373.0145500000003</v>
      </c>
      <c r="H10" s="102">
        <f>D156+D159+D174</f>
        <v>643.153</v>
      </c>
      <c r="I10" s="91">
        <v>208.48</v>
      </c>
      <c r="K10" s="17"/>
    </row>
    <row r="11" spans="1:17" ht="12.75">
      <c r="A11" s="1" t="s">
        <v>19</v>
      </c>
      <c r="B11" s="1" t="s">
        <v>79</v>
      </c>
      <c r="C11" s="1" t="s">
        <v>5</v>
      </c>
      <c r="D11" s="2">
        <v>2222.2301899999998</v>
      </c>
      <c r="O11" s="17"/>
      <c r="P11" s="17"/>
      <c r="Q11" s="17"/>
    </row>
    <row r="12" spans="1:9" ht="12.75">
      <c r="A12" s="1" t="s">
        <v>20</v>
      </c>
      <c r="B12" s="1" t="s">
        <v>79</v>
      </c>
      <c r="C12" s="1" t="s">
        <v>5</v>
      </c>
      <c r="D12" s="2">
        <v>161.03604</v>
      </c>
      <c r="F12" s="103">
        <v>2015</v>
      </c>
      <c r="G12" s="103" t="s">
        <v>130</v>
      </c>
      <c r="H12" s="103" t="s">
        <v>132</v>
      </c>
      <c r="I12" s="103" t="s">
        <v>104</v>
      </c>
    </row>
    <row r="13" spans="1:9" ht="12.75">
      <c r="A13" s="1" t="s">
        <v>21</v>
      </c>
      <c r="B13" s="1" t="s">
        <v>79</v>
      </c>
      <c r="C13" s="1" t="s">
        <v>5</v>
      </c>
      <c r="D13" s="2">
        <v>143.20566</v>
      </c>
      <c r="F13" s="93" t="s">
        <v>61</v>
      </c>
      <c r="G13" s="102">
        <f>D32+D34+D60</f>
        <v>1301.15068</v>
      </c>
      <c r="H13" s="102">
        <v>1235.98041</v>
      </c>
      <c r="I13" s="109">
        <v>182.9</v>
      </c>
    </row>
    <row r="14" spans="1:9" ht="12.75">
      <c r="A14" s="1" t="s">
        <v>22</v>
      </c>
      <c r="B14" s="1" t="s">
        <v>79</v>
      </c>
      <c r="C14" s="1" t="s">
        <v>5</v>
      </c>
      <c r="D14" s="2">
        <v>83.00635000000001</v>
      </c>
      <c r="F14" s="93" t="s">
        <v>64</v>
      </c>
      <c r="G14" s="102">
        <f>D33+D48+D59</f>
        <v>786.94645</v>
      </c>
      <c r="H14" s="102">
        <v>864.02935</v>
      </c>
      <c r="I14" s="91">
        <v>187.78</v>
      </c>
    </row>
    <row r="15" spans="1:9" ht="12.75">
      <c r="A15" s="1" t="s">
        <v>23</v>
      </c>
      <c r="B15" s="1" t="s">
        <v>79</v>
      </c>
      <c r="C15" s="1" t="s">
        <v>5</v>
      </c>
      <c r="D15" s="2">
        <v>158.81697</v>
      </c>
      <c r="F15" s="93" t="s">
        <v>57</v>
      </c>
      <c r="G15" s="102">
        <f>D43+D44+D45+D46+D52+D53+D57+D58</f>
        <v>723.7624999999999</v>
      </c>
      <c r="H15" s="102">
        <v>4724.80309</v>
      </c>
      <c r="I15" s="91">
        <v>605.77</v>
      </c>
    </row>
    <row r="16" spans="1:9" ht="12.75">
      <c r="A16" s="1" t="s">
        <v>24</v>
      </c>
      <c r="B16" s="1" t="s">
        <v>79</v>
      </c>
      <c r="C16" s="1" t="s">
        <v>5</v>
      </c>
      <c r="D16" s="2">
        <v>8.61324</v>
      </c>
      <c r="F16" s="93" t="s">
        <v>58</v>
      </c>
      <c r="G16" s="102">
        <f>D49+D50+D51</f>
        <v>698.34544</v>
      </c>
      <c r="H16" s="102">
        <v>1362.49177</v>
      </c>
      <c r="I16" s="91">
        <v>968.53</v>
      </c>
    </row>
    <row r="17" spans="1:9" ht="12.75">
      <c r="A17" s="1" t="s">
        <v>25</v>
      </c>
      <c r="B17" s="1" t="s">
        <v>79</v>
      </c>
      <c r="C17" s="1" t="s">
        <v>5</v>
      </c>
      <c r="D17" s="2">
        <v>25.09326</v>
      </c>
      <c r="F17" s="93" t="s">
        <v>107</v>
      </c>
      <c r="G17" s="102">
        <f>D41</f>
        <v>2151.45454</v>
      </c>
      <c r="H17" s="102">
        <v>5271.37274</v>
      </c>
      <c r="I17" s="91">
        <v>130.47</v>
      </c>
    </row>
    <row r="18" spans="1:9" ht="12.75">
      <c r="A18" s="1" t="s">
        <v>26</v>
      </c>
      <c r="B18" s="1" t="s">
        <v>79</v>
      </c>
      <c r="C18" s="1" t="s">
        <v>5</v>
      </c>
      <c r="D18" s="2">
        <v>136.95672</v>
      </c>
      <c r="F18" s="93" t="s">
        <v>139</v>
      </c>
      <c r="G18" s="102">
        <f>D40+D42</f>
        <v>219.29851</v>
      </c>
      <c r="H18" s="102">
        <v>443.75910999999996</v>
      </c>
      <c r="I18" s="91">
        <v>194.68</v>
      </c>
    </row>
    <row r="19" spans="1:9" ht="12.75">
      <c r="A19" s="1" t="s">
        <v>27</v>
      </c>
      <c r="B19" s="1" t="s">
        <v>79</v>
      </c>
      <c r="C19" s="1" t="s">
        <v>5</v>
      </c>
      <c r="D19" s="2">
        <v>382.0179</v>
      </c>
      <c r="F19" s="93" t="s">
        <v>60</v>
      </c>
      <c r="G19" s="102">
        <f>D37+D38+D47+D56+D56</f>
        <v>587.95053</v>
      </c>
      <c r="H19" s="102">
        <v>1070.98847</v>
      </c>
      <c r="I19" s="91">
        <v>83.8</v>
      </c>
    </row>
    <row r="20" spans="1:17" ht="12.75">
      <c r="A20" s="1" t="s">
        <v>28</v>
      </c>
      <c r="B20" s="1" t="s">
        <v>79</v>
      </c>
      <c r="C20" s="1" t="s">
        <v>5</v>
      </c>
      <c r="D20" s="2">
        <v>57.71982</v>
      </c>
      <c r="F20" s="93" t="s">
        <v>138</v>
      </c>
      <c r="G20" s="102">
        <f>D36+D39+D54</f>
        <v>2408.4127999999996</v>
      </c>
      <c r="H20" s="102">
        <v>595.0722800000001</v>
      </c>
      <c r="I20" s="91">
        <v>220.49</v>
      </c>
      <c r="O20" s="17"/>
      <c r="P20" s="17"/>
      <c r="Q20" s="17"/>
    </row>
    <row r="21" spans="1:4" ht="12.75">
      <c r="A21" s="1" t="s">
        <v>29</v>
      </c>
      <c r="B21" s="1" t="s">
        <v>79</v>
      </c>
      <c r="C21" s="1" t="s">
        <v>5</v>
      </c>
      <c r="D21" s="2">
        <v>303.67452000000003</v>
      </c>
    </row>
    <row r="22" spans="1:9" ht="12.75">
      <c r="A22" s="1" t="s">
        <v>30</v>
      </c>
      <c r="B22" s="1" t="s">
        <v>79</v>
      </c>
      <c r="C22" s="1" t="s">
        <v>5</v>
      </c>
      <c r="D22" s="2">
        <v>21.73378</v>
      </c>
      <c r="F22" s="103">
        <v>2016</v>
      </c>
      <c r="G22" s="103" t="s">
        <v>130</v>
      </c>
      <c r="H22" s="103" t="s">
        <v>132</v>
      </c>
      <c r="I22" s="103" t="s">
        <v>104</v>
      </c>
    </row>
    <row r="23" spans="1:11" ht="12.75">
      <c r="A23" s="1" t="s">
        <v>31</v>
      </c>
      <c r="B23" s="1" t="s">
        <v>79</v>
      </c>
      <c r="C23" s="1" t="s">
        <v>5</v>
      </c>
      <c r="D23" s="2">
        <v>0.5063500000000001</v>
      </c>
      <c r="F23" s="93" t="s">
        <v>61</v>
      </c>
      <c r="G23" s="109">
        <f>D2+D4+D30</f>
        <v>1274.3264100000001</v>
      </c>
      <c r="H23" s="109">
        <v>1302.6337</v>
      </c>
      <c r="I23" s="109">
        <v>177.92</v>
      </c>
      <c r="K23" s="17"/>
    </row>
    <row r="24" spans="1:17" ht="12.75">
      <c r="A24" s="1" t="s">
        <v>32</v>
      </c>
      <c r="B24" s="1" t="s">
        <v>79</v>
      </c>
      <c r="C24" s="1" t="s">
        <v>5</v>
      </c>
      <c r="D24" s="2">
        <v>9.92409</v>
      </c>
      <c r="F24" s="93" t="s">
        <v>64</v>
      </c>
      <c r="G24" s="109">
        <f>D18+D29+D3</f>
        <v>819.40225</v>
      </c>
      <c r="H24" s="109">
        <v>589.23671</v>
      </c>
      <c r="I24" s="110">
        <v>413.19</v>
      </c>
      <c r="O24" s="17"/>
      <c r="P24" s="17"/>
      <c r="Q24" s="17"/>
    </row>
    <row r="25" spans="1:11" ht="12.75">
      <c r="A25" s="1" t="s">
        <v>33</v>
      </c>
      <c r="B25" s="1" t="s">
        <v>79</v>
      </c>
      <c r="C25" s="1" t="s">
        <v>5</v>
      </c>
      <c r="D25" s="2">
        <v>28.572400000000002</v>
      </c>
      <c r="F25" s="93" t="s">
        <v>57</v>
      </c>
      <c r="G25" s="109">
        <f>D13+D14+D15+D16+D22+D28+D27+D23</f>
        <v>652.05209</v>
      </c>
      <c r="H25" s="109">
        <v>4030.17876</v>
      </c>
      <c r="I25" s="110">
        <v>585.18</v>
      </c>
      <c r="K25" s="17"/>
    </row>
    <row r="26" spans="1:17" ht="12.75">
      <c r="A26" s="1" t="s">
        <v>34</v>
      </c>
      <c r="B26" s="1" t="s">
        <v>79</v>
      </c>
      <c r="C26" s="1" t="s">
        <v>5</v>
      </c>
      <c r="D26" s="2">
        <v>196.85037</v>
      </c>
      <c r="F26" s="93" t="s">
        <v>58</v>
      </c>
      <c r="G26" s="109">
        <f>D19+D20+D21</f>
        <v>743.41224</v>
      </c>
      <c r="H26" s="109">
        <v>1602.00393</v>
      </c>
      <c r="I26" s="110">
        <v>1047.91</v>
      </c>
      <c r="O26" s="17"/>
      <c r="P26" s="17"/>
      <c r="Q26" s="17"/>
    </row>
    <row r="27" spans="1:9" ht="12.75">
      <c r="A27" s="1" t="s">
        <v>35</v>
      </c>
      <c r="B27" s="1" t="s">
        <v>79</v>
      </c>
      <c r="C27" s="1" t="s">
        <v>5</v>
      </c>
      <c r="D27" s="2">
        <v>214.82086999999999</v>
      </c>
      <c r="F27" s="93" t="s">
        <v>107</v>
      </c>
      <c r="G27" s="109">
        <f>D11</f>
        <v>2222.2301899999998</v>
      </c>
      <c r="H27" s="109">
        <v>5285.9143300000005</v>
      </c>
      <c r="I27" s="110">
        <v>95.61</v>
      </c>
    </row>
    <row r="28" spans="1:11" ht="12.75">
      <c r="A28" s="1" t="s">
        <v>36</v>
      </c>
      <c r="B28" s="1" t="s">
        <v>79</v>
      </c>
      <c r="C28" s="1" t="s">
        <v>5</v>
      </c>
      <c r="D28" s="2">
        <v>21.348869999999998</v>
      </c>
      <c r="F28" s="93" t="s">
        <v>59</v>
      </c>
      <c r="G28" s="109">
        <f>D10+D12</f>
        <v>213.81329000000002</v>
      </c>
      <c r="H28" s="109">
        <v>405.34278</v>
      </c>
      <c r="I28" s="110">
        <v>192.23</v>
      </c>
      <c r="K28" s="17"/>
    </row>
    <row r="29" spans="1:17" ht="12.75">
      <c r="A29" s="1" t="s">
        <v>37</v>
      </c>
      <c r="B29" s="1" t="s">
        <v>79</v>
      </c>
      <c r="C29" s="1" t="s">
        <v>5</v>
      </c>
      <c r="D29" s="2">
        <v>174.72861</v>
      </c>
      <c r="F29" s="93" t="s">
        <v>60</v>
      </c>
      <c r="G29" s="109">
        <f>D7+D8+D17+D25+D26</f>
        <v>380.68477</v>
      </c>
      <c r="H29" s="109">
        <v>851.4533200000001</v>
      </c>
      <c r="I29" s="110">
        <v>351.02</v>
      </c>
      <c r="O29" s="17"/>
      <c r="P29" s="17"/>
      <c r="Q29" s="17"/>
    </row>
    <row r="30" spans="1:9" ht="12.75">
      <c r="A30" s="1" t="s">
        <v>38</v>
      </c>
      <c r="B30" s="1" t="s">
        <v>79</v>
      </c>
      <c r="C30" s="1" t="s">
        <v>5</v>
      </c>
      <c r="D30" s="2">
        <v>0</v>
      </c>
      <c r="F30" s="93" t="s">
        <v>138</v>
      </c>
      <c r="G30" s="109">
        <f>D6+D9+D24</f>
        <v>2529.52773</v>
      </c>
      <c r="H30" s="109">
        <v>617.86328</v>
      </c>
      <c r="I30" s="110">
        <v>214.79</v>
      </c>
    </row>
    <row r="32" spans="1:4" ht="12.75">
      <c r="A32" s="1" t="s">
        <v>10</v>
      </c>
      <c r="B32" s="1" t="s">
        <v>79</v>
      </c>
      <c r="C32" s="1" t="s">
        <v>4</v>
      </c>
      <c r="D32" s="2">
        <v>660.48439</v>
      </c>
    </row>
    <row r="33" spans="1:4" ht="12.75">
      <c r="A33" s="1" t="s">
        <v>11</v>
      </c>
      <c r="B33" s="1" t="s">
        <v>79</v>
      </c>
      <c r="C33" s="1" t="s">
        <v>4</v>
      </c>
      <c r="D33" s="2">
        <v>474.202</v>
      </c>
    </row>
    <row r="34" spans="1:11" ht="12.75">
      <c r="A34" s="1" t="s">
        <v>12</v>
      </c>
      <c r="B34" s="1" t="s">
        <v>79</v>
      </c>
      <c r="C34" s="1" t="s">
        <v>4</v>
      </c>
      <c r="D34" s="2">
        <v>640.66629</v>
      </c>
      <c r="G34" s="17"/>
      <c r="I34" s="17"/>
      <c r="J34" s="17"/>
      <c r="K34" s="17"/>
    </row>
    <row r="35" spans="1:17" ht="12.75">
      <c r="A35" s="1" t="s">
        <v>13</v>
      </c>
      <c r="B35" s="1" t="s">
        <v>79</v>
      </c>
      <c r="C35" s="1" t="s">
        <v>4</v>
      </c>
      <c r="D35" s="2">
        <v>267.09668</v>
      </c>
      <c r="F35" s="17"/>
      <c r="O35" s="17"/>
      <c r="P35" s="17"/>
      <c r="Q35" s="17"/>
    </row>
    <row r="36" spans="1:4" ht="12.75">
      <c r="A36" s="1" t="s">
        <v>14</v>
      </c>
      <c r="B36" s="1" t="s">
        <v>79</v>
      </c>
      <c r="C36" s="1" t="s">
        <v>4</v>
      </c>
      <c r="D36" s="2">
        <v>2300.0185899999997</v>
      </c>
    </row>
    <row r="37" spans="1:4" ht="12.75">
      <c r="A37" s="1" t="s">
        <v>15</v>
      </c>
      <c r="B37" s="1" t="s">
        <v>79</v>
      </c>
      <c r="C37" s="1" t="s">
        <v>4</v>
      </c>
      <c r="D37" s="2">
        <v>12.87237</v>
      </c>
    </row>
    <row r="38" spans="1:11" ht="12.75">
      <c r="A38" s="1" t="s">
        <v>16</v>
      </c>
      <c r="B38" s="1" t="s">
        <v>79</v>
      </c>
      <c r="C38" s="1" t="s">
        <v>4</v>
      </c>
      <c r="D38" s="2">
        <v>143.84929</v>
      </c>
      <c r="G38" s="17"/>
      <c r="I38" s="17"/>
      <c r="J38" s="17"/>
      <c r="K38" s="17"/>
    </row>
    <row r="39" spans="1:17" ht="12.75">
      <c r="A39" s="1" t="s">
        <v>17</v>
      </c>
      <c r="B39" s="1" t="s">
        <v>79</v>
      </c>
      <c r="C39" s="1" t="s">
        <v>4</v>
      </c>
      <c r="D39" s="2">
        <v>96.76387</v>
      </c>
      <c r="F39" s="17"/>
      <c r="O39" s="17"/>
      <c r="P39" s="17"/>
      <c r="Q39" s="17"/>
    </row>
    <row r="40" spans="1:4" ht="12.75">
      <c r="A40" s="1" t="s">
        <v>18</v>
      </c>
      <c r="B40" s="1" t="s">
        <v>79</v>
      </c>
      <c r="C40" s="1" t="s">
        <v>4</v>
      </c>
      <c r="D40" s="2">
        <v>54.914559999999994</v>
      </c>
    </row>
    <row r="41" spans="1:4" ht="12.75">
      <c r="A41" s="1" t="s">
        <v>19</v>
      </c>
      <c r="B41" s="1" t="s">
        <v>79</v>
      </c>
      <c r="C41" s="1" t="s">
        <v>4</v>
      </c>
      <c r="D41" s="2">
        <v>2151.45454</v>
      </c>
    </row>
    <row r="42" spans="1:4" ht="12.75">
      <c r="A42" s="1" t="s">
        <v>20</v>
      </c>
      <c r="B42" s="1" t="s">
        <v>79</v>
      </c>
      <c r="C42" s="1" t="s">
        <v>4</v>
      </c>
      <c r="D42" s="2">
        <v>164.38395</v>
      </c>
    </row>
    <row r="43" spans="1:4" ht="12.75">
      <c r="A43" s="1" t="s">
        <v>21</v>
      </c>
      <c r="B43" s="1" t="s">
        <v>79</v>
      </c>
      <c r="C43" s="1" t="s">
        <v>4</v>
      </c>
      <c r="D43" s="2">
        <v>150.40467</v>
      </c>
    </row>
    <row r="44" spans="1:4" ht="12.75">
      <c r="A44" s="1" t="s">
        <v>22</v>
      </c>
      <c r="B44" s="1" t="s">
        <v>79</v>
      </c>
      <c r="C44" s="1" t="s">
        <v>4</v>
      </c>
      <c r="D44" s="2">
        <v>82.41063</v>
      </c>
    </row>
    <row r="45" spans="1:4" ht="12.75">
      <c r="A45" s="1" t="s">
        <v>23</v>
      </c>
      <c r="B45" s="1" t="s">
        <v>79</v>
      </c>
      <c r="C45" s="1" t="s">
        <v>4</v>
      </c>
      <c r="D45" s="2">
        <v>217.89215</v>
      </c>
    </row>
    <row r="46" spans="1:4" ht="12.75">
      <c r="A46" s="1" t="s">
        <v>24</v>
      </c>
      <c r="B46" s="1" t="s">
        <v>79</v>
      </c>
      <c r="C46" s="1" t="s">
        <v>4</v>
      </c>
      <c r="D46" s="2">
        <v>9.146790000000001</v>
      </c>
    </row>
    <row r="47" spans="1:4" ht="12.75">
      <c r="A47" s="1" t="s">
        <v>25</v>
      </c>
      <c r="B47" s="1" t="s">
        <v>79</v>
      </c>
      <c r="C47" s="1" t="s">
        <v>4</v>
      </c>
      <c r="D47" s="2">
        <v>20.80843</v>
      </c>
    </row>
    <row r="48" spans="1:4" ht="12.75">
      <c r="A48" s="1" t="s">
        <v>26</v>
      </c>
      <c r="B48" s="1" t="s">
        <v>79</v>
      </c>
      <c r="C48" s="1" t="s">
        <v>4</v>
      </c>
      <c r="D48" s="2">
        <v>125.67901</v>
      </c>
    </row>
    <row r="49" spans="1:4" ht="12.75">
      <c r="A49" s="1" t="s">
        <v>27</v>
      </c>
      <c r="B49" s="1" t="s">
        <v>79</v>
      </c>
      <c r="C49" s="1" t="s">
        <v>4</v>
      </c>
      <c r="D49" s="2">
        <v>352.95387</v>
      </c>
    </row>
    <row r="50" spans="1:4" ht="12.75">
      <c r="A50" s="1" t="s">
        <v>28</v>
      </c>
      <c r="B50" s="1" t="s">
        <v>79</v>
      </c>
      <c r="C50" s="1" t="s">
        <v>4</v>
      </c>
      <c r="D50" s="2">
        <v>60.65075</v>
      </c>
    </row>
    <row r="51" spans="1:4" ht="12.75">
      <c r="A51" s="1" t="s">
        <v>29</v>
      </c>
      <c r="B51" s="1" t="s">
        <v>79</v>
      </c>
      <c r="C51" s="1" t="s">
        <v>4</v>
      </c>
      <c r="D51" s="2">
        <v>284.74082</v>
      </c>
    </row>
    <row r="52" spans="1:4" ht="12.75">
      <c r="A52" s="1" t="s">
        <v>30</v>
      </c>
      <c r="B52" s="1" t="s">
        <v>79</v>
      </c>
      <c r="C52" s="1" t="s">
        <v>4</v>
      </c>
      <c r="D52" s="2">
        <v>21.99919</v>
      </c>
    </row>
    <row r="53" spans="1:4" ht="12.75">
      <c r="A53" s="1" t="s">
        <v>31</v>
      </c>
      <c r="B53" s="1" t="s">
        <v>79</v>
      </c>
      <c r="C53" s="1" t="s">
        <v>4</v>
      </c>
      <c r="D53" s="2">
        <v>0.46117</v>
      </c>
    </row>
    <row r="54" spans="1:4" ht="12.75">
      <c r="A54" s="1" t="s">
        <v>32</v>
      </c>
      <c r="B54" s="1" t="s">
        <v>79</v>
      </c>
      <c r="C54" s="1" t="s">
        <v>4</v>
      </c>
      <c r="D54" s="2">
        <v>11.63034</v>
      </c>
    </row>
    <row r="55" spans="1:4" ht="12.75">
      <c r="A55" s="1" t="s">
        <v>33</v>
      </c>
      <c r="B55" s="1" t="s">
        <v>79</v>
      </c>
      <c r="C55" s="1" t="s">
        <v>4</v>
      </c>
      <c r="D55" s="2">
        <v>29.781119999999998</v>
      </c>
    </row>
    <row r="56" spans="1:4" ht="12.75">
      <c r="A56" s="1" t="s">
        <v>34</v>
      </c>
      <c r="B56" s="1" t="s">
        <v>79</v>
      </c>
      <c r="C56" s="1" t="s">
        <v>4</v>
      </c>
      <c r="D56" s="2">
        <v>205.21022</v>
      </c>
    </row>
    <row r="57" spans="1:4" ht="12.75">
      <c r="A57" s="1" t="s">
        <v>35</v>
      </c>
      <c r="B57" s="1" t="s">
        <v>79</v>
      </c>
      <c r="C57" s="1" t="s">
        <v>4</v>
      </c>
      <c r="D57" s="2">
        <v>221.37530999999998</v>
      </c>
    </row>
    <row r="58" spans="1:4" ht="12.75">
      <c r="A58" s="1" t="s">
        <v>36</v>
      </c>
      <c r="B58" s="1" t="s">
        <v>79</v>
      </c>
      <c r="C58" s="1" t="s">
        <v>4</v>
      </c>
      <c r="D58" s="2">
        <v>20.07259</v>
      </c>
    </row>
    <row r="59" spans="1:4" ht="12.75">
      <c r="A59" s="1" t="s">
        <v>37</v>
      </c>
      <c r="B59" s="1" t="s">
        <v>79</v>
      </c>
      <c r="C59" s="1" t="s">
        <v>4</v>
      </c>
      <c r="D59" s="2">
        <v>187.06544</v>
      </c>
    </row>
    <row r="60" spans="1:4" ht="12.75">
      <c r="A60" s="1" t="s">
        <v>38</v>
      </c>
      <c r="B60" s="1" t="s">
        <v>79</v>
      </c>
      <c r="C60" s="1" t="s">
        <v>4</v>
      </c>
      <c r="D60" s="2">
        <v>0</v>
      </c>
    </row>
    <row r="62" spans="1:4" ht="12.75">
      <c r="A62" s="1" t="s">
        <v>10</v>
      </c>
      <c r="B62" s="1" t="s">
        <v>79</v>
      </c>
      <c r="C62" s="1" t="s">
        <v>3</v>
      </c>
      <c r="D62" s="2">
        <v>680.54648</v>
      </c>
    </row>
    <row r="63" spans="1:4" ht="12.75">
      <c r="A63" s="1" t="s">
        <v>11</v>
      </c>
      <c r="B63" s="1" t="s">
        <v>79</v>
      </c>
      <c r="C63" s="1" t="s">
        <v>3</v>
      </c>
      <c r="D63" s="2">
        <v>473.31058</v>
      </c>
    </row>
    <row r="64" spans="1:4" ht="12.75">
      <c r="A64" s="1" t="s">
        <v>12</v>
      </c>
      <c r="B64" s="1" t="s">
        <v>79</v>
      </c>
      <c r="C64" s="1" t="s">
        <v>3</v>
      </c>
      <c r="D64" s="2">
        <v>631.07026</v>
      </c>
    </row>
    <row r="65" spans="1:4" ht="12.75">
      <c r="A65" s="1" t="s">
        <v>13</v>
      </c>
      <c r="B65" s="1" t="s">
        <v>79</v>
      </c>
      <c r="C65" s="1" t="s">
        <v>3</v>
      </c>
      <c r="D65" s="2">
        <v>261.42421</v>
      </c>
    </row>
    <row r="66" spans="1:4" ht="12.75">
      <c r="A66" s="1" t="s">
        <v>14</v>
      </c>
      <c r="B66" s="1" t="s">
        <v>79</v>
      </c>
      <c r="C66" s="1" t="s">
        <v>3</v>
      </c>
      <c r="D66" s="2">
        <v>2262.76431</v>
      </c>
    </row>
    <row r="67" spans="1:4" ht="12.75">
      <c r="A67" s="1" t="s">
        <v>15</v>
      </c>
      <c r="B67" s="1" t="s">
        <v>79</v>
      </c>
      <c r="C67" s="1" t="s">
        <v>3</v>
      </c>
      <c r="D67" s="2">
        <v>13.483870000000001</v>
      </c>
    </row>
    <row r="68" spans="1:4" ht="12.75">
      <c r="A68" s="1" t="s">
        <v>16</v>
      </c>
      <c r="B68" s="1" t="s">
        <v>79</v>
      </c>
      <c r="C68" s="1" t="s">
        <v>3</v>
      </c>
      <c r="D68" s="2">
        <v>166.04345</v>
      </c>
    </row>
    <row r="69" spans="1:4" ht="12.75">
      <c r="A69" s="1" t="s">
        <v>17</v>
      </c>
      <c r="B69" s="1" t="s">
        <v>79</v>
      </c>
      <c r="C69" s="1" t="s">
        <v>3</v>
      </c>
      <c r="D69" s="2">
        <v>97.95166</v>
      </c>
    </row>
    <row r="70" spans="1:4" ht="12.75">
      <c r="A70" s="1" t="s">
        <v>18</v>
      </c>
      <c r="B70" s="1" t="s">
        <v>79</v>
      </c>
      <c r="C70" s="1" t="s">
        <v>3</v>
      </c>
      <c r="D70" s="2">
        <v>58.28906</v>
      </c>
    </row>
    <row r="71" spans="1:4" ht="12.75">
      <c r="A71" s="1" t="s">
        <v>19</v>
      </c>
      <c r="B71" s="1" t="s">
        <v>79</v>
      </c>
      <c r="C71" s="1" t="s">
        <v>3</v>
      </c>
      <c r="D71" s="2">
        <v>2195.3235</v>
      </c>
    </row>
    <row r="72" spans="1:4" ht="12.75">
      <c r="A72" s="1" t="s">
        <v>20</v>
      </c>
      <c r="B72" s="1" t="s">
        <v>79</v>
      </c>
      <c r="C72" s="1" t="s">
        <v>3</v>
      </c>
      <c r="D72" s="2">
        <v>172.67508</v>
      </c>
    </row>
    <row r="73" spans="1:4" ht="12.75">
      <c r="A73" s="1" t="s">
        <v>21</v>
      </c>
      <c r="B73" s="1" t="s">
        <v>79</v>
      </c>
      <c r="C73" s="1" t="s">
        <v>3</v>
      </c>
      <c r="D73" s="2">
        <v>136.56784</v>
      </c>
    </row>
    <row r="74" spans="1:4" ht="12.75">
      <c r="A74" s="1" t="s">
        <v>22</v>
      </c>
      <c r="B74" s="1" t="s">
        <v>79</v>
      </c>
      <c r="C74" s="1" t="s">
        <v>3</v>
      </c>
      <c r="D74" s="2">
        <v>82.75385</v>
      </c>
    </row>
    <row r="75" spans="1:4" ht="12.75">
      <c r="A75" s="1" t="s">
        <v>23</v>
      </c>
      <c r="B75" s="1" t="s">
        <v>79</v>
      </c>
      <c r="C75" s="1" t="s">
        <v>3</v>
      </c>
      <c r="D75" s="2">
        <v>169.20095</v>
      </c>
    </row>
    <row r="76" spans="1:4" ht="12.75">
      <c r="A76" s="1" t="s">
        <v>24</v>
      </c>
      <c r="B76" s="1" t="s">
        <v>79</v>
      </c>
      <c r="C76" s="1" t="s">
        <v>3</v>
      </c>
      <c r="D76" s="2">
        <v>9.315790000000002</v>
      </c>
    </row>
    <row r="77" spans="1:4" ht="12.75">
      <c r="A77" s="1" t="s">
        <v>25</v>
      </c>
      <c r="B77" s="1" t="s">
        <v>79</v>
      </c>
      <c r="C77" s="1" t="s">
        <v>3</v>
      </c>
      <c r="D77" s="2">
        <v>20.35505</v>
      </c>
    </row>
    <row r="78" spans="1:4" ht="12.75">
      <c r="A78" s="1" t="s">
        <v>26</v>
      </c>
      <c r="B78" s="1" t="s">
        <v>79</v>
      </c>
      <c r="C78" s="1" t="s">
        <v>3</v>
      </c>
      <c r="D78" s="2">
        <v>137.14766</v>
      </c>
    </row>
    <row r="79" spans="1:4" ht="12.75">
      <c r="A79" s="1" t="s">
        <v>27</v>
      </c>
      <c r="B79" s="1" t="s">
        <v>79</v>
      </c>
      <c r="C79" s="1" t="s">
        <v>3</v>
      </c>
      <c r="D79" s="2">
        <v>409.81793</v>
      </c>
    </row>
    <row r="80" spans="1:4" ht="12.75">
      <c r="A80" s="1" t="s">
        <v>28</v>
      </c>
      <c r="B80" s="1" t="s">
        <v>79</v>
      </c>
      <c r="C80" s="1" t="s">
        <v>3</v>
      </c>
      <c r="D80" s="2">
        <v>62.91108</v>
      </c>
    </row>
    <row r="81" spans="1:4" ht="12.75">
      <c r="A81" s="1" t="s">
        <v>29</v>
      </c>
      <c r="B81" s="1" t="s">
        <v>79</v>
      </c>
      <c r="C81" s="1" t="s">
        <v>3</v>
      </c>
      <c r="D81" s="2">
        <v>300.24909</v>
      </c>
    </row>
    <row r="82" spans="1:4" ht="12.75">
      <c r="A82" s="1" t="s">
        <v>30</v>
      </c>
      <c r="B82" s="1" t="s">
        <v>79</v>
      </c>
      <c r="C82" s="1" t="s">
        <v>3</v>
      </c>
      <c r="D82" s="2">
        <v>22.45572</v>
      </c>
    </row>
    <row r="83" spans="1:4" ht="12.75">
      <c r="A83" s="1" t="s">
        <v>31</v>
      </c>
      <c r="B83" s="1" t="s">
        <v>79</v>
      </c>
      <c r="C83" s="1" t="s">
        <v>3</v>
      </c>
      <c r="D83" s="2">
        <v>0.47559</v>
      </c>
    </row>
    <row r="84" spans="1:4" ht="12.75">
      <c r="A84" s="1" t="s">
        <v>32</v>
      </c>
      <c r="B84" s="1" t="s">
        <v>79</v>
      </c>
      <c r="C84" s="1" t="s">
        <v>3</v>
      </c>
      <c r="D84" s="2">
        <v>12.29858</v>
      </c>
    </row>
    <row r="85" spans="1:4" ht="12.75">
      <c r="A85" s="1" t="s">
        <v>33</v>
      </c>
      <c r="B85" s="1" t="s">
        <v>79</v>
      </c>
      <c r="C85" s="1" t="s">
        <v>3</v>
      </c>
      <c r="D85" s="2">
        <v>29.66269</v>
      </c>
    </row>
    <row r="86" spans="1:4" ht="12.75">
      <c r="A86" s="1" t="s">
        <v>34</v>
      </c>
      <c r="B86" s="1" t="s">
        <v>79</v>
      </c>
      <c r="C86" s="1" t="s">
        <v>3</v>
      </c>
      <c r="D86" s="2">
        <v>224.53580000000002</v>
      </c>
    </row>
    <row r="87" spans="1:4" ht="12.75">
      <c r="A87" s="1" t="s">
        <v>35</v>
      </c>
      <c r="B87" s="1" t="s">
        <v>79</v>
      </c>
      <c r="C87" s="1" t="s">
        <v>3</v>
      </c>
      <c r="D87" s="2">
        <v>217.66718</v>
      </c>
    </row>
    <row r="88" spans="1:4" ht="12.75">
      <c r="A88" s="1" t="s">
        <v>36</v>
      </c>
      <c r="B88" s="1" t="s">
        <v>79</v>
      </c>
      <c r="C88" s="1" t="s">
        <v>3</v>
      </c>
      <c r="D88" s="2">
        <v>20.054650000000002</v>
      </c>
    </row>
    <row r="89" spans="1:4" ht="12.75">
      <c r="A89" s="1" t="s">
        <v>37</v>
      </c>
      <c r="B89" s="1" t="s">
        <v>79</v>
      </c>
      <c r="C89" s="1" t="s">
        <v>3</v>
      </c>
      <c r="D89" s="2">
        <v>199.45573000000002</v>
      </c>
    </row>
    <row r="90" spans="1:4" ht="12.75">
      <c r="A90" s="1" t="s">
        <v>38</v>
      </c>
      <c r="B90" s="1" t="s">
        <v>79</v>
      </c>
      <c r="C90" s="1" t="s">
        <v>3</v>
      </c>
      <c r="D90" s="2">
        <v>0</v>
      </c>
    </row>
    <row r="92" spans="1:4" ht="12.75">
      <c r="A92" s="1" t="s">
        <v>10</v>
      </c>
      <c r="B92" s="1" t="s">
        <v>80</v>
      </c>
      <c r="C92" s="1" t="s">
        <v>5</v>
      </c>
      <c r="D92" s="2">
        <v>1137.50498</v>
      </c>
    </row>
    <row r="93" spans="1:4" ht="12.75">
      <c r="A93" s="1" t="s">
        <v>11</v>
      </c>
      <c r="B93" s="1" t="s">
        <v>80</v>
      </c>
      <c r="C93" s="1" t="s">
        <v>5</v>
      </c>
      <c r="D93" s="2">
        <v>136.19462</v>
      </c>
    </row>
    <row r="94" spans="1:4" ht="12.75">
      <c r="A94" s="1" t="s">
        <v>12</v>
      </c>
      <c r="B94" s="1" t="s">
        <v>80</v>
      </c>
      <c r="C94" s="1" t="s">
        <v>5</v>
      </c>
      <c r="D94" s="2">
        <v>165.04608000000002</v>
      </c>
    </row>
    <row r="95" spans="1:4" ht="12.75">
      <c r="A95" s="1" t="s">
        <v>13</v>
      </c>
      <c r="B95" s="1" t="s">
        <v>80</v>
      </c>
      <c r="C95" s="1" t="s">
        <v>5</v>
      </c>
      <c r="D95" s="2">
        <v>98.59680999999999</v>
      </c>
    </row>
    <row r="96" spans="1:4" ht="12.75">
      <c r="A96" s="1" t="s">
        <v>14</v>
      </c>
      <c r="B96" s="1" t="s">
        <v>80</v>
      </c>
      <c r="C96" s="1" t="s">
        <v>5</v>
      </c>
      <c r="D96" s="2">
        <v>449.73321000000004</v>
      </c>
    </row>
    <row r="97" spans="1:4" ht="12.75">
      <c r="A97" s="1" t="s">
        <v>15</v>
      </c>
      <c r="B97" s="1" t="s">
        <v>80</v>
      </c>
      <c r="C97" s="1" t="s">
        <v>5</v>
      </c>
      <c r="D97" s="2">
        <v>94.33824</v>
      </c>
    </row>
    <row r="98" spans="1:4" ht="12.75">
      <c r="A98" s="1" t="s">
        <v>16</v>
      </c>
      <c r="B98" s="1" t="s">
        <v>80</v>
      </c>
      <c r="C98" s="1" t="s">
        <v>5</v>
      </c>
      <c r="D98" s="2">
        <v>59.990480000000005</v>
      </c>
    </row>
    <row r="99" spans="1:4" ht="12.75">
      <c r="A99" s="1" t="s">
        <v>17</v>
      </c>
      <c r="B99" s="1" t="s">
        <v>80</v>
      </c>
      <c r="C99" s="1" t="s">
        <v>5</v>
      </c>
      <c r="D99" s="2">
        <v>145.36443</v>
      </c>
    </row>
    <row r="100" spans="1:4" ht="12.75">
      <c r="A100" s="1" t="s">
        <v>18</v>
      </c>
      <c r="B100" s="1" t="s">
        <v>80</v>
      </c>
      <c r="C100" s="1" t="s">
        <v>5</v>
      </c>
      <c r="D100" s="2">
        <v>92.49604000000001</v>
      </c>
    </row>
    <row r="101" spans="1:4" ht="12.75">
      <c r="A101" s="1" t="s">
        <v>19</v>
      </c>
      <c r="B101" s="1" t="s">
        <v>80</v>
      </c>
      <c r="C101" s="1" t="s">
        <v>5</v>
      </c>
      <c r="D101" s="2">
        <v>5285.9143300000005</v>
      </c>
    </row>
    <row r="102" spans="1:4" ht="12.75">
      <c r="A102" s="1" t="s">
        <v>20</v>
      </c>
      <c r="B102" s="1" t="s">
        <v>80</v>
      </c>
      <c r="C102" s="1" t="s">
        <v>5</v>
      </c>
      <c r="D102" s="2">
        <v>312.84674</v>
      </c>
    </row>
    <row r="103" spans="1:4" ht="12.75">
      <c r="A103" s="1" t="s">
        <v>21</v>
      </c>
      <c r="B103" s="1" t="s">
        <v>80</v>
      </c>
      <c r="C103" s="1" t="s">
        <v>5</v>
      </c>
      <c r="D103" s="2">
        <v>671.1951700000001</v>
      </c>
    </row>
    <row r="104" spans="1:4" ht="12.75">
      <c r="A104" s="1" t="s">
        <v>22</v>
      </c>
      <c r="B104" s="1" t="s">
        <v>80</v>
      </c>
      <c r="C104" s="1" t="s">
        <v>5</v>
      </c>
      <c r="D104" s="2">
        <v>77.02878</v>
      </c>
    </row>
    <row r="105" spans="1:4" ht="12.75">
      <c r="A105" s="1" t="s">
        <v>23</v>
      </c>
      <c r="B105" s="1" t="s">
        <v>80</v>
      </c>
      <c r="C105" s="1" t="s">
        <v>5</v>
      </c>
      <c r="D105" s="2">
        <v>431.97016</v>
      </c>
    </row>
    <row r="106" spans="1:4" ht="12.75">
      <c r="A106" s="1" t="s">
        <v>24</v>
      </c>
      <c r="B106" s="1" t="s">
        <v>80</v>
      </c>
      <c r="C106" s="1" t="s">
        <v>5</v>
      </c>
      <c r="D106" s="2">
        <v>17.83279</v>
      </c>
    </row>
    <row r="107" spans="1:4" ht="12.75">
      <c r="A107" s="1" t="s">
        <v>25</v>
      </c>
      <c r="B107" s="1" t="s">
        <v>80</v>
      </c>
      <c r="C107" s="1" t="s">
        <v>5</v>
      </c>
      <c r="D107" s="2">
        <v>31.9307</v>
      </c>
    </row>
    <row r="108" spans="1:4" ht="12.75">
      <c r="A108" s="1" t="s">
        <v>26</v>
      </c>
      <c r="B108" s="1" t="s">
        <v>80</v>
      </c>
      <c r="C108" s="1" t="s">
        <v>5</v>
      </c>
      <c r="D108" s="2">
        <v>31.10424</v>
      </c>
    </row>
    <row r="109" spans="1:4" ht="12.75">
      <c r="A109" s="1" t="s">
        <v>27</v>
      </c>
      <c r="B109" s="1" t="s">
        <v>80</v>
      </c>
      <c r="C109" s="1" t="s">
        <v>5</v>
      </c>
      <c r="D109" s="2">
        <v>1139.81924</v>
      </c>
    </row>
    <row r="110" spans="1:4" ht="12.75">
      <c r="A110" s="1" t="s">
        <v>28</v>
      </c>
      <c r="B110" s="1" t="s">
        <v>80</v>
      </c>
      <c r="C110" s="1" t="s">
        <v>5</v>
      </c>
      <c r="D110" s="2">
        <v>241.77667000000002</v>
      </c>
    </row>
    <row r="111" spans="1:4" ht="12.75">
      <c r="A111" s="1" t="s">
        <v>29</v>
      </c>
      <c r="B111" s="1" t="s">
        <v>80</v>
      </c>
      <c r="C111" s="1" t="s">
        <v>5</v>
      </c>
      <c r="D111" s="2">
        <v>220.40802000000002</v>
      </c>
    </row>
    <row r="112" spans="1:4" ht="12.75">
      <c r="A112" s="1" t="s">
        <v>30</v>
      </c>
      <c r="B112" s="1" t="s">
        <v>80</v>
      </c>
      <c r="C112" s="1" t="s">
        <v>5</v>
      </c>
      <c r="D112" s="2">
        <v>19.96065</v>
      </c>
    </row>
    <row r="113" spans="1:4" ht="12.75">
      <c r="A113" s="1" t="s">
        <v>31</v>
      </c>
      <c r="B113" s="1" t="s">
        <v>80</v>
      </c>
      <c r="C113" s="1" t="s">
        <v>5</v>
      </c>
      <c r="D113" s="2">
        <v>0.1082</v>
      </c>
    </row>
    <row r="114" spans="1:4" ht="12.75">
      <c r="A114" s="1" t="s">
        <v>32</v>
      </c>
      <c r="B114" s="1" t="s">
        <v>80</v>
      </c>
      <c r="C114" s="1" t="s">
        <v>5</v>
      </c>
      <c r="D114" s="2">
        <v>22.765639999999998</v>
      </c>
    </row>
    <row r="115" spans="1:4" ht="12.75">
      <c r="A115" s="1" t="s">
        <v>33</v>
      </c>
      <c r="B115" s="1" t="s">
        <v>80</v>
      </c>
      <c r="C115" s="1" t="s">
        <v>5</v>
      </c>
      <c r="D115" s="2">
        <v>24.43721</v>
      </c>
    </row>
    <row r="116" spans="1:4" ht="12.75">
      <c r="A116" s="1" t="s">
        <v>34</v>
      </c>
      <c r="B116" s="1" t="s">
        <v>80</v>
      </c>
      <c r="C116" s="1" t="s">
        <v>5</v>
      </c>
      <c r="D116" s="2">
        <v>640.75669</v>
      </c>
    </row>
    <row r="117" spans="1:4" ht="12.75">
      <c r="A117" s="1" t="s">
        <v>35</v>
      </c>
      <c r="B117" s="1" t="s">
        <v>80</v>
      </c>
      <c r="C117" s="1" t="s">
        <v>5</v>
      </c>
      <c r="D117" s="2">
        <v>2806.39301</v>
      </c>
    </row>
    <row r="118" spans="1:4" ht="12.75">
      <c r="A118" s="1" t="s">
        <v>36</v>
      </c>
      <c r="B118" s="1" t="s">
        <v>80</v>
      </c>
      <c r="C118" s="1" t="s">
        <v>5</v>
      </c>
      <c r="D118" s="2">
        <v>5.69</v>
      </c>
    </row>
    <row r="119" spans="1:4" ht="12.75">
      <c r="A119" s="1" t="s">
        <v>37</v>
      </c>
      <c r="B119" s="1" t="s">
        <v>80</v>
      </c>
      <c r="C119" s="1" t="s">
        <v>5</v>
      </c>
      <c r="D119" s="2">
        <v>421.93785</v>
      </c>
    </row>
    <row r="120" spans="1:4" ht="12.75">
      <c r="A120" s="1" t="s">
        <v>38</v>
      </c>
      <c r="B120" s="1" t="s">
        <v>80</v>
      </c>
      <c r="C120" s="1" t="s">
        <v>5</v>
      </c>
      <c r="D120" s="2">
        <v>0.08264</v>
      </c>
    </row>
    <row r="122" spans="1:4" ht="12.75">
      <c r="A122" s="1" t="s">
        <v>10</v>
      </c>
      <c r="B122" s="1" t="s">
        <v>80</v>
      </c>
      <c r="C122" s="1" t="s">
        <v>4</v>
      </c>
      <c r="D122" s="2">
        <v>1077.20594</v>
      </c>
    </row>
    <row r="123" spans="1:4" ht="12.75">
      <c r="A123" s="1" t="s">
        <v>11</v>
      </c>
      <c r="B123" s="1" t="s">
        <v>80</v>
      </c>
      <c r="C123" s="1" t="s">
        <v>4</v>
      </c>
      <c r="D123" s="2">
        <v>162.13391000000001</v>
      </c>
    </row>
    <row r="124" spans="1:4" ht="12.75">
      <c r="A124" s="1" t="s">
        <v>12</v>
      </c>
      <c r="B124" s="1" t="s">
        <v>80</v>
      </c>
      <c r="C124" s="1" t="s">
        <v>4</v>
      </c>
      <c r="D124" s="2">
        <v>158.75193</v>
      </c>
    </row>
    <row r="125" spans="1:7" ht="12.75">
      <c r="A125" s="1" t="s">
        <v>13</v>
      </c>
      <c r="B125" s="1" t="s">
        <v>80</v>
      </c>
      <c r="C125" s="1" t="s">
        <v>4</v>
      </c>
      <c r="D125" s="2">
        <v>86.64533999999999</v>
      </c>
      <c r="E125" s="17" t="s">
        <v>76</v>
      </c>
      <c r="F125" s="7">
        <f>D92+D94+D120</f>
        <v>1302.6337</v>
      </c>
      <c r="G125" s="106">
        <f>D122+D124+D150</f>
        <v>1235.98041</v>
      </c>
    </row>
    <row r="126" spans="1:7" ht="12.75">
      <c r="A126" s="1" t="s">
        <v>14</v>
      </c>
      <c r="B126" s="1" t="s">
        <v>80</v>
      </c>
      <c r="C126" s="1" t="s">
        <v>4</v>
      </c>
      <c r="D126" s="2">
        <v>436.6112</v>
      </c>
      <c r="E126" s="17" t="s">
        <v>66</v>
      </c>
      <c r="F126" s="7">
        <f>D119+D108+D93</f>
        <v>589.23671</v>
      </c>
      <c r="G126" s="7">
        <f>D123+D138+D149</f>
        <v>864.02935</v>
      </c>
    </row>
    <row r="127" spans="1:7" ht="12.75">
      <c r="A127" s="1" t="s">
        <v>15</v>
      </c>
      <c r="B127" s="1" t="s">
        <v>80</v>
      </c>
      <c r="C127" s="1" t="s">
        <v>4</v>
      </c>
      <c r="D127" s="2">
        <v>128.40774000000002</v>
      </c>
      <c r="E127" s="17" t="s">
        <v>67</v>
      </c>
      <c r="F127" s="7">
        <f>D103+D104+D105+D106+D112+D113+D117+D118</f>
        <v>4030.17876</v>
      </c>
      <c r="G127" s="7">
        <f>D133+D134+D135+D136+D142+D143+D147+D148</f>
        <v>4724.80309</v>
      </c>
    </row>
    <row r="128" spans="1:7" ht="12.75">
      <c r="A128" s="1" t="s">
        <v>16</v>
      </c>
      <c r="B128" s="1" t="s">
        <v>80</v>
      </c>
      <c r="C128" s="1" t="s">
        <v>4</v>
      </c>
      <c r="D128" s="2">
        <v>58.79917</v>
      </c>
      <c r="E128" s="17" t="s">
        <v>68</v>
      </c>
      <c r="F128" s="7">
        <f>D109+D110+D111</f>
        <v>1602.00393</v>
      </c>
      <c r="G128" s="7">
        <f>D139+D140+D141</f>
        <v>1362.49177</v>
      </c>
    </row>
    <row r="129" spans="1:7" ht="12.75">
      <c r="A129" s="1" t="s">
        <v>17</v>
      </c>
      <c r="B129" s="1" t="s">
        <v>80</v>
      </c>
      <c r="C129" s="1" t="s">
        <v>4</v>
      </c>
      <c r="D129" s="2">
        <v>131.8231</v>
      </c>
      <c r="E129" s="17" t="s">
        <v>69</v>
      </c>
      <c r="F129" s="7">
        <f>D101</f>
        <v>5285.9143300000005</v>
      </c>
      <c r="G129" s="7">
        <f>D131</f>
        <v>5271.37274</v>
      </c>
    </row>
    <row r="130" spans="1:7" ht="12.75">
      <c r="A130" s="1" t="s">
        <v>18</v>
      </c>
      <c r="B130" s="1" t="s">
        <v>80</v>
      </c>
      <c r="C130" s="1" t="s">
        <v>4</v>
      </c>
      <c r="D130" s="2">
        <v>113.15169</v>
      </c>
      <c r="E130" s="17" t="s">
        <v>140</v>
      </c>
      <c r="F130" s="7">
        <f>D100+D102</f>
        <v>405.34278</v>
      </c>
      <c r="G130" s="7">
        <f>D130+D132</f>
        <v>443.75910999999996</v>
      </c>
    </row>
    <row r="131" spans="1:7" ht="12.75">
      <c r="A131" s="1" t="s">
        <v>19</v>
      </c>
      <c r="B131" s="1" t="s">
        <v>80</v>
      </c>
      <c r="C131" s="1" t="s">
        <v>4</v>
      </c>
      <c r="D131" s="2">
        <v>5271.37274</v>
      </c>
      <c r="E131" s="17" t="s">
        <v>71</v>
      </c>
      <c r="F131" s="7">
        <f>D97+D98+D107+D115+D116</f>
        <v>851.4533200000001</v>
      </c>
      <c r="G131" s="7">
        <f>D128+D127+D137+D145+D146</f>
        <v>1070.98847</v>
      </c>
    </row>
    <row r="132" spans="1:7" ht="12.75">
      <c r="A132" s="1" t="s">
        <v>20</v>
      </c>
      <c r="B132" s="1" t="s">
        <v>80</v>
      </c>
      <c r="C132" s="1" t="s">
        <v>4</v>
      </c>
      <c r="D132" s="2">
        <v>330.60742</v>
      </c>
      <c r="E132" s="17" t="s">
        <v>141</v>
      </c>
      <c r="F132" s="7">
        <f>D96+D99+D114</f>
        <v>617.86328</v>
      </c>
      <c r="G132" s="7">
        <f>D144+D126+D129</f>
        <v>595.0722800000001</v>
      </c>
    </row>
    <row r="133" spans="1:4" ht="12.75">
      <c r="A133" s="1" t="s">
        <v>21</v>
      </c>
      <c r="B133" s="1" t="s">
        <v>80</v>
      </c>
      <c r="C133" s="1" t="s">
        <v>4</v>
      </c>
      <c r="D133" s="2">
        <v>710.5405400000001</v>
      </c>
    </row>
    <row r="134" spans="1:4" ht="12.75">
      <c r="A134" s="1" t="s">
        <v>22</v>
      </c>
      <c r="B134" s="1" t="s">
        <v>80</v>
      </c>
      <c r="C134" s="1" t="s">
        <v>4</v>
      </c>
      <c r="D134" s="2">
        <v>82.27233</v>
      </c>
    </row>
    <row r="135" spans="1:4" ht="12.75">
      <c r="A135" s="1" t="s">
        <v>23</v>
      </c>
      <c r="B135" s="1" t="s">
        <v>80</v>
      </c>
      <c r="C135" s="1" t="s">
        <v>4</v>
      </c>
      <c r="D135" s="2">
        <v>406.55537</v>
      </c>
    </row>
    <row r="136" spans="1:4" ht="12.75">
      <c r="A136" s="1" t="s">
        <v>24</v>
      </c>
      <c r="B136" s="1" t="s">
        <v>80</v>
      </c>
      <c r="C136" s="1" t="s">
        <v>4</v>
      </c>
      <c r="D136" s="2">
        <v>19.25073</v>
      </c>
    </row>
    <row r="137" spans="1:4" ht="12.75">
      <c r="A137" s="1" t="s">
        <v>25</v>
      </c>
      <c r="B137" s="1" t="s">
        <v>80</v>
      </c>
      <c r="C137" s="1" t="s">
        <v>4</v>
      </c>
      <c r="D137" s="2">
        <v>24.651670000000003</v>
      </c>
    </row>
    <row r="138" spans="1:4" ht="12.75">
      <c r="A138" s="1" t="s">
        <v>26</v>
      </c>
      <c r="B138" s="1" t="s">
        <v>80</v>
      </c>
      <c r="C138" s="1" t="s">
        <v>4</v>
      </c>
      <c r="D138" s="2">
        <v>21.853260000000002</v>
      </c>
    </row>
    <row r="139" spans="1:4" ht="12.75">
      <c r="A139" s="1" t="s">
        <v>27</v>
      </c>
      <c r="B139" s="1" t="s">
        <v>80</v>
      </c>
      <c r="C139" s="1" t="s">
        <v>4</v>
      </c>
      <c r="D139" s="2">
        <v>899.76398</v>
      </c>
    </row>
    <row r="140" spans="1:4" ht="12.75">
      <c r="A140" s="1" t="s">
        <v>28</v>
      </c>
      <c r="B140" s="1" t="s">
        <v>80</v>
      </c>
      <c r="C140" s="1" t="s">
        <v>4</v>
      </c>
      <c r="D140" s="2">
        <v>250.25043</v>
      </c>
    </row>
    <row r="141" spans="1:4" ht="12.75">
      <c r="A141" s="1" t="s">
        <v>29</v>
      </c>
      <c r="B141" s="1" t="s">
        <v>80</v>
      </c>
      <c r="C141" s="1" t="s">
        <v>4</v>
      </c>
      <c r="D141" s="2">
        <v>212.47736</v>
      </c>
    </row>
    <row r="142" spans="1:4" ht="12.75">
      <c r="A142" s="1" t="s">
        <v>30</v>
      </c>
      <c r="B142" s="1" t="s">
        <v>80</v>
      </c>
      <c r="C142" s="1" t="s">
        <v>4</v>
      </c>
      <c r="D142" s="2">
        <v>28.70111</v>
      </c>
    </row>
    <row r="143" spans="1:4" ht="12.75">
      <c r="A143" s="1" t="s">
        <v>31</v>
      </c>
      <c r="B143" s="1" t="s">
        <v>80</v>
      </c>
      <c r="C143" s="1" t="s">
        <v>4</v>
      </c>
      <c r="D143" s="2">
        <v>0</v>
      </c>
    </row>
    <row r="144" spans="1:4" ht="12.75">
      <c r="A144" s="1" t="s">
        <v>32</v>
      </c>
      <c r="B144" s="1" t="s">
        <v>80</v>
      </c>
      <c r="C144" s="1" t="s">
        <v>4</v>
      </c>
      <c r="D144" s="2">
        <v>26.63798</v>
      </c>
    </row>
    <row r="145" spans="1:4" ht="12.75">
      <c r="A145" s="1" t="s">
        <v>33</v>
      </c>
      <c r="B145" s="1" t="s">
        <v>80</v>
      </c>
      <c r="C145" s="1" t="s">
        <v>4</v>
      </c>
      <c r="D145" s="2">
        <v>30.345560000000003</v>
      </c>
    </row>
    <row r="146" spans="1:4" ht="12.75">
      <c r="A146" s="1" t="s">
        <v>34</v>
      </c>
      <c r="B146" s="1" t="s">
        <v>80</v>
      </c>
      <c r="C146" s="1" t="s">
        <v>4</v>
      </c>
      <c r="D146" s="2">
        <v>828.7843300000001</v>
      </c>
    </row>
    <row r="147" spans="1:4" ht="12.75">
      <c r="A147" s="1" t="s">
        <v>35</v>
      </c>
      <c r="B147" s="1" t="s">
        <v>80</v>
      </c>
      <c r="C147" s="1" t="s">
        <v>4</v>
      </c>
      <c r="D147" s="2">
        <v>3469.96275</v>
      </c>
    </row>
    <row r="148" spans="1:4" ht="12.75">
      <c r="A148" s="1" t="s">
        <v>36</v>
      </c>
      <c r="B148" s="1" t="s">
        <v>80</v>
      </c>
      <c r="C148" s="1" t="s">
        <v>4</v>
      </c>
      <c r="D148" s="2">
        <v>7.52026</v>
      </c>
    </row>
    <row r="149" spans="1:4" ht="12.75">
      <c r="A149" s="1" t="s">
        <v>37</v>
      </c>
      <c r="B149" s="1" t="s">
        <v>80</v>
      </c>
      <c r="C149" s="1" t="s">
        <v>4</v>
      </c>
      <c r="D149" s="2">
        <v>680.04218</v>
      </c>
    </row>
    <row r="150" spans="1:4" ht="12.75">
      <c r="A150" s="1" t="s">
        <v>38</v>
      </c>
      <c r="B150" s="1" t="s">
        <v>80</v>
      </c>
      <c r="C150" s="1" t="s">
        <v>4</v>
      </c>
      <c r="D150" s="2">
        <v>0.022539999999999998</v>
      </c>
    </row>
    <row r="151" spans="1:4" ht="12.75">
      <c r="A151" s="1"/>
      <c r="B151" s="1"/>
      <c r="C151" s="1"/>
      <c r="D151" s="2"/>
    </row>
    <row r="152" spans="1:4" ht="12.75">
      <c r="A152" s="1" t="s">
        <v>10</v>
      </c>
      <c r="B152" s="1" t="s">
        <v>80</v>
      </c>
      <c r="C152" s="1" t="s">
        <v>3</v>
      </c>
      <c r="D152" s="2">
        <v>1119.55639</v>
      </c>
    </row>
    <row r="153" spans="1:4" ht="12.75">
      <c r="A153" s="1" t="s">
        <v>11</v>
      </c>
      <c r="B153" s="1" t="s">
        <v>80</v>
      </c>
      <c r="C153" s="1" t="s">
        <v>3</v>
      </c>
      <c r="D153" s="2">
        <v>152.52674</v>
      </c>
    </row>
    <row r="154" spans="1:4" ht="12.75">
      <c r="A154" s="1" t="s">
        <v>12</v>
      </c>
      <c r="B154" s="1" t="s">
        <v>80</v>
      </c>
      <c r="C154" s="1" t="s">
        <v>3</v>
      </c>
      <c r="D154" s="2">
        <v>160.37513</v>
      </c>
    </row>
    <row r="155" spans="1:4" ht="12.75">
      <c r="A155" s="1" t="s">
        <v>13</v>
      </c>
      <c r="B155" s="1" t="s">
        <v>80</v>
      </c>
      <c r="C155" s="1" t="s">
        <v>3</v>
      </c>
      <c r="D155" s="2">
        <v>92.17765000000001</v>
      </c>
    </row>
    <row r="156" spans="1:4" ht="12.75">
      <c r="A156" s="1" t="s">
        <v>14</v>
      </c>
      <c r="B156" s="1" t="s">
        <v>80</v>
      </c>
      <c r="C156" s="1" t="s">
        <v>3</v>
      </c>
      <c r="D156" s="2">
        <v>476.68541999999997</v>
      </c>
    </row>
    <row r="157" spans="1:4" ht="12.75">
      <c r="A157" s="1" t="s">
        <v>15</v>
      </c>
      <c r="B157" s="1" t="s">
        <v>80</v>
      </c>
      <c r="C157" s="1" t="s">
        <v>3</v>
      </c>
      <c r="D157" s="2">
        <v>112.10078</v>
      </c>
    </row>
    <row r="158" spans="1:4" ht="12.75">
      <c r="A158" s="1" t="s">
        <v>16</v>
      </c>
      <c r="B158" s="1" t="s">
        <v>80</v>
      </c>
      <c r="C158" s="1" t="s">
        <v>3</v>
      </c>
      <c r="D158" s="2">
        <v>60.18039</v>
      </c>
    </row>
    <row r="159" spans="1:4" ht="12.75">
      <c r="A159" s="1" t="s">
        <v>17</v>
      </c>
      <c r="B159" s="1" t="s">
        <v>80</v>
      </c>
      <c r="C159" s="1" t="s">
        <v>3</v>
      </c>
      <c r="D159" s="2">
        <v>139.6985</v>
      </c>
    </row>
    <row r="160" spans="1:4" ht="12.75">
      <c r="A160" s="1" t="s">
        <v>18</v>
      </c>
      <c r="B160" s="1" t="s">
        <v>80</v>
      </c>
      <c r="C160" s="1" t="s">
        <v>3</v>
      </c>
      <c r="D160" s="2">
        <v>111.01348</v>
      </c>
    </row>
    <row r="161" spans="1:4" ht="12.75">
      <c r="A161" s="1" t="s">
        <v>19</v>
      </c>
      <c r="B161" s="1" t="s">
        <v>80</v>
      </c>
      <c r="C161" s="1" t="s">
        <v>3</v>
      </c>
      <c r="D161" s="2">
        <v>5180.62984</v>
      </c>
    </row>
    <row r="162" spans="1:4" ht="12.75">
      <c r="A162" s="1" t="s">
        <v>20</v>
      </c>
      <c r="B162" s="1" t="s">
        <v>80</v>
      </c>
      <c r="C162" s="1" t="s">
        <v>3</v>
      </c>
      <c r="D162" s="2">
        <v>375.50860000000006</v>
      </c>
    </row>
    <row r="163" spans="1:4" ht="12.75">
      <c r="A163" s="1" t="s">
        <v>21</v>
      </c>
      <c r="B163" s="1" t="s">
        <v>80</v>
      </c>
      <c r="C163" s="1" t="s">
        <v>3</v>
      </c>
      <c r="D163" s="2">
        <v>698.91701</v>
      </c>
    </row>
    <row r="164" spans="1:4" ht="12.75">
      <c r="A164" s="1" t="s">
        <v>22</v>
      </c>
      <c r="B164" s="1" t="s">
        <v>80</v>
      </c>
      <c r="C164" s="1" t="s">
        <v>3</v>
      </c>
      <c r="D164" s="2">
        <v>94.35413</v>
      </c>
    </row>
    <row r="165" spans="1:4" ht="12.75">
      <c r="A165" s="1" t="s">
        <v>23</v>
      </c>
      <c r="B165" s="1" t="s">
        <v>80</v>
      </c>
      <c r="C165" s="1" t="s">
        <v>3</v>
      </c>
      <c r="D165" s="2">
        <v>457.72556</v>
      </c>
    </row>
    <row r="166" spans="1:4" ht="12.75">
      <c r="A166" s="1" t="s">
        <v>24</v>
      </c>
      <c r="B166" s="1" t="s">
        <v>80</v>
      </c>
      <c r="C166" s="1" t="s">
        <v>3</v>
      </c>
      <c r="D166" s="2">
        <v>21.6229</v>
      </c>
    </row>
    <row r="167" spans="1:4" ht="12.75">
      <c r="A167" s="1" t="s">
        <v>25</v>
      </c>
      <c r="B167" s="1" t="s">
        <v>80</v>
      </c>
      <c r="C167" s="1" t="s">
        <v>3</v>
      </c>
      <c r="D167" s="2">
        <v>31.73375</v>
      </c>
    </row>
    <row r="168" spans="1:4" ht="12.75">
      <c r="A168" s="1" t="s">
        <v>26</v>
      </c>
      <c r="B168" s="1" t="s">
        <v>80</v>
      </c>
      <c r="C168" s="1" t="s">
        <v>3</v>
      </c>
      <c r="D168" s="2">
        <v>25.17689</v>
      </c>
    </row>
    <row r="169" spans="1:4" ht="12.75">
      <c r="A169" s="1" t="s">
        <v>27</v>
      </c>
      <c r="B169" s="1" t="s">
        <v>80</v>
      </c>
      <c r="C169" s="1" t="s">
        <v>3</v>
      </c>
      <c r="D169" s="2">
        <v>902.4817</v>
      </c>
    </row>
    <row r="170" spans="1:4" ht="12.75">
      <c r="A170" s="1" t="s">
        <v>28</v>
      </c>
      <c r="B170" s="1" t="s">
        <v>80</v>
      </c>
      <c r="C170" s="1" t="s">
        <v>3</v>
      </c>
      <c r="D170" s="2">
        <v>273.3217</v>
      </c>
    </row>
    <row r="171" spans="1:4" ht="12.75">
      <c r="A171" s="1" t="s">
        <v>29</v>
      </c>
      <c r="B171" s="1" t="s">
        <v>80</v>
      </c>
      <c r="C171" s="1" t="s">
        <v>3</v>
      </c>
      <c r="D171" s="2">
        <v>287.81591000000003</v>
      </c>
    </row>
    <row r="172" spans="1:4" ht="12.75">
      <c r="A172" s="1" t="s">
        <v>30</v>
      </c>
      <c r="B172" s="1" t="s">
        <v>80</v>
      </c>
      <c r="C172" s="1" t="s">
        <v>3</v>
      </c>
      <c r="D172" s="2">
        <v>26.395049999999998</v>
      </c>
    </row>
    <row r="173" spans="1:4" ht="12.75">
      <c r="A173" s="1" t="s">
        <v>31</v>
      </c>
      <c r="B173" s="1" t="s">
        <v>80</v>
      </c>
      <c r="C173" s="1" t="s">
        <v>3</v>
      </c>
      <c r="D173" s="2">
        <v>0.035</v>
      </c>
    </row>
    <row r="174" spans="1:4" ht="12.75">
      <c r="A174" s="1" t="s">
        <v>32</v>
      </c>
      <c r="B174" s="1" t="s">
        <v>80</v>
      </c>
      <c r="C174" s="1" t="s">
        <v>3</v>
      </c>
      <c r="D174" s="2">
        <v>26.769080000000002</v>
      </c>
    </row>
    <row r="175" spans="1:4" ht="12.75">
      <c r="A175" s="1" t="s">
        <v>33</v>
      </c>
      <c r="B175" s="1" t="s">
        <v>80</v>
      </c>
      <c r="C175" s="1" t="s">
        <v>3</v>
      </c>
      <c r="D175" s="2">
        <v>30.587040000000002</v>
      </c>
    </row>
    <row r="176" spans="1:4" ht="12.75">
      <c r="A176" s="1" t="s">
        <v>34</v>
      </c>
      <c r="B176" s="1" t="s">
        <v>80</v>
      </c>
      <c r="C176" s="1" t="s">
        <v>3</v>
      </c>
      <c r="D176" s="2">
        <v>762.8678000000001</v>
      </c>
    </row>
    <row r="177" spans="1:4" ht="12.75">
      <c r="A177" s="1" t="s">
        <v>35</v>
      </c>
      <c r="B177" s="1" t="s">
        <v>80</v>
      </c>
      <c r="C177" s="1" t="s">
        <v>3</v>
      </c>
      <c r="D177" s="2">
        <v>3397.6341899999998</v>
      </c>
    </row>
    <row r="178" spans="1:4" ht="12.75">
      <c r="A178" s="1" t="s">
        <v>36</v>
      </c>
      <c r="B178" s="1" t="s">
        <v>80</v>
      </c>
      <c r="C178" s="1" t="s">
        <v>3</v>
      </c>
      <c r="D178" s="2">
        <v>6.4113299999999995</v>
      </c>
    </row>
    <row r="179" spans="1:4" ht="12.75">
      <c r="A179" s="1" t="s">
        <v>37</v>
      </c>
      <c r="B179" s="1" t="s">
        <v>80</v>
      </c>
      <c r="C179" s="1" t="s">
        <v>3</v>
      </c>
      <c r="D179" s="2">
        <v>637.2069500000001</v>
      </c>
    </row>
    <row r="180" spans="1:4" ht="12.75">
      <c r="A180" s="1" t="s">
        <v>38</v>
      </c>
      <c r="B180" s="1" t="s">
        <v>80</v>
      </c>
      <c r="C180" s="1" t="s">
        <v>3</v>
      </c>
      <c r="D180" s="2">
        <v>0.02629</v>
      </c>
    </row>
    <row r="181" spans="1:4" ht="12.75">
      <c r="A181" s="12"/>
      <c r="B181" s="12"/>
      <c r="C181" s="12"/>
      <c r="D181" s="4"/>
    </row>
    <row r="183" spans="1:4" ht="12.75">
      <c r="A183" s="1" t="s">
        <v>10</v>
      </c>
      <c r="B183" s="1" t="s">
        <v>101</v>
      </c>
      <c r="C183" s="1" t="s">
        <v>5</v>
      </c>
      <c r="D183" s="2">
        <v>120.42782000000001</v>
      </c>
    </row>
    <row r="184" spans="1:4" ht="12.75">
      <c r="A184" s="1" t="s">
        <v>11</v>
      </c>
      <c r="B184" s="1" t="s">
        <v>101</v>
      </c>
      <c r="C184" s="1" t="s">
        <v>5</v>
      </c>
      <c r="D184" s="2">
        <v>0</v>
      </c>
    </row>
    <row r="185" spans="1:4" ht="12.75">
      <c r="A185" s="1" t="s">
        <v>12</v>
      </c>
      <c r="B185" s="1" t="s">
        <v>101</v>
      </c>
      <c r="C185" s="1" t="s">
        <v>5</v>
      </c>
      <c r="D185" s="2">
        <v>9.36274</v>
      </c>
    </row>
    <row r="186" spans="1:4" ht="12.75">
      <c r="A186" s="1" t="s">
        <v>13</v>
      </c>
      <c r="B186" s="1" t="s">
        <v>101</v>
      </c>
      <c r="C186" s="1" t="s">
        <v>5</v>
      </c>
      <c r="D186" s="2">
        <v>7.34038</v>
      </c>
    </row>
    <row r="187" spans="1:4" ht="12.75">
      <c r="A187" s="1" t="s">
        <v>14</v>
      </c>
      <c r="B187" s="1" t="s">
        <v>101</v>
      </c>
      <c r="C187" s="1" t="s">
        <v>5</v>
      </c>
      <c r="D187" s="2">
        <v>111.41283</v>
      </c>
    </row>
    <row r="188" spans="1:4" ht="12.75">
      <c r="A188" s="1" t="s">
        <v>15</v>
      </c>
      <c r="B188" s="1" t="s">
        <v>101</v>
      </c>
      <c r="C188" s="1" t="s">
        <v>5</v>
      </c>
      <c r="D188" s="2">
        <v>0.006560000000000001</v>
      </c>
    </row>
    <row r="189" spans="1:4" ht="12.75">
      <c r="A189" s="1" t="s">
        <v>16</v>
      </c>
      <c r="B189" s="1" t="s">
        <v>101</v>
      </c>
      <c r="C189" s="1" t="s">
        <v>5</v>
      </c>
      <c r="D189" s="2">
        <v>9.292800000000002</v>
      </c>
    </row>
    <row r="190" spans="1:4" ht="12.75">
      <c r="A190" s="1" t="s">
        <v>17</v>
      </c>
      <c r="B190" s="1" t="s">
        <v>101</v>
      </c>
      <c r="C190" s="1" t="s">
        <v>5</v>
      </c>
      <c r="D190" s="2">
        <v>62.75635</v>
      </c>
    </row>
    <row r="191" spans="1:4" ht="12.75">
      <c r="A191" s="1" t="s">
        <v>18</v>
      </c>
      <c r="B191" s="1" t="s">
        <v>101</v>
      </c>
      <c r="C191" s="1" t="s">
        <v>5</v>
      </c>
      <c r="D191" s="2">
        <v>163.75251999999998</v>
      </c>
    </row>
    <row r="192" spans="1:4" ht="12.75">
      <c r="A192" s="1" t="s">
        <v>19</v>
      </c>
      <c r="B192" s="1" t="s">
        <v>101</v>
      </c>
      <c r="C192" s="1" t="s">
        <v>5</v>
      </c>
      <c r="D192" s="2">
        <v>49.50513</v>
      </c>
    </row>
    <row r="193" spans="1:4" ht="12.75">
      <c r="A193" s="1" t="s">
        <v>20</v>
      </c>
      <c r="B193" s="1" t="s">
        <v>101</v>
      </c>
      <c r="C193" s="1" t="s">
        <v>5</v>
      </c>
      <c r="D193" s="2">
        <v>12.962290000000001</v>
      </c>
    </row>
    <row r="194" spans="1:4" ht="12.75">
      <c r="A194" s="1" t="s">
        <v>21</v>
      </c>
      <c r="B194" s="1" t="s">
        <v>101</v>
      </c>
      <c r="C194" s="1" t="s">
        <v>5</v>
      </c>
      <c r="D194" s="2">
        <v>15.659300000000002</v>
      </c>
    </row>
    <row r="195" spans="1:4" ht="12.75">
      <c r="A195" s="1" t="s">
        <v>22</v>
      </c>
      <c r="B195" s="1" t="s">
        <v>101</v>
      </c>
      <c r="C195" s="1" t="s">
        <v>5</v>
      </c>
      <c r="D195" s="2">
        <v>44.67828</v>
      </c>
    </row>
    <row r="196" spans="1:4" ht="12.75">
      <c r="A196" s="1" t="s">
        <v>23</v>
      </c>
      <c r="B196" s="1" t="s">
        <v>101</v>
      </c>
      <c r="C196" s="1" t="s">
        <v>5</v>
      </c>
      <c r="D196" s="2">
        <v>2.4302200000000003</v>
      </c>
    </row>
    <row r="197" spans="1:4" ht="12.75">
      <c r="A197" s="1" t="s">
        <v>24</v>
      </c>
      <c r="B197" s="1" t="s">
        <v>101</v>
      </c>
      <c r="C197" s="1" t="s">
        <v>5</v>
      </c>
      <c r="D197" s="2">
        <v>15.37965</v>
      </c>
    </row>
    <row r="198" spans="1:4" ht="12.75">
      <c r="A198" s="1" t="s">
        <v>25</v>
      </c>
      <c r="B198" s="1" t="s">
        <v>101</v>
      </c>
      <c r="C198" s="1" t="s">
        <v>5</v>
      </c>
      <c r="D198" s="2">
        <v>0.00102</v>
      </c>
    </row>
    <row r="199" spans="1:4" ht="12.75">
      <c r="A199" s="1" t="s">
        <v>26</v>
      </c>
      <c r="B199" s="1" t="s">
        <v>101</v>
      </c>
      <c r="C199" s="1" t="s">
        <v>5</v>
      </c>
      <c r="D199" s="2">
        <v>15.75711</v>
      </c>
    </row>
    <row r="200" spans="1:4" ht="12.75">
      <c r="A200" s="1" t="s">
        <v>27</v>
      </c>
      <c r="B200" s="1" t="s">
        <v>101</v>
      </c>
      <c r="C200" s="1" t="s">
        <v>5</v>
      </c>
      <c r="D200" s="2">
        <v>315.26169</v>
      </c>
    </row>
    <row r="201" spans="1:4" ht="12.75">
      <c r="A201" s="1" t="s">
        <v>28</v>
      </c>
      <c r="B201" s="1" t="s">
        <v>101</v>
      </c>
      <c r="C201" s="1" t="s">
        <v>5</v>
      </c>
      <c r="D201" s="2">
        <v>190.03503</v>
      </c>
    </row>
    <row r="202" spans="1:4" ht="12.75">
      <c r="A202" s="1" t="s">
        <v>29</v>
      </c>
      <c r="B202" s="1" t="s">
        <v>101</v>
      </c>
      <c r="C202" s="1" t="s">
        <v>5</v>
      </c>
      <c r="D202" s="2">
        <v>5.36405</v>
      </c>
    </row>
    <row r="203" spans="1:4" ht="12.75">
      <c r="A203" s="1" t="s">
        <v>30</v>
      </c>
      <c r="B203" s="1" t="s">
        <v>101</v>
      </c>
      <c r="C203" s="1" t="s">
        <v>5</v>
      </c>
      <c r="D203" s="2">
        <v>15.47289</v>
      </c>
    </row>
    <row r="204" spans="1:4" ht="12.75">
      <c r="A204" s="1" t="s">
        <v>31</v>
      </c>
      <c r="B204" s="1" t="s">
        <v>101</v>
      </c>
      <c r="C204" s="1" t="s">
        <v>5</v>
      </c>
      <c r="D204" s="2">
        <v>0</v>
      </c>
    </row>
    <row r="205" spans="1:4" ht="12.75">
      <c r="A205" s="1" t="s">
        <v>32</v>
      </c>
      <c r="B205" s="1" t="s">
        <v>101</v>
      </c>
      <c r="C205" s="1" t="s">
        <v>5</v>
      </c>
      <c r="D205" s="2">
        <v>7.4328199999999995</v>
      </c>
    </row>
    <row r="206" spans="1:4" ht="12.75">
      <c r="A206" s="1" t="s">
        <v>33</v>
      </c>
      <c r="B206" s="1" t="s">
        <v>101</v>
      </c>
      <c r="C206" s="1" t="s">
        <v>5</v>
      </c>
      <c r="D206" s="2">
        <v>11.044979999999999</v>
      </c>
    </row>
    <row r="207" spans="1:4" ht="12.75">
      <c r="A207" s="1" t="s">
        <v>34</v>
      </c>
      <c r="B207" s="1" t="s">
        <v>101</v>
      </c>
      <c r="C207" s="1" t="s">
        <v>5</v>
      </c>
      <c r="D207" s="2">
        <v>8.85047</v>
      </c>
    </row>
    <row r="208" spans="1:4" ht="12.75">
      <c r="A208" s="1" t="s">
        <v>35</v>
      </c>
      <c r="B208" s="1" t="s">
        <v>101</v>
      </c>
      <c r="C208" s="1" t="s">
        <v>5</v>
      </c>
      <c r="D208" s="2">
        <v>32.25411</v>
      </c>
    </row>
    <row r="209" spans="1:4" ht="12.75">
      <c r="A209" s="1" t="s">
        <v>36</v>
      </c>
      <c r="B209" s="1" t="s">
        <v>101</v>
      </c>
      <c r="C209" s="1" t="s">
        <v>5</v>
      </c>
      <c r="D209" s="2">
        <v>0</v>
      </c>
    </row>
    <row r="210" spans="1:6" ht="12.75">
      <c r="A210" s="1" t="s">
        <v>37</v>
      </c>
      <c r="B210" s="1" t="s">
        <v>101</v>
      </c>
      <c r="C210" s="1" t="s">
        <v>5</v>
      </c>
      <c r="D210" s="2">
        <v>7.894909999999999</v>
      </c>
      <c r="E210" s="7"/>
      <c r="F210" s="7"/>
    </row>
    <row r="211" spans="1:4" ht="12.75">
      <c r="A211" s="1" t="s">
        <v>38</v>
      </c>
      <c r="B211" s="1" t="s">
        <v>101</v>
      </c>
      <c r="C211" s="1" t="s">
        <v>5</v>
      </c>
      <c r="D211" s="2">
        <v>0.02501</v>
      </c>
    </row>
    <row r="213" spans="1:4" ht="12.75">
      <c r="A213" s="1" t="s">
        <v>10</v>
      </c>
      <c r="B213" s="1" t="s">
        <v>102</v>
      </c>
      <c r="C213" s="1" t="s">
        <v>5</v>
      </c>
      <c r="D213" s="2">
        <v>23.06548</v>
      </c>
    </row>
    <row r="214" spans="1:4" ht="12.75">
      <c r="A214" s="1" t="s">
        <v>11</v>
      </c>
      <c r="B214" s="1" t="s">
        <v>102</v>
      </c>
      <c r="C214" s="1" t="s">
        <v>5</v>
      </c>
      <c r="D214" s="2">
        <v>0</v>
      </c>
    </row>
    <row r="215" spans="1:4" ht="12.75">
      <c r="A215" s="1" t="s">
        <v>12</v>
      </c>
      <c r="B215" s="1" t="s">
        <v>102</v>
      </c>
      <c r="C215" s="1" t="s">
        <v>5</v>
      </c>
      <c r="D215" s="2">
        <v>11.000350000000001</v>
      </c>
    </row>
    <row r="216" spans="1:4" ht="12.75">
      <c r="A216" s="1" t="s">
        <v>13</v>
      </c>
      <c r="B216" s="1" t="s">
        <v>102</v>
      </c>
      <c r="C216" s="1" t="s">
        <v>5</v>
      </c>
      <c r="D216" s="2">
        <v>4.6355699999999995</v>
      </c>
    </row>
    <row r="217" spans="1:4" ht="12.75">
      <c r="A217" s="1" t="s">
        <v>14</v>
      </c>
      <c r="B217" s="1" t="s">
        <v>102</v>
      </c>
      <c r="C217" s="1" t="s">
        <v>5</v>
      </c>
      <c r="D217" s="2">
        <v>17.9269</v>
      </c>
    </row>
    <row r="218" spans="1:4" ht="12.75">
      <c r="A218" s="1" t="s">
        <v>15</v>
      </c>
      <c r="B218" s="1" t="s">
        <v>102</v>
      </c>
      <c r="C218" s="1" t="s">
        <v>5</v>
      </c>
      <c r="D218" s="2">
        <v>0.12179000000000001</v>
      </c>
    </row>
    <row r="219" spans="1:4" ht="12.75">
      <c r="A219" s="1" t="s">
        <v>16</v>
      </c>
      <c r="B219" s="1" t="s">
        <v>102</v>
      </c>
      <c r="C219" s="1" t="s">
        <v>5</v>
      </c>
      <c r="D219" s="2">
        <v>13.844520000000001</v>
      </c>
    </row>
    <row r="220" spans="1:4" ht="12.75">
      <c r="A220" s="1" t="s">
        <v>17</v>
      </c>
      <c r="B220" s="1" t="s">
        <v>102</v>
      </c>
      <c r="C220" s="1" t="s">
        <v>5</v>
      </c>
      <c r="D220" s="2">
        <v>11.13743</v>
      </c>
    </row>
    <row r="221" spans="1:4" ht="12.75">
      <c r="A221" s="1" t="s">
        <v>18</v>
      </c>
      <c r="B221" s="1" t="s">
        <v>102</v>
      </c>
      <c r="C221" s="1" t="s">
        <v>5</v>
      </c>
      <c r="D221" s="2">
        <v>12.78977</v>
      </c>
    </row>
    <row r="222" spans="1:4" ht="12.75">
      <c r="A222" s="1" t="s">
        <v>19</v>
      </c>
      <c r="B222" s="1" t="s">
        <v>102</v>
      </c>
      <c r="C222" s="1" t="s">
        <v>5</v>
      </c>
      <c r="D222" s="2">
        <v>46.1049</v>
      </c>
    </row>
    <row r="223" spans="1:4" ht="12.75">
      <c r="A223" s="1" t="s">
        <v>20</v>
      </c>
      <c r="B223" s="1" t="s">
        <v>102</v>
      </c>
      <c r="C223" s="1" t="s">
        <v>5</v>
      </c>
      <c r="D223" s="2">
        <v>2.7253499999999997</v>
      </c>
    </row>
    <row r="224" spans="1:4" ht="12.75">
      <c r="A224" s="1" t="s">
        <v>21</v>
      </c>
      <c r="B224" s="1" t="s">
        <v>102</v>
      </c>
      <c r="C224" s="1" t="s">
        <v>5</v>
      </c>
      <c r="D224" s="2">
        <v>184.62165</v>
      </c>
    </row>
    <row r="225" spans="1:4" ht="12.75">
      <c r="A225" s="1" t="s">
        <v>22</v>
      </c>
      <c r="B225" s="1" t="s">
        <v>102</v>
      </c>
      <c r="C225" s="1" t="s">
        <v>5</v>
      </c>
      <c r="D225" s="2">
        <v>9.838700000000001</v>
      </c>
    </row>
    <row r="226" spans="1:4" ht="12.75">
      <c r="A226" s="1" t="s">
        <v>23</v>
      </c>
      <c r="B226" s="1" t="s">
        <v>102</v>
      </c>
      <c r="C226" s="1" t="s">
        <v>5</v>
      </c>
      <c r="D226" s="2">
        <v>29.9569</v>
      </c>
    </row>
    <row r="227" spans="1:4" ht="12.75">
      <c r="A227" s="1" t="s">
        <v>24</v>
      </c>
      <c r="B227" s="1" t="s">
        <v>102</v>
      </c>
      <c r="C227" s="1" t="s">
        <v>5</v>
      </c>
      <c r="D227" s="2">
        <v>1.9783</v>
      </c>
    </row>
    <row r="228" spans="1:4" ht="12.75">
      <c r="A228" s="1" t="s">
        <v>25</v>
      </c>
      <c r="B228" s="1" t="s">
        <v>102</v>
      </c>
      <c r="C228" s="1" t="s">
        <v>5</v>
      </c>
      <c r="D228" s="2">
        <v>1.7981500000000001</v>
      </c>
    </row>
    <row r="229" spans="1:4" ht="12.75">
      <c r="A229" s="1" t="s">
        <v>26</v>
      </c>
      <c r="B229" s="1" t="s">
        <v>102</v>
      </c>
      <c r="C229" s="1" t="s">
        <v>5</v>
      </c>
      <c r="D229" s="2">
        <v>10.37572</v>
      </c>
    </row>
    <row r="230" spans="1:4" ht="12.75">
      <c r="A230" s="1" t="s">
        <v>27</v>
      </c>
      <c r="B230" s="1" t="s">
        <v>102</v>
      </c>
      <c r="C230" s="1" t="s">
        <v>5</v>
      </c>
      <c r="D230" s="2">
        <v>191.50935</v>
      </c>
    </row>
    <row r="231" spans="1:4" ht="12.75">
      <c r="A231" s="1" t="s">
        <v>28</v>
      </c>
      <c r="B231" s="1" t="s">
        <v>102</v>
      </c>
      <c r="C231" s="1" t="s">
        <v>5</v>
      </c>
      <c r="D231" s="2">
        <v>7.293699999999999</v>
      </c>
    </row>
    <row r="232" spans="1:4" ht="12.75">
      <c r="A232" s="1" t="s">
        <v>29</v>
      </c>
      <c r="B232" s="1" t="s">
        <v>102</v>
      </c>
      <c r="C232" s="1" t="s">
        <v>5</v>
      </c>
      <c r="D232" s="2">
        <v>516.57979</v>
      </c>
    </row>
    <row r="233" spans="1:4" ht="12.75">
      <c r="A233" s="1" t="s">
        <v>30</v>
      </c>
      <c r="B233" s="1" t="s">
        <v>102</v>
      </c>
      <c r="C233" s="1" t="s">
        <v>5</v>
      </c>
      <c r="D233" s="2">
        <v>3.72631</v>
      </c>
    </row>
    <row r="234" spans="1:4" ht="12.75">
      <c r="A234" s="1" t="s">
        <v>31</v>
      </c>
      <c r="B234" s="1" t="s">
        <v>102</v>
      </c>
      <c r="C234" s="1" t="s">
        <v>5</v>
      </c>
      <c r="D234" s="2">
        <v>0</v>
      </c>
    </row>
    <row r="235" spans="1:4" ht="12.75">
      <c r="A235" s="1" t="s">
        <v>32</v>
      </c>
      <c r="B235" s="1" t="s">
        <v>102</v>
      </c>
      <c r="C235" s="1" t="s">
        <v>5</v>
      </c>
      <c r="D235" s="2">
        <v>0.51895</v>
      </c>
    </row>
    <row r="236" spans="1:4" ht="12.75">
      <c r="A236" s="1" t="s">
        <v>33</v>
      </c>
      <c r="B236" s="1" t="s">
        <v>102</v>
      </c>
      <c r="C236" s="1" t="s">
        <v>5</v>
      </c>
      <c r="D236" s="2">
        <v>0.51862</v>
      </c>
    </row>
    <row r="237" spans="1:4" ht="12.75">
      <c r="A237" s="1" t="s">
        <v>34</v>
      </c>
      <c r="B237" s="1" t="s">
        <v>102</v>
      </c>
      <c r="C237" s="1" t="s">
        <v>5</v>
      </c>
      <c r="D237" s="2">
        <v>45.29785</v>
      </c>
    </row>
    <row r="238" spans="1:6" ht="12.75">
      <c r="A238" s="1" t="s">
        <v>35</v>
      </c>
      <c r="B238" s="1" t="s">
        <v>102</v>
      </c>
      <c r="C238" s="1" t="s">
        <v>5</v>
      </c>
      <c r="D238" s="2">
        <v>239.54973999999999</v>
      </c>
      <c r="E238" s="7"/>
      <c r="F238" s="7"/>
    </row>
    <row r="239" spans="1:4" ht="12.75">
      <c r="A239" s="1" t="s">
        <v>36</v>
      </c>
      <c r="B239" s="1" t="s">
        <v>102</v>
      </c>
      <c r="C239" s="1" t="s">
        <v>5</v>
      </c>
      <c r="D239" s="2">
        <v>0.88</v>
      </c>
    </row>
    <row r="240" spans="1:4" ht="12.75">
      <c r="A240" s="1" t="s">
        <v>37</v>
      </c>
      <c r="B240" s="1" t="s">
        <v>102</v>
      </c>
      <c r="C240" s="1" t="s">
        <v>5</v>
      </c>
      <c r="D240" s="2">
        <v>367.18716</v>
      </c>
    </row>
    <row r="241" spans="1:4" ht="12.75">
      <c r="A241" s="1" t="s">
        <v>38</v>
      </c>
      <c r="B241" s="1" t="s">
        <v>102</v>
      </c>
      <c r="C241" s="1" t="s">
        <v>5</v>
      </c>
      <c r="D241" s="2">
        <v>14.04691</v>
      </c>
    </row>
    <row r="243" spans="1:4" ht="12.75">
      <c r="A243" s="1" t="s">
        <v>10</v>
      </c>
      <c r="B243" s="1" t="s">
        <v>101</v>
      </c>
      <c r="C243" s="1" t="s">
        <v>4</v>
      </c>
      <c r="D243" s="2">
        <v>128.93881</v>
      </c>
    </row>
    <row r="244" spans="1:4" ht="12.75">
      <c r="A244" s="1" t="s">
        <v>11</v>
      </c>
      <c r="B244" s="1" t="s">
        <v>101</v>
      </c>
      <c r="C244" s="1" t="s">
        <v>4</v>
      </c>
      <c r="D244" s="2">
        <v>0</v>
      </c>
    </row>
    <row r="245" spans="1:4" ht="12.75">
      <c r="A245" s="1" t="s">
        <v>12</v>
      </c>
      <c r="B245" s="1" t="s">
        <v>101</v>
      </c>
      <c r="C245" s="1" t="s">
        <v>4</v>
      </c>
      <c r="D245" s="2">
        <v>10.53162</v>
      </c>
    </row>
    <row r="246" spans="1:4" ht="12.75">
      <c r="A246" s="1" t="s">
        <v>13</v>
      </c>
      <c r="B246" s="1" t="s">
        <v>101</v>
      </c>
      <c r="C246" s="1" t="s">
        <v>4</v>
      </c>
      <c r="D246" s="2">
        <v>9.34337</v>
      </c>
    </row>
    <row r="247" spans="1:4" ht="12.75">
      <c r="A247" s="1" t="s">
        <v>14</v>
      </c>
      <c r="B247" s="1" t="s">
        <v>101</v>
      </c>
      <c r="C247" s="1" t="s">
        <v>4</v>
      </c>
      <c r="D247" s="2">
        <v>120.03658999999999</v>
      </c>
    </row>
    <row r="248" spans="1:4" ht="12.75">
      <c r="A248" s="1" t="s">
        <v>15</v>
      </c>
      <c r="B248" s="1" t="s">
        <v>101</v>
      </c>
      <c r="C248" s="1" t="s">
        <v>4</v>
      </c>
      <c r="D248" s="2">
        <v>0.01024</v>
      </c>
    </row>
    <row r="249" spans="1:4" ht="12.75">
      <c r="A249" s="1" t="s">
        <v>16</v>
      </c>
      <c r="B249" s="1" t="s">
        <v>101</v>
      </c>
      <c r="C249" s="1" t="s">
        <v>4</v>
      </c>
      <c r="D249" s="2">
        <v>4.0794500000000005</v>
      </c>
    </row>
    <row r="250" spans="1:4" ht="12.75">
      <c r="A250" s="1" t="s">
        <v>17</v>
      </c>
      <c r="B250" s="1" t="s">
        <v>101</v>
      </c>
      <c r="C250" s="1" t="s">
        <v>4</v>
      </c>
      <c r="D250" s="2">
        <v>54.503080000000004</v>
      </c>
    </row>
    <row r="251" spans="1:4" ht="12.75">
      <c r="A251" s="1" t="s">
        <v>18</v>
      </c>
      <c r="B251" s="1" t="s">
        <v>101</v>
      </c>
      <c r="C251" s="1" t="s">
        <v>4</v>
      </c>
      <c r="D251" s="2">
        <v>152.68120000000002</v>
      </c>
    </row>
    <row r="252" spans="1:4" ht="12.75">
      <c r="A252" s="1" t="s">
        <v>19</v>
      </c>
      <c r="B252" s="1" t="s">
        <v>101</v>
      </c>
      <c r="C252" s="1" t="s">
        <v>4</v>
      </c>
      <c r="D252" s="2">
        <v>70.70706</v>
      </c>
    </row>
    <row r="253" spans="1:4" ht="12.75">
      <c r="A253" s="1" t="s">
        <v>20</v>
      </c>
      <c r="B253" s="1" t="s">
        <v>101</v>
      </c>
      <c r="C253" s="1" t="s">
        <v>4</v>
      </c>
      <c r="D253" s="2">
        <v>14.624889999999999</v>
      </c>
    </row>
    <row r="254" spans="1:4" ht="12.75">
      <c r="A254" s="1" t="s">
        <v>21</v>
      </c>
      <c r="B254" s="1" t="s">
        <v>101</v>
      </c>
      <c r="C254" s="1" t="s">
        <v>4</v>
      </c>
      <c r="D254" s="2">
        <v>19.318920000000002</v>
      </c>
    </row>
    <row r="255" spans="1:4" ht="12.75">
      <c r="A255" s="1" t="s">
        <v>22</v>
      </c>
      <c r="B255" s="1" t="s">
        <v>101</v>
      </c>
      <c r="C255" s="1" t="s">
        <v>4</v>
      </c>
      <c r="D255" s="2">
        <v>53.633340000000004</v>
      </c>
    </row>
    <row r="256" spans="1:4" ht="12.75">
      <c r="A256" s="1" t="s">
        <v>23</v>
      </c>
      <c r="B256" s="1" t="s">
        <v>101</v>
      </c>
      <c r="C256" s="1" t="s">
        <v>4</v>
      </c>
      <c r="D256" s="2">
        <v>3.93838</v>
      </c>
    </row>
    <row r="257" spans="1:4" ht="12.75">
      <c r="A257" s="1" t="s">
        <v>24</v>
      </c>
      <c r="B257" s="1" t="s">
        <v>101</v>
      </c>
      <c r="C257" s="1" t="s">
        <v>4</v>
      </c>
      <c r="D257" s="2">
        <v>15.37043</v>
      </c>
    </row>
    <row r="258" spans="1:4" ht="12.75">
      <c r="A258" s="1" t="s">
        <v>25</v>
      </c>
      <c r="B258" s="1" t="s">
        <v>101</v>
      </c>
      <c r="C258" s="1" t="s">
        <v>4</v>
      </c>
      <c r="D258" s="2">
        <v>0</v>
      </c>
    </row>
    <row r="259" spans="1:4" ht="12.75">
      <c r="A259" s="1" t="s">
        <v>26</v>
      </c>
      <c r="B259" s="1" t="s">
        <v>101</v>
      </c>
      <c r="C259" s="1" t="s">
        <v>4</v>
      </c>
      <c r="D259" s="2">
        <v>24.73698</v>
      </c>
    </row>
    <row r="260" spans="1:4" ht="12.75">
      <c r="A260" s="1" t="s">
        <v>27</v>
      </c>
      <c r="B260" s="1" t="s">
        <v>101</v>
      </c>
      <c r="C260" s="1" t="s">
        <v>4</v>
      </c>
      <c r="D260" s="2">
        <v>316.66877</v>
      </c>
    </row>
    <row r="261" spans="1:4" ht="12.75">
      <c r="A261" s="1" t="s">
        <v>28</v>
      </c>
      <c r="B261" s="1" t="s">
        <v>101</v>
      </c>
      <c r="C261" s="1" t="s">
        <v>4</v>
      </c>
      <c r="D261" s="2">
        <v>213.85816</v>
      </c>
    </row>
    <row r="262" spans="1:4" ht="12.75">
      <c r="A262" s="1" t="s">
        <v>29</v>
      </c>
      <c r="B262" s="1" t="s">
        <v>101</v>
      </c>
      <c r="C262" s="1" t="s">
        <v>4</v>
      </c>
      <c r="D262" s="2">
        <v>7.590310000000001</v>
      </c>
    </row>
    <row r="263" spans="1:4" ht="12.75">
      <c r="A263" s="1" t="s">
        <v>30</v>
      </c>
      <c r="B263" s="1" t="s">
        <v>101</v>
      </c>
      <c r="C263" s="1" t="s">
        <v>4</v>
      </c>
      <c r="D263" s="2">
        <v>29.83289</v>
      </c>
    </row>
    <row r="264" spans="1:4" ht="12.75">
      <c r="A264" s="1" t="s">
        <v>31</v>
      </c>
      <c r="B264" s="1" t="s">
        <v>101</v>
      </c>
      <c r="C264" s="1" t="s">
        <v>4</v>
      </c>
      <c r="D264" s="2">
        <v>0</v>
      </c>
    </row>
    <row r="265" spans="1:4" ht="12.75">
      <c r="A265" s="1" t="s">
        <v>32</v>
      </c>
      <c r="B265" s="1" t="s">
        <v>101</v>
      </c>
      <c r="C265" s="1" t="s">
        <v>4</v>
      </c>
      <c r="D265" s="2">
        <v>8.12055</v>
      </c>
    </row>
    <row r="266" spans="1:4" ht="12.75">
      <c r="A266" s="1" t="s">
        <v>33</v>
      </c>
      <c r="B266" s="1" t="s">
        <v>101</v>
      </c>
      <c r="C266" s="1" t="s">
        <v>4</v>
      </c>
      <c r="D266" s="2">
        <v>6.118510000000001</v>
      </c>
    </row>
    <row r="267" spans="1:4" ht="12.75">
      <c r="A267" s="1" t="s">
        <v>34</v>
      </c>
      <c r="B267" s="1" t="s">
        <v>101</v>
      </c>
      <c r="C267" s="1" t="s">
        <v>4</v>
      </c>
      <c r="D267" s="2">
        <v>10.847940000000001</v>
      </c>
    </row>
    <row r="268" spans="1:4" ht="12.75">
      <c r="A268" s="1" t="s">
        <v>35</v>
      </c>
      <c r="B268" s="1" t="s">
        <v>101</v>
      </c>
      <c r="C268" s="1" t="s">
        <v>4</v>
      </c>
      <c r="D268" s="2">
        <v>32.0434</v>
      </c>
    </row>
    <row r="269" spans="1:4" ht="12.75">
      <c r="A269" s="1" t="s">
        <v>36</v>
      </c>
      <c r="B269" s="1" t="s">
        <v>101</v>
      </c>
      <c r="C269" s="1" t="s">
        <v>4</v>
      </c>
      <c r="D269" s="2">
        <v>0.69614</v>
      </c>
    </row>
    <row r="270" spans="1:4" ht="12.75">
      <c r="A270" s="1" t="s">
        <v>37</v>
      </c>
      <c r="B270" s="1" t="s">
        <v>101</v>
      </c>
      <c r="C270" s="1" t="s">
        <v>4</v>
      </c>
      <c r="D270" s="2">
        <v>6.74696</v>
      </c>
    </row>
    <row r="271" spans="1:4" ht="12.75">
      <c r="A271" s="1" t="s">
        <v>38</v>
      </c>
      <c r="B271" s="1" t="s">
        <v>101</v>
      </c>
      <c r="C271" s="1" t="s">
        <v>4</v>
      </c>
      <c r="D271" s="2">
        <v>3.8492200000000003</v>
      </c>
    </row>
    <row r="273" spans="1:7" ht="12.75">
      <c r="A273" s="1" t="s">
        <v>10</v>
      </c>
      <c r="B273" s="1" t="s">
        <v>102</v>
      </c>
      <c r="C273" s="107" t="s">
        <v>4</v>
      </c>
      <c r="D273" s="104">
        <v>23.11707</v>
      </c>
      <c r="E273" s="4"/>
      <c r="F273" s="4"/>
      <c r="G273" s="7"/>
    </row>
    <row r="274" spans="1:7" ht="12.75">
      <c r="A274" s="1" t="s">
        <v>11</v>
      </c>
      <c r="B274" s="1" t="s">
        <v>102</v>
      </c>
      <c r="C274" s="107" t="s">
        <v>4</v>
      </c>
      <c r="D274" s="104">
        <v>0</v>
      </c>
      <c r="E274" s="4"/>
      <c r="F274" s="4"/>
      <c r="G274" s="7"/>
    </row>
    <row r="275" spans="1:7" ht="12.75">
      <c r="A275" s="1" t="s">
        <v>12</v>
      </c>
      <c r="B275" s="1" t="s">
        <v>102</v>
      </c>
      <c r="C275" s="107" t="s">
        <v>4</v>
      </c>
      <c r="D275" s="104">
        <v>9.08091</v>
      </c>
      <c r="E275" s="4"/>
      <c r="F275" s="4"/>
      <c r="G275" s="7"/>
    </row>
    <row r="276" spans="1:7" ht="12.75">
      <c r="A276" s="1" t="s">
        <v>13</v>
      </c>
      <c r="B276" s="1" t="s">
        <v>102</v>
      </c>
      <c r="C276" s="107" t="s">
        <v>4</v>
      </c>
      <c r="D276" s="104">
        <v>3.9581500000000003</v>
      </c>
      <c r="E276" s="4"/>
      <c r="F276" s="4"/>
      <c r="G276" s="7"/>
    </row>
    <row r="277" spans="1:7" ht="12.75">
      <c r="A277" s="1" t="s">
        <v>14</v>
      </c>
      <c r="B277" s="1" t="s">
        <v>102</v>
      </c>
      <c r="C277" s="107" t="s">
        <v>4</v>
      </c>
      <c r="D277" s="104">
        <v>17.34514</v>
      </c>
      <c r="E277" s="4"/>
      <c r="F277" s="4"/>
      <c r="G277" s="7"/>
    </row>
    <row r="278" spans="1:7" ht="12.75">
      <c r="A278" s="1" t="s">
        <v>15</v>
      </c>
      <c r="B278" s="1" t="s">
        <v>102</v>
      </c>
      <c r="C278" s="107" t="s">
        <v>4</v>
      </c>
      <c r="D278" s="104">
        <v>0.13329</v>
      </c>
      <c r="E278" s="4"/>
      <c r="F278" s="4"/>
      <c r="G278" s="7"/>
    </row>
    <row r="279" spans="1:7" ht="12.75">
      <c r="A279" s="1" t="s">
        <v>16</v>
      </c>
      <c r="B279" s="1" t="s">
        <v>102</v>
      </c>
      <c r="C279" s="107" t="s">
        <v>4</v>
      </c>
      <c r="D279" s="104">
        <v>16.73992</v>
      </c>
      <c r="E279" s="4"/>
      <c r="F279" s="4"/>
      <c r="G279" s="7"/>
    </row>
    <row r="280" spans="1:7" ht="12.75">
      <c r="A280" s="1" t="s">
        <v>17</v>
      </c>
      <c r="B280" s="1" t="s">
        <v>102</v>
      </c>
      <c r="C280" s="107" t="s">
        <v>4</v>
      </c>
      <c r="D280" s="104">
        <v>19.97523</v>
      </c>
      <c r="E280" s="4"/>
      <c r="F280" s="4"/>
      <c r="G280" s="7"/>
    </row>
    <row r="281" spans="1:7" ht="12.75">
      <c r="A281" s="1" t="s">
        <v>18</v>
      </c>
      <c r="B281" s="1" t="s">
        <v>102</v>
      </c>
      <c r="C281" s="107" t="s">
        <v>4</v>
      </c>
      <c r="D281" s="104">
        <v>22.963990000000003</v>
      </c>
      <c r="E281" s="4"/>
      <c r="F281" s="4"/>
      <c r="G281" s="7"/>
    </row>
    <row r="282" spans="1:7" ht="12.75">
      <c r="A282" s="1" t="s">
        <v>19</v>
      </c>
      <c r="B282" s="1" t="s">
        <v>102</v>
      </c>
      <c r="C282" s="107" t="s">
        <v>4</v>
      </c>
      <c r="D282" s="104">
        <v>59.76527</v>
      </c>
      <c r="E282" s="4"/>
      <c r="F282" s="4"/>
      <c r="G282" s="7"/>
    </row>
    <row r="283" spans="1:7" ht="12.75">
      <c r="A283" s="1" t="s">
        <v>20</v>
      </c>
      <c r="B283" s="1" t="s">
        <v>102</v>
      </c>
      <c r="C283" s="107" t="s">
        <v>4</v>
      </c>
      <c r="D283" s="104">
        <v>4.400150000000001</v>
      </c>
      <c r="E283" s="4"/>
      <c r="F283" s="4"/>
      <c r="G283" s="7"/>
    </row>
    <row r="284" spans="1:7" ht="12.75">
      <c r="A284" s="1" t="s">
        <v>21</v>
      </c>
      <c r="B284" s="1" t="s">
        <v>102</v>
      </c>
      <c r="C284" s="107" t="s">
        <v>4</v>
      </c>
      <c r="D284" s="104">
        <v>176.58267999999998</v>
      </c>
      <c r="E284" s="4"/>
      <c r="F284" s="4"/>
      <c r="G284" s="7"/>
    </row>
    <row r="285" spans="1:7" ht="12.75">
      <c r="A285" s="1" t="s">
        <v>22</v>
      </c>
      <c r="B285" s="1" t="s">
        <v>102</v>
      </c>
      <c r="C285" s="107" t="s">
        <v>4</v>
      </c>
      <c r="D285" s="104">
        <v>8.63433</v>
      </c>
      <c r="E285" s="4"/>
      <c r="F285" s="4"/>
      <c r="G285" s="7"/>
    </row>
    <row r="286" spans="1:7" ht="12.75">
      <c r="A286" s="1" t="s">
        <v>23</v>
      </c>
      <c r="B286" s="1" t="s">
        <v>102</v>
      </c>
      <c r="C286" s="107" t="s">
        <v>4</v>
      </c>
      <c r="D286" s="104">
        <v>18.62444</v>
      </c>
      <c r="E286" s="4"/>
      <c r="F286" s="4"/>
      <c r="G286" s="7"/>
    </row>
    <row r="287" spans="1:7" ht="12.75">
      <c r="A287" s="1" t="s">
        <v>24</v>
      </c>
      <c r="B287" s="1" t="s">
        <v>102</v>
      </c>
      <c r="C287" s="107" t="s">
        <v>4</v>
      </c>
      <c r="D287" s="104">
        <v>3.6891700000000003</v>
      </c>
      <c r="E287" s="4"/>
      <c r="F287" s="4"/>
      <c r="G287" s="7"/>
    </row>
    <row r="288" spans="1:7" ht="12.75">
      <c r="A288" s="1" t="s">
        <v>25</v>
      </c>
      <c r="B288" s="1" t="s">
        <v>102</v>
      </c>
      <c r="C288" s="107" t="s">
        <v>4</v>
      </c>
      <c r="D288" s="104">
        <v>0.013800000000000002</v>
      </c>
      <c r="E288" s="4"/>
      <c r="F288" s="4"/>
      <c r="G288" s="7"/>
    </row>
    <row r="289" spans="1:7" ht="12.75">
      <c r="A289" s="1" t="s">
        <v>26</v>
      </c>
      <c r="B289" s="1" t="s">
        <v>102</v>
      </c>
      <c r="C289" s="107" t="s">
        <v>4</v>
      </c>
      <c r="D289" s="104">
        <v>13.065800000000001</v>
      </c>
      <c r="E289" s="4"/>
      <c r="F289" s="4"/>
      <c r="G289" s="7"/>
    </row>
    <row r="290" spans="1:7" ht="12.75">
      <c r="A290" s="1" t="s">
        <v>27</v>
      </c>
      <c r="B290" s="1" t="s">
        <v>102</v>
      </c>
      <c r="C290" s="107" t="s">
        <v>4</v>
      </c>
      <c r="D290" s="104">
        <v>218.44343</v>
      </c>
      <c r="E290" s="4"/>
      <c r="F290" s="4"/>
      <c r="G290" s="7"/>
    </row>
    <row r="291" spans="1:7" ht="12.75">
      <c r="A291" s="1" t="s">
        <v>28</v>
      </c>
      <c r="B291" s="1" t="s">
        <v>102</v>
      </c>
      <c r="C291" s="107" t="s">
        <v>4</v>
      </c>
      <c r="D291" s="104">
        <v>8.569370000000001</v>
      </c>
      <c r="E291" s="4"/>
      <c r="F291" s="4"/>
      <c r="G291" s="7"/>
    </row>
    <row r="292" spans="1:7" ht="12.75">
      <c r="A292" s="1" t="s">
        <v>29</v>
      </c>
      <c r="B292" s="1" t="s">
        <v>102</v>
      </c>
      <c r="C292" s="107" t="s">
        <v>4</v>
      </c>
      <c r="D292" s="104">
        <v>203.39598999999998</v>
      </c>
      <c r="E292" s="4"/>
      <c r="F292" s="4"/>
      <c r="G292" s="7"/>
    </row>
    <row r="293" spans="1:7" ht="12.75">
      <c r="A293" s="1" t="s">
        <v>30</v>
      </c>
      <c r="B293" s="1" t="s">
        <v>102</v>
      </c>
      <c r="C293" s="107" t="s">
        <v>4</v>
      </c>
      <c r="D293" s="104">
        <v>6.41809</v>
      </c>
      <c r="E293" s="4"/>
      <c r="F293" s="4"/>
      <c r="G293" s="7"/>
    </row>
    <row r="294" spans="1:7" ht="12.75">
      <c r="A294" s="1" t="s">
        <v>31</v>
      </c>
      <c r="B294" s="1" t="s">
        <v>102</v>
      </c>
      <c r="C294" s="107" t="s">
        <v>4</v>
      </c>
      <c r="D294" s="104">
        <v>0.00611</v>
      </c>
      <c r="E294" s="4"/>
      <c r="F294" s="4"/>
      <c r="G294" s="7"/>
    </row>
    <row r="295" spans="1:7" ht="12.75">
      <c r="A295" s="1" t="s">
        <v>32</v>
      </c>
      <c r="B295" s="1" t="s">
        <v>102</v>
      </c>
      <c r="C295" s="107" t="s">
        <v>4</v>
      </c>
      <c r="D295" s="104">
        <v>0.50807</v>
      </c>
      <c r="E295" s="4"/>
      <c r="F295" s="4"/>
      <c r="G295" s="7"/>
    </row>
    <row r="296" spans="1:7" ht="12.75">
      <c r="A296" s="1" t="s">
        <v>33</v>
      </c>
      <c r="B296" s="1" t="s">
        <v>102</v>
      </c>
      <c r="C296" s="107" t="s">
        <v>4</v>
      </c>
      <c r="D296" s="104">
        <v>0.37294</v>
      </c>
      <c r="E296" s="4"/>
      <c r="F296" s="4"/>
      <c r="G296" s="7"/>
    </row>
    <row r="297" spans="1:7" ht="12.75">
      <c r="A297" s="1" t="s">
        <v>34</v>
      </c>
      <c r="B297" s="1" t="s">
        <v>102</v>
      </c>
      <c r="C297" s="107" t="s">
        <v>4</v>
      </c>
      <c r="D297" s="104">
        <v>45.487739999999995</v>
      </c>
      <c r="E297" s="4"/>
      <c r="F297" s="4"/>
      <c r="G297" s="7"/>
    </row>
    <row r="298" spans="1:7" ht="12.75">
      <c r="A298" s="1" t="s">
        <v>35</v>
      </c>
      <c r="B298" s="1" t="s">
        <v>102</v>
      </c>
      <c r="C298" s="107" t="s">
        <v>4</v>
      </c>
      <c r="D298" s="104">
        <v>233.66125</v>
      </c>
      <c r="E298" s="4"/>
      <c r="F298" s="4"/>
      <c r="G298" s="7"/>
    </row>
    <row r="299" spans="1:7" ht="12.75">
      <c r="A299" s="1" t="s">
        <v>36</v>
      </c>
      <c r="B299" s="1" t="s">
        <v>102</v>
      </c>
      <c r="C299" s="107" t="s">
        <v>4</v>
      </c>
      <c r="D299" s="104">
        <v>3.32342</v>
      </c>
      <c r="E299" s="4"/>
      <c r="F299" s="4"/>
      <c r="G299" s="7"/>
    </row>
    <row r="300" spans="1:7" ht="12.75">
      <c r="A300" s="1" t="s">
        <v>37</v>
      </c>
      <c r="B300" s="1" t="s">
        <v>102</v>
      </c>
      <c r="C300" s="107" t="s">
        <v>4</v>
      </c>
      <c r="D300" s="104">
        <v>129.93475</v>
      </c>
      <c r="E300" s="4"/>
      <c r="F300" s="4"/>
      <c r="G300" s="7"/>
    </row>
    <row r="301" spans="1:7" ht="12.75">
      <c r="A301" s="1" t="s">
        <v>38</v>
      </c>
      <c r="B301" s="1" t="s">
        <v>102</v>
      </c>
      <c r="C301" s="107" t="s">
        <v>4</v>
      </c>
      <c r="D301" s="104">
        <v>7.37917</v>
      </c>
      <c r="E301" s="4"/>
      <c r="F301" s="4"/>
      <c r="G301" s="7"/>
    </row>
    <row r="303" spans="1:4" ht="12.75">
      <c r="A303" s="1" t="s">
        <v>10</v>
      </c>
      <c r="B303" s="1" t="s">
        <v>101</v>
      </c>
      <c r="C303" s="1" t="s">
        <v>3</v>
      </c>
      <c r="D303" s="2">
        <v>95.33475999999999</v>
      </c>
    </row>
    <row r="304" spans="1:4" ht="12.75">
      <c r="A304" s="1" t="s">
        <v>11</v>
      </c>
      <c r="B304" s="1" t="s">
        <v>101</v>
      </c>
      <c r="C304" s="1" t="s">
        <v>3</v>
      </c>
      <c r="D304" s="2">
        <v>0</v>
      </c>
    </row>
    <row r="305" spans="1:4" ht="12.75">
      <c r="A305" s="1" t="s">
        <v>12</v>
      </c>
      <c r="B305" s="1" t="s">
        <v>101</v>
      </c>
      <c r="C305" s="1" t="s">
        <v>3</v>
      </c>
      <c r="D305" s="2">
        <v>11.36492</v>
      </c>
    </row>
    <row r="306" spans="1:4" ht="12.75">
      <c r="A306" s="1" t="s">
        <v>13</v>
      </c>
      <c r="B306" s="1" t="s">
        <v>101</v>
      </c>
      <c r="C306" s="1" t="s">
        <v>3</v>
      </c>
      <c r="D306" s="2">
        <v>7.403230000000001</v>
      </c>
    </row>
    <row r="307" spans="1:4" ht="12.75">
      <c r="A307" s="1" t="s">
        <v>14</v>
      </c>
      <c r="B307" s="1" t="s">
        <v>101</v>
      </c>
      <c r="C307" s="1" t="s">
        <v>3</v>
      </c>
      <c r="D307" s="2">
        <v>103.58097000000001</v>
      </c>
    </row>
    <row r="308" spans="1:4" ht="12.75">
      <c r="A308" s="1" t="s">
        <v>15</v>
      </c>
      <c r="B308" s="1" t="s">
        <v>101</v>
      </c>
      <c r="C308" s="1" t="s">
        <v>3</v>
      </c>
      <c r="D308" s="2">
        <v>0.0078</v>
      </c>
    </row>
    <row r="309" spans="1:4" ht="12.75">
      <c r="A309" s="1" t="s">
        <v>16</v>
      </c>
      <c r="B309" s="1" t="s">
        <v>101</v>
      </c>
      <c r="C309" s="1" t="s">
        <v>3</v>
      </c>
      <c r="D309" s="2">
        <v>0.43947</v>
      </c>
    </row>
    <row r="310" spans="1:4" ht="12.75">
      <c r="A310" s="1" t="s">
        <v>17</v>
      </c>
      <c r="B310" s="1" t="s">
        <v>101</v>
      </c>
      <c r="C310" s="1" t="s">
        <v>3</v>
      </c>
      <c r="D310" s="2">
        <v>52.75768</v>
      </c>
    </row>
    <row r="311" spans="1:4" ht="12.75">
      <c r="A311" s="1" t="s">
        <v>18</v>
      </c>
      <c r="B311" s="1" t="s">
        <v>101</v>
      </c>
      <c r="C311" s="1" t="s">
        <v>3</v>
      </c>
      <c r="D311" s="2">
        <v>134.7944</v>
      </c>
    </row>
    <row r="312" spans="1:4" ht="12.75">
      <c r="A312" s="1" t="s">
        <v>19</v>
      </c>
      <c r="B312" s="1" t="s">
        <v>101</v>
      </c>
      <c r="C312" s="1" t="s">
        <v>3</v>
      </c>
      <c r="D312" s="2">
        <v>79.32839</v>
      </c>
    </row>
    <row r="313" spans="1:4" ht="12.75">
      <c r="A313" s="1" t="s">
        <v>20</v>
      </c>
      <c r="B313" s="1" t="s">
        <v>101</v>
      </c>
      <c r="C313" s="1" t="s">
        <v>3</v>
      </c>
      <c r="D313" s="2">
        <v>16.679959999999998</v>
      </c>
    </row>
    <row r="314" spans="1:4" ht="12.75">
      <c r="A314" s="1" t="s">
        <v>21</v>
      </c>
      <c r="B314" s="1" t="s">
        <v>101</v>
      </c>
      <c r="C314" s="1" t="s">
        <v>3</v>
      </c>
      <c r="D314" s="2">
        <v>21.70833</v>
      </c>
    </row>
    <row r="315" spans="1:4" ht="12.75">
      <c r="A315" s="1" t="s">
        <v>22</v>
      </c>
      <c r="B315" s="1" t="s">
        <v>101</v>
      </c>
      <c r="C315" s="1" t="s">
        <v>3</v>
      </c>
      <c r="D315" s="2">
        <v>35.27714</v>
      </c>
    </row>
    <row r="316" spans="1:4" ht="12.75">
      <c r="A316" s="1" t="s">
        <v>23</v>
      </c>
      <c r="B316" s="1" t="s">
        <v>101</v>
      </c>
      <c r="C316" s="1" t="s">
        <v>3</v>
      </c>
      <c r="D316" s="2">
        <v>19.654529999999998</v>
      </c>
    </row>
    <row r="317" spans="1:4" ht="12.75">
      <c r="A317" s="1" t="s">
        <v>24</v>
      </c>
      <c r="B317" s="1" t="s">
        <v>101</v>
      </c>
      <c r="C317" s="1" t="s">
        <v>3</v>
      </c>
      <c r="D317" s="2">
        <v>14.43438</v>
      </c>
    </row>
    <row r="318" spans="1:4" ht="12.75">
      <c r="A318" s="1" t="s">
        <v>25</v>
      </c>
      <c r="B318" s="1" t="s">
        <v>101</v>
      </c>
      <c r="C318" s="1" t="s">
        <v>3</v>
      </c>
      <c r="D318" s="2">
        <v>0.02976</v>
      </c>
    </row>
    <row r="319" spans="1:4" ht="12.75">
      <c r="A319" s="1" t="s">
        <v>26</v>
      </c>
      <c r="B319" s="1" t="s">
        <v>101</v>
      </c>
      <c r="C319" s="1" t="s">
        <v>3</v>
      </c>
      <c r="D319" s="2">
        <v>12.85368</v>
      </c>
    </row>
    <row r="320" spans="1:4" ht="12.75">
      <c r="A320" s="1" t="s">
        <v>27</v>
      </c>
      <c r="B320" s="1" t="s">
        <v>101</v>
      </c>
      <c r="C320" s="1" t="s">
        <v>3</v>
      </c>
      <c r="D320" s="2">
        <v>245.62709</v>
      </c>
    </row>
    <row r="321" spans="1:4" ht="12.75">
      <c r="A321" s="1" t="s">
        <v>28</v>
      </c>
      <c r="B321" s="1" t="s">
        <v>101</v>
      </c>
      <c r="C321" s="1" t="s">
        <v>3</v>
      </c>
      <c r="D321" s="2">
        <v>225.43457</v>
      </c>
    </row>
    <row r="322" spans="1:4" ht="12.75">
      <c r="A322" s="1" t="s">
        <v>29</v>
      </c>
      <c r="B322" s="1" t="s">
        <v>101</v>
      </c>
      <c r="C322" s="1" t="s">
        <v>3</v>
      </c>
      <c r="D322" s="2">
        <v>7.22234</v>
      </c>
    </row>
    <row r="323" spans="1:4" ht="12.75">
      <c r="A323" s="1" t="s">
        <v>30</v>
      </c>
      <c r="B323" s="1" t="s">
        <v>101</v>
      </c>
      <c r="C323" s="1" t="s">
        <v>3</v>
      </c>
      <c r="D323" s="2">
        <v>5.80325</v>
      </c>
    </row>
    <row r="324" spans="1:4" ht="12.75">
      <c r="A324" s="1" t="s">
        <v>31</v>
      </c>
      <c r="B324" s="1" t="s">
        <v>101</v>
      </c>
      <c r="C324" s="1" t="s">
        <v>3</v>
      </c>
      <c r="D324" s="2">
        <v>0</v>
      </c>
    </row>
    <row r="325" spans="1:4" ht="12.75">
      <c r="A325" s="1" t="s">
        <v>32</v>
      </c>
      <c r="B325" s="1" t="s">
        <v>101</v>
      </c>
      <c r="C325" s="1" t="s">
        <v>3</v>
      </c>
      <c r="D325" s="2">
        <v>10.015270000000001</v>
      </c>
    </row>
    <row r="326" spans="1:4" ht="12.75">
      <c r="A326" s="1" t="s">
        <v>33</v>
      </c>
      <c r="B326" s="1" t="s">
        <v>101</v>
      </c>
      <c r="C326" s="1" t="s">
        <v>3</v>
      </c>
      <c r="D326" s="2">
        <v>2.83855</v>
      </c>
    </row>
    <row r="327" spans="1:4" ht="12.75">
      <c r="A327" s="1" t="s">
        <v>34</v>
      </c>
      <c r="B327" s="1" t="s">
        <v>101</v>
      </c>
      <c r="C327" s="1" t="s">
        <v>3</v>
      </c>
      <c r="D327" s="2">
        <v>5.65617</v>
      </c>
    </row>
    <row r="328" spans="1:4" ht="12.75">
      <c r="A328" s="1" t="s">
        <v>35</v>
      </c>
      <c r="B328" s="1" t="s">
        <v>101</v>
      </c>
      <c r="C328" s="1" t="s">
        <v>3</v>
      </c>
      <c r="D328" s="2">
        <v>78.75197999999999</v>
      </c>
    </row>
    <row r="329" spans="1:4" ht="12.75">
      <c r="A329" s="1" t="s">
        <v>36</v>
      </c>
      <c r="B329" s="1" t="s">
        <v>101</v>
      </c>
      <c r="C329" s="1" t="s">
        <v>3</v>
      </c>
      <c r="D329" s="2">
        <v>2.36991</v>
      </c>
    </row>
    <row r="330" spans="1:4" ht="12.75">
      <c r="A330" s="1" t="s">
        <v>37</v>
      </c>
      <c r="B330" s="1" t="s">
        <v>101</v>
      </c>
      <c r="C330" s="1" t="s">
        <v>3</v>
      </c>
      <c r="D330" s="2">
        <v>31.16927</v>
      </c>
    </row>
    <row r="331" spans="1:4" ht="12.75">
      <c r="A331" s="1" t="s">
        <v>38</v>
      </c>
      <c r="B331" s="1" t="s">
        <v>101</v>
      </c>
      <c r="C331" s="1" t="s">
        <v>3</v>
      </c>
      <c r="D331" s="2">
        <v>0</v>
      </c>
    </row>
    <row r="333" spans="1:7" ht="12.75">
      <c r="A333" s="1" t="s">
        <v>10</v>
      </c>
      <c r="B333" s="1" t="s">
        <v>102</v>
      </c>
      <c r="C333" s="107" t="s">
        <v>3</v>
      </c>
      <c r="D333" s="104">
        <v>37.44878</v>
      </c>
      <c r="E333" s="4"/>
      <c r="F333" s="4"/>
      <c r="G333" s="7"/>
    </row>
    <row r="334" spans="1:7" ht="12.75">
      <c r="A334" s="1" t="s">
        <v>11</v>
      </c>
      <c r="B334" s="1" t="s">
        <v>102</v>
      </c>
      <c r="C334" s="107" t="s">
        <v>3</v>
      </c>
      <c r="D334" s="104">
        <v>0</v>
      </c>
      <c r="E334" s="4"/>
      <c r="F334" s="4"/>
      <c r="G334" s="7"/>
    </row>
    <row r="335" spans="1:7" ht="12.75">
      <c r="A335" s="1" t="s">
        <v>12</v>
      </c>
      <c r="B335" s="1" t="s">
        <v>102</v>
      </c>
      <c r="C335" s="107" t="s">
        <v>3</v>
      </c>
      <c r="D335" s="104">
        <v>8.851420000000001</v>
      </c>
      <c r="E335" s="4"/>
      <c r="F335" s="4"/>
      <c r="G335" s="7"/>
    </row>
    <row r="336" spans="1:7" ht="12.75">
      <c r="A336" s="1" t="s">
        <v>13</v>
      </c>
      <c r="B336" s="1" t="s">
        <v>102</v>
      </c>
      <c r="C336" s="107" t="s">
        <v>3</v>
      </c>
      <c r="D336" s="104">
        <v>2.8597200000000003</v>
      </c>
      <c r="E336" s="4"/>
      <c r="F336" s="4"/>
      <c r="G336" s="7"/>
    </row>
    <row r="337" spans="1:7" ht="12.75">
      <c r="A337" s="1" t="s">
        <v>14</v>
      </c>
      <c r="B337" s="1" t="s">
        <v>102</v>
      </c>
      <c r="C337" s="107" t="s">
        <v>3</v>
      </c>
      <c r="D337" s="104">
        <v>17.65712</v>
      </c>
      <c r="E337" s="4"/>
      <c r="F337" s="4"/>
      <c r="G337" s="7"/>
    </row>
    <row r="338" spans="1:7" ht="12.75">
      <c r="A338" s="1" t="s">
        <v>15</v>
      </c>
      <c r="B338" s="1" t="s">
        <v>102</v>
      </c>
      <c r="C338" s="107" t="s">
        <v>3</v>
      </c>
      <c r="D338" s="104">
        <v>0.04808</v>
      </c>
      <c r="E338" s="4"/>
      <c r="F338" s="4"/>
      <c r="G338" s="7"/>
    </row>
    <row r="339" spans="1:7" ht="12.75">
      <c r="A339" s="1" t="s">
        <v>16</v>
      </c>
      <c r="B339" s="1" t="s">
        <v>102</v>
      </c>
      <c r="C339" s="107" t="s">
        <v>3</v>
      </c>
      <c r="D339" s="104">
        <v>20.62007</v>
      </c>
      <c r="E339" s="4"/>
      <c r="F339" s="4"/>
      <c r="G339" s="7"/>
    </row>
    <row r="340" spans="1:7" ht="12.75">
      <c r="A340" s="1" t="s">
        <v>17</v>
      </c>
      <c r="B340" s="1" t="s">
        <v>102</v>
      </c>
      <c r="C340" s="107" t="s">
        <v>3</v>
      </c>
      <c r="D340" s="104">
        <v>23.73471</v>
      </c>
      <c r="E340" s="4"/>
      <c r="F340" s="4"/>
      <c r="G340" s="7"/>
    </row>
    <row r="341" spans="1:7" ht="12.75">
      <c r="A341" s="1" t="s">
        <v>18</v>
      </c>
      <c r="B341" s="1" t="s">
        <v>102</v>
      </c>
      <c r="C341" s="107" t="s">
        <v>3</v>
      </c>
      <c r="D341" s="104">
        <v>3.04839</v>
      </c>
      <c r="E341" s="4"/>
      <c r="F341" s="4"/>
      <c r="G341" s="7"/>
    </row>
    <row r="342" spans="1:7" ht="12.75">
      <c r="A342" s="1" t="s">
        <v>19</v>
      </c>
      <c r="B342" s="1" t="s">
        <v>102</v>
      </c>
      <c r="C342" s="107" t="s">
        <v>3</v>
      </c>
      <c r="D342" s="104">
        <v>55.447230000000005</v>
      </c>
      <c r="E342" s="4"/>
      <c r="F342" s="4"/>
      <c r="G342" s="7"/>
    </row>
    <row r="343" spans="1:7" ht="12.75">
      <c r="A343" s="1" t="s">
        <v>20</v>
      </c>
      <c r="B343" s="1" t="s">
        <v>102</v>
      </c>
      <c r="C343" s="107" t="s">
        <v>3</v>
      </c>
      <c r="D343" s="104">
        <v>4.6658800000000005</v>
      </c>
      <c r="E343" s="4"/>
      <c r="F343" s="4"/>
      <c r="G343" s="7"/>
    </row>
    <row r="344" spans="1:7" ht="12.75">
      <c r="A344" s="1" t="s">
        <v>21</v>
      </c>
      <c r="B344" s="1" t="s">
        <v>102</v>
      </c>
      <c r="C344" s="107" t="s">
        <v>3</v>
      </c>
      <c r="D344" s="104">
        <v>162.17057</v>
      </c>
      <c r="E344" s="4"/>
      <c r="F344" s="4"/>
      <c r="G344" s="7"/>
    </row>
    <row r="345" spans="1:7" ht="12.75">
      <c r="A345" s="1" t="s">
        <v>22</v>
      </c>
      <c r="B345" s="1" t="s">
        <v>102</v>
      </c>
      <c r="C345" s="107" t="s">
        <v>3</v>
      </c>
      <c r="D345" s="104">
        <v>5.66397</v>
      </c>
      <c r="E345" s="4"/>
      <c r="F345" s="4"/>
      <c r="G345" s="7"/>
    </row>
    <row r="346" spans="1:7" ht="12.75">
      <c r="A346" s="1" t="s">
        <v>23</v>
      </c>
      <c r="B346" s="1" t="s">
        <v>102</v>
      </c>
      <c r="C346" s="107" t="s">
        <v>3</v>
      </c>
      <c r="D346" s="104">
        <v>37.12876</v>
      </c>
      <c r="E346" s="4"/>
      <c r="F346" s="4"/>
      <c r="G346" s="7"/>
    </row>
    <row r="347" spans="1:7" ht="12.75">
      <c r="A347" s="1" t="s">
        <v>24</v>
      </c>
      <c r="B347" s="1" t="s">
        <v>102</v>
      </c>
      <c r="C347" s="107" t="s">
        <v>3</v>
      </c>
      <c r="D347" s="104">
        <v>3.5021199999999997</v>
      </c>
      <c r="E347" s="4"/>
      <c r="F347" s="4"/>
      <c r="G347" s="7"/>
    </row>
    <row r="348" spans="1:7" ht="12.75">
      <c r="A348" s="1" t="s">
        <v>25</v>
      </c>
      <c r="B348" s="1" t="s">
        <v>102</v>
      </c>
      <c r="C348" s="107" t="s">
        <v>3</v>
      </c>
      <c r="D348" s="104">
        <v>0.0504</v>
      </c>
      <c r="E348" s="4"/>
      <c r="F348" s="4"/>
      <c r="G348" s="7"/>
    </row>
    <row r="349" spans="1:7" ht="12.75">
      <c r="A349" s="1" t="s">
        <v>26</v>
      </c>
      <c r="B349" s="1" t="s">
        <v>102</v>
      </c>
      <c r="C349" s="107" t="s">
        <v>3</v>
      </c>
      <c r="D349" s="104">
        <v>28.083260000000003</v>
      </c>
      <c r="E349" s="4"/>
      <c r="F349" s="4"/>
      <c r="G349" s="7"/>
    </row>
    <row r="350" spans="1:7" ht="12.75">
      <c r="A350" s="1" t="s">
        <v>27</v>
      </c>
      <c r="B350" s="1" t="s">
        <v>102</v>
      </c>
      <c r="C350" s="107" t="s">
        <v>3</v>
      </c>
      <c r="D350" s="104">
        <v>189.67746</v>
      </c>
      <c r="E350" s="4"/>
      <c r="F350" s="4"/>
      <c r="G350" s="7"/>
    </row>
    <row r="351" spans="1:7" ht="12.75">
      <c r="A351" s="1" t="s">
        <v>28</v>
      </c>
      <c r="B351" s="1" t="s">
        <v>102</v>
      </c>
      <c r="C351" s="107" t="s">
        <v>3</v>
      </c>
      <c r="D351" s="104">
        <v>7.252730000000001</v>
      </c>
      <c r="E351" s="4"/>
      <c r="F351" s="4"/>
      <c r="G351" s="7"/>
    </row>
    <row r="352" spans="1:7" ht="12.75">
      <c r="A352" s="1" t="s">
        <v>29</v>
      </c>
      <c r="B352" s="1" t="s">
        <v>102</v>
      </c>
      <c r="C352" s="107" t="s">
        <v>3</v>
      </c>
      <c r="D352" s="104">
        <v>196.86405000000002</v>
      </c>
      <c r="E352" s="4"/>
      <c r="F352" s="4"/>
      <c r="G352" s="7"/>
    </row>
    <row r="353" spans="1:7" ht="12.75">
      <c r="A353" s="1" t="s">
        <v>30</v>
      </c>
      <c r="B353" s="1" t="s">
        <v>102</v>
      </c>
      <c r="C353" s="107" t="s">
        <v>3</v>
      </c>
      <c r="D353" s="104">
        <v>2.1471</v>
      </c>
      <c r="E353" s="4"/>
      <c r="F353" s="4"/>
      <c r="G353" s="7"/>
    </row>
    <row r="354" spans="1:7" ht="12.75">
      <c r="A354" s="1" t="s">
        <v>31</v>
      </c>
      <c r="B354" s="1" t="s">
        <v>102</v>
      </c>
      <c r="C354" s="107" t="s">
        <v>3</v>
      </c>
      <c r="D354" s="104">
        <v>0.008870000000000001</v>
      </c>
      <c r="E354" s="4"/>
      <c r="F354" s="4"/>
      <c r="G354" s="7"/>
    </row>
    <row r="355" spans="1:7" ht="12.75">
      <c r="A355" s="1" t="s">
        <v>32</v>
      </c>
      <c r="B355" s="1" t="s">
        <v>102</v>
      </c>
      <c r="C355" s="107" t="s">
        <v>3</v>
      </c>
      <c r="D355" s="104">
        <v>0.7327400000000001</v>
      </c>
      <c r="E355" s="4"/>
      <c r="F355" s="4"/>
      <c r="G355" s="7"/>
    </row>
    <row r="356" spans="1:7" ht="12.75">
      <c r="A356" s="1" t="s">
        <v>33</v>
      </c>
      <c r="B356" s="1" t="s">
        <v>102</v>
      </c>
      <c r="C356" s="107" t="s">
        <v>3</v>
      </c>
      <c r="D356" s="104">
        <v>0.80805</v>
      </c>
      <c r="E356" s="4"/>
      <c r="F356" s="4"/>
      <c r="G356" s="7"/>
    </row>
    <row r="357" spans="1:7" ht="12.75">
      <c r="A357" s="1" t="s">
        <v>34</v>
      </c>
      <c r="B357" s="1" t="s">
        <v>102</v>
      </c>
      <c r="C357" s="107" t="s">
        <v>3</v>
      </c>
      <c r="D357" s="104">
        <v>86.81949</v>
      </c>
      <c r="E357" s="4"/>
      <c r="F357" s="4"/>
      <c r="G357" s="7"/>
    </row>
    <row r="358" spans="1:7" ht="12.75">
      <c r="A358" s="1" t="s">
        <v>35</v>
      </c>
      <c r="B358" s="1" t="s">
        <v>102</v>
      </c>
      <c r="C358" s="107" t="s">
        <v>3</v>
      </c>
      <c r="D358" s="104">
        <v>182.12515</v>
      </c>
      <c r="E358" s="4"/>
      <c r="F358" s="4"/>
      <c r="G358" s="7"/>
    </row>
    <row r="359" spans="1:7" ht="12.75">
      <c r="A359" s="1" t="s">
        <v>36</v>
      </c>
      <c r="B359" s="1" t="s">
        <v>102</v>
      </c>
      <c r="C359" s="107" t="s">
        <v>3</v>
      </c>
      <c r="D359" s="104">
        <v>0.7859700000000001</v>
      </c>
      <c r="E359" s="4"/>
      <c r="F359" s="4"/>
      <c r="G359" s="7"/>
    </row>
    <row r="360" spans="1:7" ht="12.75">
      <c r="A360" s="1" t="s">
        <v>37</v>
      </c>
      <c r="B360" s="1" t="s">
        <v>102</v>
      </c>
      <c r="C360" s="107" t="s">
        <v>3</v>
      </c>
      <c r="D360" s="104">
        <v>127.42618</v>
      </c>
      <c r="E360" s="4"/>
      <c r="F360" s="4"/>
      <c r="G360" s="7"/>
    </row>
    <row r="361" spans="1:7" ht="12.75">
      <c r="A361" s="1" t="s">
        <v>38</v>
      </c>
      <c r="B361" s="1" t="s">
        <v>102</v>
      </c>
      <c r="C361" s="107" t="s">
        <v>3</v>
      </c>
      <c r="D361" s="104">
        <v>30.59134</v>
      </c>
      <c r="E361" s="4"/>
      <c r="F361" s="4"/>
      <c r="G361" s="7"/>
    </row>
    <row r="363" ht="12.75">
      <c r="B363" s="12"/>
    </row>
    <row r="364" spans="1:10" ht="12.75">
      <c r="A364" s="12"/>
      <c r="B364" s="12"/>
      <c r="D364" s="4"/>
      <c r="E364" s="6" t="s">
        <v>142</v>
      </c>
      <c r="F364" s="6"/>
      <c r="H364" s="17">
        <v>2014</v>
      </c>
      <c r="I364" s="17">
        <v>2015</v>
      </c>
      <c r="J364" s="17">
        <v>2016</v>
      </c>
    </row>
    <row r="365" spans="2:13" ht="12.75">
      <c r="B365" t="s">
        <v>130</v>
      </c>
      <c r="C365" t="s">
        <v>132</v>
      </c>
      <c r="D365" t="s">
        <v>104</v>
      </c>
      <c r="E365" t="s">
        <v>143</v>
      </c>
      <c r="H365" s="7">
        <v>132.78</v>
      </c>
      <c r="I365">
        <v>152.06</v>
      </c>
      <c r="J365">
        <v>143.49</v>
      </c>
      <c r="K365" s="7"/>
      <c r="L365" s="4"/>
      <c r="M365" s="4"/>
    </row>
    <row r="366" spans="1:13" ht="12.75">
      <c r="A366" s="17" t="s">
        <v>61</v>
      </c>
      <c r="D366" s="7">
        <v>183.59</v>
      </c>
      <c r="E366" t="s">
        <v>144</v>
      </c>
      <c r="H366">
        <v>20.22</v>
      </c>
      <c r="I366">
        <v>19.61</v>
      </c>
      <c r="J366">
        <v>20.36</v>
      </c>
      <c r="K366" s="7"/>
      <c r="L366" s="4"/>
      <c r="M366" s="4"/>
    </row>
    <row r="367" spans="1:13" ht="12.75">
      <c r="A367" s="17" t="s">
        <v>64</v>
      </c>
      <c r="D367">
        <v>209.8</v>
      </c>
      <c r="E367" t="s">
        <v>145</v>
      </c>
      <c r="H367">
        <v>30.59</v>
      </c>
      <c r="I367">
        <v>11.23</v>
      </c>
      <c r="J367">
        <v>14.07</v>
      </c>
      <c r="K367" s="7"/>
      <c r="L367" s="4"/>
      <c r="M367" s="4"/>
    </row>
    <row r="368" spans="1:13" ht="12.75">
      <c r="A368" s="17" t="s">
        <v>57</v>
      </c>
      <c r="D368">
        <v>571.54</v>
      </c>
      <c r="E368" s="17" t="s">
        <v>76</v>
      </c>
      <c r="F368" s="17"/>
      <c r="H368" s="105">
        <f>H365+H366+H367</f>
        <v>183.59</v>
      </c>
      <c r="I368" s="105">
        <f>I365+I366+I367</f>
        <v>182.9</v>
      </c>
      <c r="J368" s="105">
        <f>J365+J366+J367</f>
        <v>177.92000000000002</v>
      </c>
      <c r="K368" s="7"/>
      <c r="L368" s="4"/>
      <c r="M368" s="4"/>
    </row>
    <row r="369" spans="1:13" ht="12.75">
      <c r="A369" s="17" t="s">
        <v>58</v>
      </c>
      <c r="D369">
        <v>872.08</v>
      </c>
      <c r="E369" t="s">
        <v>146</v>
      </c>
      <c r="H369">
        <v>0</v>
      </c>
      <c r="I369">
        <v>0</v>
      </c>
      <c r="J369">
        <v>0</v>
      </c>
      <c r="K369" s="7"/>
      <c r="L369" s="4"/>
      <c r="M369" s="4"/>
    </row>
    <row r="370" spans="1:13" ht="12.75">
      <c r="A370" s="17" t="s">
        <v>107</v>
      </c>
      <c r="D370">
        <v>134.78</v>
      </c>
      <c r="E370" t="s">
        <v>146</v>
      </c>
      <c r="H370">
        <v>10.26</v>
      </c>
      <c r="I370" s="8">
        <v>13.3</v>
      </c>
      <c r="J370">
        <v>11.98</v>
      </c>
      <c r="K370" s="7"/>
      <c r="L370" s="4"/>
      <c r="M370" s="4"/>
    </row>
    <row r="371" spans="1:13" ht="12.75">
      <c r="A371" s="17" t="s">
        <v>139</v>
      </c>
      <c r="D371">
        <v>159.19</v>
      </c>
      <c r="E371" t="s">
        <v>147</v>
      </c>
      <c r="H371">
        <v>40.94</v>
      </c>
      <c r="I371">
        <v>37.8</v>
      </c>
      <c r="J371">
        <v>26.13</v>
      </c>
      <c r="K371" s="7"/>
      <c r="L371" s="4"/>
      <c r="M371" s="4"/>
    </row>
    <row r="372" spans="1:13" ht="12.75">
      <c r="A372" s="17" t="s">
        <v>60</v>
      </c>
      <c r="D372">
        <v>117.33</v>
      </c>
      <c r="E372" t="s">
        <v>148</v>
      </c>
      <c r="H372">
        <v>158.6</v>
      </c>
      <c r="I372">
        <v>136.68</v>
      </c>
      <c r="J372">
        <v>375.08</v>
      </c>
      <c r="K372" s="7"/>
      <c r="L372" s="4"/>
      <c r="M372" s="4"/>
    </row>
    <row r="373" spans="1:13" ht="12.75">
      <c r="A373" s="17" t="s">
        <v>138</v>
      </c>
      <c r="D373">
        <v>208.48</v>
      </c>
      <c r="E373" s="17" t="s">
        <v>66</v>
      </c>
      <c r="F373" s="17"/>
      <c r="H373" s="17">
        <f>H369+H370+H371+H372</f>
        <v>209.79999999999998</v>
      </c>
      <c r="I373" s="17">
        <f>I369+I370+I371+I372</f>
        <v>187.78</v>
      </c>
      <c r="J373" s="17">
        <f>J369+J370+J371+J372</f>
        <v>413.19</v>
      </c>
      <c r="K373" s="7"/>
      <c r="L373" s="4"/>
      <c r="M373" s="4"/>
    </row>
    <row r="374" spans="5:13" ht="12.75">
      <c r="E374" t="s">
        <v>149</v>
      </c>
      <c r="H374">
        <v>183.88</v>
      </c>
      <c r="I374">
        <v>195.9</v>
      </c>
      <c r="J374">
        <v>200.28</v>
      </c>
      <c r="K374" s="7"/>
      <c r="L374" s="4"/>
      <c r="M374" s="4"/>
    </row>
    <row r="375" spans="5:13" ht="12.75">
      <c r="E375" t="s">
        <v>150</v>
      </c>
      <c r="H375">
        <v>40.94</v>
      </c>
      <c r="I375">
        <v>62.27</v>
      </c>
      <c r="J375">
        <v>54.52</v>
      </c>
      <c r="K375" s="7"/>
      <c r="L375" s="4"/>
      <c r="M375" s="4"/>
    </row>
    <row r="376" spans="5:13" ht="12.75">
      <c r="E376" t="s">
        <v>151</v>
      </c>
      <c r="H376">
        <v>56.78</v>
      </c>
      <c r="I376">
        <v>22.56</v>
      </c>
      <c r="J376">
        <v>32.39</v>
      </c>
      <c r="K376" s="7"/>
      <c r="L376" s="4"/>
      <c r="M376" s="4"/>
    </row>
    <row r="377" spans="5:13" ht="12.75">
      <c r="E377" t="s">
        <v>152</v>
      </c>
      <c r="H377">
        <v>17.94</v>
      </c>
      <c r="I377">
        <v>19.06</v>
      </c>
      <c r="J377">
        <v>17.36</v>
      </c>
      <c r="K377" s="7"/>
      <c r="L377" s="4"/>
      <c r="M377" s="4"/>
    </row>
    <row r="378" spans="5:13" ht="12.75">
      <c r="E378" t="s">
        <v>153</v>
      </c>
      <c r="H378">
        <v>7.95</v>
      </c>
      <c r="I378">
        <v>36.25</v>
      </c>
      <c r="J378">
        <v>0</v>
      </c>
      <c r="K378" s="7"/>
      <c r="L378" s="4"/>
      <c r="M378" s="4"/>
    </row>
    <row r="379" spans="5:13" ht="12.75">
      <c r="E379" t="s">
        <v>154</v>
      </c>
      <c r="H379">
        <v>260.88</v>
      </c>
      <c r="I379">
        <v>265.7</v>
      </c>
      <c r="J379">
        <v>271.8</v>
      </c>
      <c r="K379" s="7"/>
      <c r="L379" s="4"/>
      <c r="M379" s="4"/>
    </row>
    <row r="380" spans="5:13" ht="12.75">
      <c r="E380" t="s">
        <v>155</v>
      </c>
      <c r="H380">
        <v>3.16</v>
      </c>
      <c r="I380">
        <v>4.02</v>
      </c>
      <c r="J380">
        <v>0.88</v>
      </c>
      <c r="K380" s="7"/>
      <c r="L380" s="4"/>
      <c r="M380" s="4"/>
    </row>
    <row r="381" spans="5:13" ht="12.75">
      <c r="E381" t="s">
        <v>156</v>
      </c>
      <c r="H381">
        <v>0.01</v>
      </c>
      <c r="I381">
        <v>0.01</v>
      </c>
      <c r="J381">
        <v>7.95</v>
      </c>
      <c r="K381" s="7"/>
      <c r="L381" s="4"/>
      <c r="M381" s="4"/>
    </row>
    <row r="382" spans="5:13" ht="12.75">
      <c r="E382" s="17" t="s">
        <v>67</v>
      </c>
      <c r="F382" s="17"/>
      <c r="H382" s="17">
        <f>H374+H375+H376+H377+H378+H379+H380+H381</f>
        <v>571.54</v>
      </c>
      <c r="I382" s="17">
        <f>I374+I375+I376+I377+I378+I379+I380+I381</f>
        <v>605.77</v>
      </c>
      <c r="J382" s="17">
        <f>J374+J375+J376+J377+J378+J379+J380+J381</f>
        <v>585.1800000000001</v>
      </c>
      <c r="K382" s="7"/>
      <c r="L382" s="4"/>
      <c r="M382" s="4"/>
    </row>
    <row r="383" spans="5:13" ht="12.75">
      <c r="E383" t="s">
        <v>157</v>
      </c>
      <c r="H383">
        <v>435.3</v>
      </c>
      <c r="I383">
        <v>535.11</v>
      </c>
      <c r="J383">
        <v>506.77</v>
      </c>
      <c r="K383" s="7"/>
      <c r="L383" s="4"/>
      <c r="M383" s="4"/>
    </row>
    <row r="384" spans="5:13" ht="12.75">
      <c r="E384" t="s">
        <v>158</v>
      </c>
      <c r="H384">
        <v>232.69</v>
      </c>
      <c r="I384">
        <v>222.43</v>
      </c>
      <c r="J384">
        <v>521.94</v>
      </c>
      <c r="K384" s="7"/>
      <c r="L384" s="4"/>
      <c r="M384" s="4"/>
    </row>
    <row r="385" spans="5:13" ht="12.75">
      <c r="E385" t="s">
        <v>159</v>
      </c>
      <c r="H385">
        <v>204.09</v>
      </c>
      <c r="I385">
        <v>210.99</v>
      </c>
      <c r="J385">
        <v>19.2</v>
      </c>
      <c r="K385" s="7"/>
      <c r="L385" s="4"/>
      <c r="M385" s="4"/>
    </row>
    <row r="386" spans="5:13" ht="12.75">
      <c r="E386" s="17" t="s">
        <v>68</v>
      </c>
      <c r="F386" s="17"/>
      <c r="H386" s="17">
        <f>H383+H384+H385</f>
        <v>872.08</v>
      </c>
      <c r="I386" s="17">
        <f>I383+I384+I385</f>
        <v>968.53</v>
      </c>
      <c r="J386" s="17">
        <f>J383+J384+J385</f>
        <v>1047.91</v>
      </c>
      <c r="K386" s="7"/>
      <c r="L386" s="4"/>
      <c r="M386" s="4"/>
    </row>
    <row r="387" spans="5:13" ht="12.75">
      <c r="E387" t="s">
        <v>160</v>
      </c>
      <c r="H387">
        <v>134.78</v>
      </c>
      <c r="I387">
        <v>130.47</v>
      </c>
      <c r="J387">
        <v>95.61</v>
      </c>
      <c r="K387" s="7"/>
      <c r="L387" s="4"/>
      <c r="M387" s="4"/>
    </row>
    <row r="388" spans="5:13" ht="12.75">
      <c r="E388" s="17" t="s">
        <v>69</v>
      </c>
      <c r="F388" s="17"/>
      <c r="H388" s="17">
        <f>H387</f>
        <v>134.78</v>
      </c>
      <c r="I388" s="17">
        <f>I387</f>
        <v>130.47</v>
      </c>
      <c r="J388" s="17">
        <f>J387</f>
        <v>95.61</v>
      </c>
      <c r="K388" s="7"/>
      <c r="L388" s="4"/>
      <c r="M388" s="4"/>
    </row>
    <row r="389" spans="5:13" ht="12.75">
      <c r="E389" t="s">
        <v>161</v>
      </c>
      <c r="H389">
        <v>137.84</v>
      </c>
      <c r="I389">
        <v>175.65</v>
      </c>
      <c r="J389">
        <v>176.54</v>
      </c>
      <c r="K389" s="7"/>
      <c r="L389" s="4"/>
      <c r="M389" s="4"/>
    </row>
    <row r="390" spans="5:13" ht="12.75">
      <c r="E390" t="s">
        <v>162</v>
      </c>
      <c r="H390">
        <v>21.35</v>
      </c>
      <c r="I390">
        <v>19.03</v>
      </c>
      <c r="J390">
        <v>15.69</v>
      </c>
      <c r="K390" s="7"/>
      <c r="L390" s="4"/>
      <c r="M390" s="4"/>
    </row>
    <row r="391" spans="5:13" ht="12.75">
      <c r="E391" s="17" t="s">
        <v>140</v>
      </c>
      <c r="F391" s="17"/>
      <c r="H391" s="17">
        <f>H389+H390</f>
        <v>159.19</v>
      </c>
      <c r="I391" s="17">
        <f>I389+I390</f>
        <v>194.68</v>
      </c>
      <c r="J391" s="17">
        <f>J389+J390</f>
        <v>192.23</v>
      </c>
      <c r="K391" s="7"/>
      <c r="L391" s="4"/>
      <c r="M391" s="4"/>
    </row>
    <row r="392" spans="5:13" ht="12.75">
      <c r="E392" t="s">
        <v>163</v>
      </c>
      <c r="H392">
        <v>0.06</v>
      </c>
      <c r="I392">
        <v>0.14</v>
      </c>
      <c r="J392">
        <v>0.13</v>
      </c>
      <c r="K392" s="7"/>
      <c r="L392" s="4"/>
      <c r="M392" s="4"/>
    </row>
    <row r="393" spans="5:13" ht="12.75">
      <c r="E393" t="s">
        <v>164</v>
      </c>
      <c r="H393">
        <v>21.06</v>
      </c>
      <c r="I393">
        <v>20.82</v>
      </c>
      <c r="J393">
        <v>23.14</v>
      </c>
      <c r="K393" s="7"/>
      <c r="L393" s="4"/>
      <c r="M393" s="4"/>
    </row>
    <row r="394" spans="5:10" ht="12.75">
      <c r="E394" t="s">
        <v>165</v>
      </c>
      <c r="H394">
        <v>0.08</v>
      </c>
      <c r="I394">
        <v>0.01</v>
      </c>
      <c r="J394">
        <v>1.8</v>
      </c>
    </row>
    <row r="395" spans="5:10" ht="12.75">
      <c r="E395" t="s">
        <v>166</v>
      </c>
      <c r="H395">
        <v>3.65</v>
      </c>
      <c r="I395">
        <v>6.49</v>
      </c>
      <c r="J395">
        <v>54.15</v>
      </c>
    </row>
    <row r="396" spans="5:10" ht="12.75">
      <c r="E396" t="s">
        <v>167</v>
      </c>
      <c r="H396">
        <v>92.48</v>
      </c>
      <c r="I396">
        <v>56.34</v>
      </c>
      <c r="J396">
        <v>271.8</v>
      </c>
    </row>
    <row r="397" spans="1:10" ht="12.75">
      <c r="A397" s="17"/>
      <c r="E397" s="17" t="s">
        <v>71</v>
      </c>
      <c r="F397" s="17"/>
      <c r="H397" s="17">
        <f>H392+H393+H394+H395+H396</f>
        <v>117.33</v>
      </c>
      <c r="I397" s="17">
        <f>I392+I393+I394+I395+I396</f>
        <v>83.80000000000001</v>
      </c>
      <c r="J397" s="17">
        <f>J392+J393+J394+J395+J396</f>
        <v>351.02</v>
      </c>
    </row>
    <row r="398" spans="5:10" ht="12.75">
      <c r="E398" t="s">
        <v>168</v>
      </c>
      <c r="H398">
        <v>121.24</v>
      </c>
      <c r="I398">
        <v>137.38</v>
      </c>
      <c r="J398">
        <v>129.34</v>
      </c>
    </row>
    <row r="399" spans="5:10" ht="12.75">
      <c r="E399" t="s">
        <v>169</v>
      </c>
      <c r="H399">
        <v>76.49</v>
      </c>
      <c r="I399">
        <v>74.48</v>
      </c>
      <c r="J399">
        <v>73.89</v>
      </c>
    </row>
    <row r="400" spans="5:10" ht="12.75">
      <c r="E400" t="s">
        <v>170</v>
      </c>
      <c r="H400">
        <v>10.75</v>
      </c>
      <c r="I400">
        <v>8.63</v>
      </c>
      <c r="J400">
        <v>11.56</v>
      </c>
    </row>
    <row r="401" spans="1:10" ht="12.75">
      <c r="A401" s="17"/>
      <c r="E401" s="17" t="s">
        <v>141</v>
      </c>
      <c r="F401" s="17"/>
      <c r="H401" s="17">
        <f>H398+H399+H400</f>
        <v>208.48</v>
      </c>
      <c r="I401" s="17">
        <f>I398+I399+I400</f>
        <v>220.49</v>
      </c>
      <c r="J401" s="17">
        <f>J398+J399+J400</f>
        <v>214.79000000000002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23"/>
  <sheetViews>
    <sheetView tabSelected="1" workbookViewId="0" topLeftCell="A1">
      <selection activeCell="K39" sqref="J39:K39"/>
    </sheetView>
  </sheetViews>
  <sheetFormatPr defaultColWidth="9.140625" defaultRowHeight="12.75"/>
  <cols>
    <col min="1" max="1" width="25.57421875" style="108" bestFit="1" customWidth="1"/>
    <col min="2" max="2" width="19.8515625" style="108" bestFit="1" customWidth="1"/>
    <col min="3" max="5" width="8.7109375" style="108" customWidth="1"/>
    <col min="6" max="6" width="25.57421875" style="108" bestFit="1" customWidth="1"/>
    <col min="7" max="10" width="8.7109375" style="108" customWidth="1"/>
    <col min="11" max="11" width="25.57421875" style="108" bestFit="1" customWidth="1"/>
    <col min="12" max="12" width="8.7109375" style="108" customWidth="1"/>
    <col min="13" max="13" width="24.140625" style="108" bestFit="1" customWidth="1"/>
    <col min="14" max="22" width="8.7109375" style="108" customWidth="1"/>
    <col min="23" max="23" width="24.140625" style="108" bestFit="1" customWidth="1"/>
    <col min="24" max="16384" width="8.7109375" style="108" customWidth="1"/>
  </cols>
  <sheetData>
    <row r="2" spans="1:24" ht="12.75">
      <c r="A2" s="116" t="s">
        <v>1</v>
      </c>
      <c r="B2" s="116" t="s">
        <v>130</v>
      </c>
      <c r="C2" s="116" t="s">
        <v>131</v>
      </c>
      <c r="D2" s="116" t="s">
        <v>104</v>
      </c>
      <c r="E2" s="117"/>
      <c r="F2" s="116" t="s">
        <v>6</v>
      </c>
      <c r="G2" s="116" t="s">
        <v>130</v>
      </c>
      <c r="H2" s="116" t="s">
        <v>131</v>
      </c>
      <c r="I2" s="116" t="s">
        <v>104</v>
      </c>
      <c r="J2" s="117"/>
      <c r="K2" s="116" t="s">
        <v>7</v>
      </c>
      <c r="L2" s="116" t="s">
        <v>130</v>
      </c>
      <c r="M2" s="116" t="s">
        <v>131</v>
      </c>
      <c r="N2" s="116" t="s">
        <v>104</v>
      </c>
      <c r="O2" s="117"/>
      <c r="P2" s="116" t="s">
        <v>171</v>
      </c>
      <c r="Q2" s="116" t="s">
        <v>130</v>
      </c>
      <c r="R2" s="116" t="s">
        <v>131</v>
      </c>
      <c r="S2" s="116" t="s">
        <v>104</v>
      </c>
      <c r="T2" s="117"/>
      <c r="U2" s="116" t="s">
        <v>172</v>
      </c>
      <c r="V2" s="116" t="s">
        <v>130</v>
      </c>
      <c r="W2" s="116" t="s">
        <v>131</v>
      </c>
      <c r="X2" s="116" t="s">
        <v>104</v>
      </c>
    </row>
    <row r="3" spans="1:24" ht="12.75">
      <c r="A3" s="111" t="s">
        <v>109</v>
      </c>
      <c r="B3" s="112">
        <v>3887.00222</v>
      </c>
      <c r="C3" s="112">
        <v>1154.53676</v>
      </c>
      <c r="D3" s="112">
        <v>164.12324999999998</v>
      </c>
      <c r="F3" s="111" t="s">
        <v>109</v>
      </c>
      <c r="G3" s="112">
        <v>1123.2095</v>
      </c>
      <c r="H3" s="112">
        <v>1544.74496</v>
      </c>
      <c r="I3" s="112">
        <v>707.5526800000001</v>
      </c>
      <c r="K3" s="111" t="s">
        <v>109</v>
      </c>
      <c r="L3" s="112">
        <v>2404.68457</v>
      </c>
      <c r="M3" s="112">
        <v>5940.29215</v>
      </c>
      <c r="N3" s="112">
        <v>134.38813999999996</v>
      </c>
      <c r="P3" s="111" t="s">
        <v>109</v>
      </c>
      <c r="Q3" s="112">
        <v>760.96439</v>
      </c>
      <c r="R3" s="113">
        <v>2681.44754</v>
      </c>
      <c r="S3" s="113">
        <v>420.01016000000004</v>
      </c>
      <c r="U3" s="114" t="s">
        <v>109</v>
      </c>
      <c r="V3" s="115">
        <v>918.9852900000001</v>
      </c>
      <c r="W3" s="115">
        <v>3462.20221</v>
      </c>
      <c r="X3" s="113">
        <v>1577.31659</v>
      </c>
    </row>
    <row r="4" spans="1:24" ht="12.75">
      <c r="A4" s="111" t="s">
        <v>110</v>
      </c>
      <c r="B4" s="112">
        <v>69.67077</v>
      </c>
      <c r="C4" s="112">
        <v>36.73085</v>
      </c>
      <c r="D4" s="112">
        <v>22.348100000000002</v>
      </c>
      <c r="F4" s="111" t="s">
        <v>110</v>
      </c>
      <c r="G4" s="112">
        <v>66.93747</v>
      </c>
      <c r="H4" s="112">
        <v>116.24346000000001</v>
      </c>
      <c r="I4" s="112">
        <v>73.14777000000001</v>
      </c>
      <c r="K4" s="111" t="s">
        <v>110</v>
      </c>
      <c r="L4" s="112">
        <v>257.26270999999997</v>
      </c>
      <c r="M4" s="112">
        <v>225.11939</v>
      </c>
      <c r="N4" s="112">
        <v>60.904</v>
      </c>
      <c r="P4" s="111" t="s">
        <v>110</v>
      </c>
      <c r="Q4" s="112">
        <v>120.96186999999999</v>
      </c>
      <c r="R4" s="113">
        <v>154.09829000000002</v>
      </c>
      <c r="S4" s="113">
        <v>70.08896</v>
      </c>
      <c r="U4" s="114" t="s">
        <v>110</v>
      </c>
      <c r="V4" s="115">
        <v>18.23509</v>
      </c>
      <c r="W4" s="115">
        <v>42.18496</v>
      </c>
      <c r="X4" s="113">
        <v>53.324690000000004</v>
      </c>
    </row>
    <row r="5" spans="1:24" ht="12.75">
      <c r="A5" s="111" t="s">
        <v>111</v>
      </c>
      <c r="B5" s="112">
        <v>7510.15737</v>
      </c>
      <c r="C5" s="112">
        <v>2333.6418</v>
      </c>
      <c r="D5" s="112">
        <v>488.84995000000004</v>
      </c>
      <c r="F5" s="111" t="s">
        <v>111</v>
      </c>
      <c r="G5" s="112">
        <v>2307.49601</v>
      </c>
      <c r="H5" s="112">
        <v>4956.1001</v>
      </c>
      <c r="I5" s="112">
        <v>1606.45422</v>
      </c>
      <c r="K5" s="111" t="s">
        <v>111</v>
      </c>
      <c r="L5" s="112">
        <v>3635.2127</v>
      </c>
      <c r="M5" s="112">
        <v>19252.15625</v>
      </c>
      <c r="N5" s="112">
        <v>264.89435000000003</v>
      </c>
      <c r="P5" s="111" t="s">
        <v>111</v>
      </c>
      <c r="Q5" s="112">
        <v>1834.14417</v>
      </c>
      <c r="R5" s="113">
        <v>6780.34317</v>
      </c>
      <c r="S5" s="113">
        <v>1452.69378</v>
      </c>
      <c r="U5" s="114" t="s">
        <v>111</v>
      </c>
      <c r="V5" s="115">
        <v>2089.8598700000002</v>
      </c>
      <c r="W5" s="115">
        <v>15843.779859999999</v>
      </c>
      <c r="X5" s="113">
        <v>2436.4089599999998</v>
      </c>
    </row>
    <row r="6" spans="1:24" ht="12.75">
      <c r="A6" s="111" t="s">
        <v>112</v>
      </c>
      <c r="B6" s="112">
        <v>4357.41773</v>
      </c>
      <c r="C6" s="112">
        <v>1082.01829</v>
      </c>
      <c r="D6" s="112">
        <v>209.01664</v>
      </c>
      <c r="F6" s="111" t="s">
        <v>112</v>
      </c>
      <c r="G6" s="112">
        <v>1019.38483</v>
      </c>
      <c r="H6" s="112">
        <v>1592.62346</v>
      </c>
      <c r="I6" s="112">
        <v>837.13256</v>
      </c>
      <c r="K6" s="111" t="s">
        <v>112</v>
      </c>
      <c r="L6" s="112">
        <v>2229.28794</v>
      </c>
      <c r="M6" s="112">
        <v>6211.28771</v>
      </c>
      <c r="N6" s="112">
        <v>676.5262299999999</v>
      </c>
      <c r="P6" s="111" t="s">
        <v>112</v>
      </c>
      <c r="Q6" s="112">
        <v>977.8355</v>
      </c>
      <c r="R6" s="113">
        <v>2992.13625</v>
      </c>
      <c r="S6" s="113">
        <v>593.4773700000001</v>
      </c>
      <c r="U6" s="114" t="s">
        <v>112</v>
      </c>
      <c r="V6" s="115">
        <v>773.37236</v>
      </c>
      <c r="W6" s="115">
        <v>3723.45884</v>
      </c>
      <c r="X6" s="113">
        <v>1000.7072900000001</v>
      </c>
    </row>
    <row r="7" spans="1:24" ht="12.75">
      <c r="A7" s="111" t="s">
        <v>113</v>
      </c>
      <c r="B7" s="112">
        <v>1653.15622</v>
      </c>
      <c r="C7" s="112">
        <v>428.62631</v>
      </c>
      <c r="D7" s="112">
        <v>107.33096</v>
      </c>
      <c r="F7" s="111" t="s">
        <v>113</v>
      </c>
      <c r="G7" s="112">
        <v>435.42703</v>
      </c>
      <c r="H7" s="112">
        <v>745.65141</v>
      </c>
      <c r="I7" s="112">
        <v>268.52889000000005</v>
      </c>
      <c r="K7" s="111" t="s">
        <v>113</v>
      </c>
      <c r="L7" s="112">
        <v>827.3329100000001</v>
      </c>
      <c r="M7" s="112">
        <v>1700.7109300000002</v>
      </c>
      <c r="N7" s="112">
        <v>137.91616</v>
      </c>
      <c r="P7" s="111" t="s">
        <v>113</v>
      </c>
      <c r="Q7" s="112">
        <v>311.91342</v>
      </c>
      <c r="R7" s="113">
        <v>1038.00153</v>
      </c>
      <c r="S7" s="113">
        <v>227.29255</v>
      </c>
      <c r="U7" s="114" t="s">
        <v>113</v>
      </c>
      <c r="V7" s="115">
        <v>197.20569</v>
      </c>
      <c r="W7" s="115">
        <v>490.51036</v>
      </c>
      <c r="X7" s="113">
        <v>202.31443000000002</v>
      </c>
    </row>
    <row r="8" spans="1:24" ht="12.75">
      <c r="A8" s="111" t="s">
        <v>114</v>
      </c>
      <c r="B8" s="112">
        <v>1837.51872</v>
      </c>
      <c r="C8" s="112">
        <v>617.57251</v>
      </c>
      <c r="D8" s="112">
        <v>161.79925</v>
      </c>
      <c r="F8" s="111" t="s">
        <v>114</v>
      </c>
      <c r="G8" s="112">
        <v>540.575</v>
      </c>
      <c r="H8" s="112">
        <v>931.25939</v>
      </c>
      <c r="I8" s="112">
        <v>474.26692</v>
      </c>
      <c r="K8" s="111" t="s">
        <v>114</v>
      </c>
      <c r="L8" s="112">
        <v>844.93231</v>
      </c>
      <c r="M8" s="112">
        <v>1907.4915</v>
      </c>
      <c r="N8" s="112">
        <v>70.37649</v>
      </c>
      <c r="P8" s="111" t="s">
        <v>114</v>
      </c>
      <c r="Q8" s="112">
        <v>442.56394</v>
      </c>
      <c r="R8" s="113">
        <v>1098.73637</v>
      </c>
      <c r="S8" s="113">
        <v>209.70162</v>
      </c>
      <c r="U8" s="114" t="s">
        <v>114</v>
      </c>
      <c r="V8" s="115">
        <v>476.44846</v>
      </c>
      <c r="W8" s="115">
        <v>1872.31323</v>
      </c>
      <c r="X8" s="113">
        <v>421.30652</v>
      </c>
    </row>
    <row r="9" spans="1:24" ht="12.75">
      <c r="A9" s="111" t="s">
        <v>115</v>
      </c>
      <c r="B9" s="112">
        <v>3771.31138</v>
      </c>
      <c r="C9" s="112">
        <v>1108.7709</v>
      </c>
      <c r="D9" s="112">
        <v>215.17671</v>
      </c>
      <c r="F9" s="111" t="s">
        <v>115</v>
      </c>
      <c r="G9" s="112">
        <v>1298.2408400000002</v>
      </c>
      <c r="H9" s="112">
        <v>1759.55087</v>
      </c>
      <c r="I9" s="112">
        <v>728.54357</v>
      </c>
      <c r="K9" s="111" t="s">
        <v>115</v>
      </c>
      <c r="L9" s="112">
        <v>2316.70911</v>
      </c>
      <c r="M9" s="112">
        <v>6316.8649000000005</v>
      </c>
      <c r="N9" s="112">
        <v>270.61907</v>
      </c>
      <c r="P9" s="111" t="s">
        <v>115</v>
      </c>
      <c r="Q9" s="112">
        <v>1004.2768000000001</v>
      </c>
      <c r="R9" s="113">
        <v>5100.644</v>
      </c>
      <c r="S9" s="113">
        <v>782.8803</v>
      </c>
      <c r="U9" s="114" t="s">
        <v>115</v>
      </c>
      <c r="V9" s="115">
        <v>708.7475400000001</v>
      </c>
      <c r="W9" s="115">
        <v>4246.45271</v>
      </c>
      <c r="X9" s="113">
        <v>1386.7837800000002</v>
      </c>
    </row>
    <row r="10" spans="1:24" ht="12.75">
      <c r="A10" s="111" t="s">
        <v>116</v>
      </c>
      <c r="B10" s="112">
        <v>3778.9207800000004</v>
      </c>
      <c r="C10" s="112">
        <v>988.75112</v>
      </c>
      <c r="D10" s="112">
        <v>225.02377</v>
      </c>
      <c r="F10" s="111" t="s">
        <v>116</v>
      </c>
      <c r="G10" s="112">
        <v>1111.9367</v>
      </c>
      <c r="H10" s="112">
        <v>1960.82264</v>
      </c>
      <c r="I10" s="112">
        <v>622.61488</v>
      </c>
      <c r="K10" s="111" t="s">
        <v>116</v>
      </c>
      <c r="L10" s="112">
        <v>1916.77369</v>
      </c>
      <c r="M10" s="112">
        <v>3712.2211899999998</v>
      </c>
      <c r="N10" s="112">
        <v>152.04723</v>
      </c>
      <c r="P10" s="111" t="s">
        <v>116</v>
      </c>
      <c r="Q10" s="112">
        <v>444.57247</v>
      </c>
      <c r="R10" s="113">
        <v>1158.88534</v>
      </c>
      <c r="S10" s="113">
        <v>128.20607</v>
      </c>
      <c r="U10" s="114" t="s">
        <v>116</v>
      </c>
      <c r="V10" s="115">
        <v>780.48026</v>
      </c>
      <c r="W10" s="115">
        <v>3795.9917800000003</v>
      </c>
      <c r="X10" s="113">
        <v>1149.39302</v>
      </c>
    </row>
    <row r="11" spans="1:24" ht="12.75">
      <c r="A11" s="111" t="s">
        <v>117</v>
      </c>
      <c r="B11" s="112">
        <v>903.34586</v>
      </c>
      <c r="C11" s="112">
        <v>235.92083000000002</v>
      </c>
      <c r="D11" s="112">
        <v>91.82056</v>
      </c>
      <c r="F11" s="111" t="s">
        <v>117</v>
      </c>
      <c r="G11" s="112">
        <v>267.11731</v>
      </c>
      <c r="H11" s="112">
        <v>343.70996</v>
      </c>
      <c r="I11" s="112">
        <v>143.62133</v>
      </c>
      <c r="K11" s="111" t="s">
        <v>117</v>
      </c>
      <c r="L11" s="112">
        <v>457.46603000000005</v>
      </c>
      <c r="M11" s="112">
        <v>1025.58389</v>
      </c>
      <c r="N11" s="112">
        <v>38.913079999999994</v>
      </c>
      <c r="P11" s="111" t="s">
        <v>117</v>
      </c>
      <c r="Q11" s="112">
        <v>121.45199000000001</v>
      </c>
      <c r="R11" s="113">
        <v>335.34566</v>
      </c>
      <c r="S11" s="113">
        <v>83.24761000000001</v>
      </c>
      <c r="U11" s="114" t="s">
        <v>117</v>
      </c>
      <c r="V11" s="115">
        <v>166.79530000000003</v>
      </c>
      <c r="W11" s="115">
        <v>514.941</v>
      </c>
      <c r="X11" s="113">
        <v>165.10478</v>
      </c>
    </row>
    <row r="12" spans="1:24" ht="12.75">
      <c r="A12" s="111" t="s">
        <v>118</v>
      </c>
      <c r="B12" s="112">
        <v>1574.5859100000002</v>
      </c>
      <c r="C12" s="112">
        <v>389.55438</v>
      </c>
      <c r="D12" s="112">
        <v>65.65585</v>
      </c>
      <c r="F12" s="111" t="s">
        <v>118</v>
      </c>
      <c r="G12" s="112">
        <v>407.99579000000006</v>
      </c>
      <c r="H12" s="112">
        <v>675.4520500000001</v>
      </c>
      <c r="I12" s="112">
        <v>287.64756</v>
      </c>
      <c r="K12" s="111" t="s">
        <v>118</v>
      </c>
      <c r="L12" s="112">
        <v>844.20608</v>
      </c>
      <c r="M12" s="112">
        <v>1771.16663</v>
      </c>
      <c r="N12" s="112">
        <v>64.59616</v>
      </c>
      <c r="P12" s="111" t="s">
        <v>118</v>
      </c>
      <c r="Q12" s="112">
        <v>198.10352000000003</v>
      </c>
      <c r="R12" s="113">
        <v>450.3343</v>
      </c>
      <c r="S12" s="113">
        <v>129.83367</v>
      </c>
      <c r="U12" s="114" t="s">
        <v>118</v>
      </c>
      <c r="V12" s="115">
        <v>207.48183</v>
      </c>
      <c r="W12" s="115">
        <v>848.22226</v>
      </c>
      <c r="X12" s="113">
        <v>283.38302</v>
      </c>
    </row>
    <row r="13" spans="1:24" ht="12.75">
      <c r="A13" s="111" t="s">
        <v>119</v>
      </c>
      <c r="B13" s="112">
        <v>10806.54795</v>
      </c>
      <c r="C13" s="112">
        <v>8714.41457</v>
      </c>
      <c r="D13" s="112">
        <v>773.9698900000001</v>
      </c>
      <c r="F13" s="111" t="s">
        <v>119</v>
      </c>
      <c r="G13" s="112">
        <v>1617.83332</v>
      </c>
      <c r="H13" s="112">
        <v>3216.4619300000004</v>
      </c>
      <c r="I13" s="112">
        <v>817.5050800000001</v>
      </c>
      <c r="K13" s="111" t="s">
        <v>119</v>
      </c>
      <c r="L13" s="112">
        <v>2124.5548</v>
      </c>
      <c r="M13" s="112">
        <v>8696.64474</v>
      </c>
      <c r="N13" s="112">
        <v>141.82822000000002</v>
      </c>
      <c r="P13" s="111" t="s">
        <v>119</v>
      </c>
      <c r="Q13" s="112">
        <v>1321.54033</v>
      </c>
      <c r="R13" s="113">
        <v>3158.9031600000003</v>
      </c>
      <c r="S13" s="113">
        <v>789.9860900000001</v>
      </c>
      <c r="U13" s="114" t="s">
        <v>119</v>
      </c>
      <c r="V13" s="115">
        <v>2673.64552</v>
      </c>
      <c r="W13" s="115">
        <v>12134.62464</v>
      </c>
      <c r="X13" s="113">
        <v>4211.32394</v>
      </c>
    </row>
    <row r="14" spans="1:24" ht="12.75">
      <c r="A14" s="111" t="s">
        <v>120</v>
      </c>
      <c r="B14" s="112">
        <v>207.50252000000003</v>
      </c>
      <c r="C14" s="112">
        <v>81.8758</v>
      </c>
      <c r="D14" s="112">
        <v>8.57331</v>
      </c>
      <c r="F14" s="111" t="s">
        <v>120</v>
      </c>
      <c r="G14" s="112">
        <v>263.86571000000004</v>
      </c>
      <c r="H14" s="112">
        <v>419.94951000000003</v>
      </c>
      <c r="I14" s="112">
        <v>334.91521</v>
      </c>
      <c r="K14" s="111" t="s">
        <v>120</v>
      </c>
      <c r="L14" s="112">
        <v>818.39666</v>
      </c>
      <c r="M14" s="112">
        <v>894.8220200000001</v>
      </c>
      <c r="N14" s="112">
        <v>248.53401</v>
      </c>
      <c r="P14" s="111" t="s">
        <v>120</v>
      </c>
      <c r="Q14" s="112">
        <v>172.76632</v>
      </c>
      <c r="R14" s="113">
        <v>1387.89511</v>
      </c>
      <c r="S14" s="113">
        <v>213.17857</v>
      </c>
      <c r="U14" s="114" t="s">
        <v>120</v>
      </c>
      <c r="V14" s="115">
        <v>51.91943</v>
      </c>
      <c r="W14" s="115">
        <v>67.28658999999999</v>
      </c>
      <c r="X14" s="113">
        <v>78.98551</v>
      </c>
    </row>
    <row r="15" spans="1:24" ht="12.75">
      <c r="A15" s="111" t="s">
        <v>121</v>
      </c>
      <c r="B15" s="112">
        <v>210.10547</v>
      </c>
      <c r="C15" s="112">
        <v>77.58312</v>
      </c>
      <c r="D15" s="112">
        <v>6.92485</v>
      </c>
      <c r="F15" s="111" t="s">
        <v>121</v>
      </c>
      <c r="G15" s="112">
        <v>247.92923000000002</v>
      </c>
      <c r="H15" s="112">
        <v>314.72333000000003</v>
      </c>
      <c r="I15" s="112">
        <v>422.52581</v>
      </c>
      <c r="K15" s="111" t="s">
        <v>121</v>
      </c>
      <c r="L15" s="112">
        <v>1168.48177</v>
      </c>
      <c r="M15" s="112">
        <v>726.1815</v>
      </c>
      <c r="N15" s="112">
        <v>211.60291</v>
      </c>
      <c r="P15" s="111" t="s">
        <v>121</v>
      </c>
      <c r="Q15" s="112">
        <v>240.74072</v>
      </c>
      <c r="R15" s="113">
        <v>660.8736700000001</v>
      </c>
      <c r="S15" s="113">
        <v>178.93946000000003</v>
      </c>
      <c r="U15" s="114" t="s">
        <v>121</v>
      </c>
      <c r="V15" s="115">
        <v>60.64414</v>
      </c>
      <c r="W15" s="115">
        <v>84.25516999999999</v>
      </c>
      <c r="X15" s="113">
        <v>89.87197</v>
      </c>
    </row>
    <row r="16" spans="1:24" ht="12.75">
      <c r="A16" s="111" t="s">
        <v>122</v>
      </c>
      <c r="B16" s="112">
        <v>1626.55294</v>
      </c>
      <c r="C16" s="112">
        <v>449.61708000000004</v>
      </c>
      <c r="D16" s="112">
        <v>112.40254</v>
      </c>
      <c r="F16" s="111" t="s">
        <v>122</v>
      </c>
      <c r="G16" s="112">
        <v>326.27267</v>
      </c>
      <c r="H16" s="112">
        <v>565.72055</v>
      </c>
      <c r="I16" s="112">
        <v>795.7219899999999</v>
      </c>
      <c r="K16" s="111" t="s">
        <v>122</v>
      </c>
      <c r="L16" s="112">
        <v>644.91439</v>
      </c>
      <c r="M16" s="112">
        <v>1554.8259100000002</v>
      </c>
      <c r="N16" s="112">
        <v>56.09299</v>
      </c>
      <c r="P16" s="111" t="s">
        <v>122</v>
      </c>
      <c r="Q16" s="112">
        <v>171.65684</v>
      </c>
      <c r="R16" s="113">
        <v>314.19857</v>
      </c>
      <c r="S16" s="113">
        <v>79.37537</v>
      </c>
      <c r="U16" s="114" t="s">
        <v>122</v>
      </c>
      <c r="V16" s="115">
        <v>199.76949</v>
      </c>
      <c r="W16" s="115">
        <v>832.3471800000001</v>
      </c>
      <c r="X16" s="113">
        <v>483.22582</v>
      </c>
    </row>
    <row r="17" spans="1:24" ht="12.75">
      <c r="A17" s="111" t="s">
        <v>123</v>
      </c>
      <c r="B17" s="112">
        <v>400.09714</v>
      </c>
      <c r="C17" s="112">
        <v>101.40279000000001</v>
      </c>
      <c r="D17" s="112">
        <v>33.238420000000005</v>
      </c>
      <c r="F17" s="111" t="s">
        <v>123</v>
      </c>
      <c r="G17" s="112">
        <v>85.08194999999999</v>
      </c>
      <c r="H17" s="112">
        <v>148.39125</v>
      </c>
      <c r="I17" s="112">
        <v>91.81574</v>
      </c>
      <c r="K17" s="111" t="s">
        <v>123</v>
      </c>
      <c r="L17" s="112">
        <v>163.30097</v>
      </c>
      <c r="M17" s="112">
        <v>667.65817</v>
      </c>
      <c r="N17" s="112">
        <v>6.03555</v>
      </c>
      <c r="P17" s="111" t="s">
        <v>123</v>
      </c>
      <c r="Q17" s="112">
        <v>15.214319999999999</v>
      </c>
      <c r="R17" s="113">
        <v>39.37904</v>
      </c>
      <c r="S17" s="113">
        <v>5.61004</v>
      </c>
      <c r="U17" s="114" t="s">
        <v>123</v>
      </c>
      <c r="V17" s="115">
        <v>47.36174</v>
      </c>
      <c r="W17" s="115">
        <v>261.74611</v>
      </c>
      <c r="X17" s="113">
        <v>144.32254</v>
      </c>
    </row>
    <row r="18" spans="1:24" ht="12.75">
      <c r="A18" s="111" t="s">
        <v>124</v>
      </c>
      <c r="B18" s="112">
        <v>6881.59138</v>
      </c>
      <c r="C18" s="112">
        <v>1686.22785</v>
      </c>
      <c r="D18" s="112">
        <v>307.73307</v>
      </c>
      <c r="F18" s="111" t="s">
        <v>124</v>
      </c>
      <c r="G18" s="112">
        <v>1428.7518599999999</v>
      </c>
      <c r="H18" s="112">
        <v>2377.95702</v>
      </c>
      <c r="I18" s="112">
        <v>1243.7514700000002</v>
      </c>
      <c r="K18" s="111" t="s">
        <v>124</v>
      </c>
      <c r="L18" s="112">
        <v>2381.4375800000003</v>
      </c>
      <c r="M18" s="112">
        <v>6222.68575</v>
      </c>
      <c r="N18" s="112">
        <v>198.70979000000003</v>
      </c>
      <c r="P18" s="111" t="s">
        <v>124</v>
      </c>
      <c r="Q18" s="112">
        <v>826.85647</v>
      </c>
      <c r="R18" s="113">
        <v>3911.51863</v>
      </c>
      <c r="S18" s="113">
        <v>294.12962000000005</v>
      </c>
      <c r="U18" s="114" t="s">
        <v>124</v>
      </c>
      <c r="V18" s="115">
        <v>920.3663100000001</v>
      </c>
      <c r="W18" s="115">
        <v>3447.9999</v>
      </c>
      <c r="X18" s="113">
        <v>1182.71888</v>
      </c>
    </row>
    <row r="19" spans="1:24" ht="12.75">
      <c r="A19" s="111" t="s">
        <v>125</v>
      </c>
      <c r="B19" s="112">
        <v>5198.14643</v>
      </c>
      <c r="C19" s="112">
        <v>1408.7808900000002</v>
      </c>
      <c r="D19" s="112">
        <v>267.98976</v>
      </c>
      <c r="F19" s="111" t="s">
        <v>125</v>
      </c>
      <c r="G19" s="112">
        <v>826.0605400000001</v>
      </c>
      <c r="H19" s="112">
        <v>1695.8885400000001</v>
      </c>
      <c r="I19" s="112">
        <v>703.77668</v>
      </c>
      <c r="K19" s="111" t="s">
        <v>125</v>
      </c>
      <c r="L19" s="112">
        <v>1580.5219100000002</v>
      </c>
      <c r="M19" s="112">
        <v>4666.66426</v>
      </c>
      <c r="N19" s="112">
        <v>161.96769999999998</v>
      </c>
      <c r="P19" s="111" t="s">
        <v>125</v>
      </c>
      <c r="Q19" s="112">
        <v>337.60161</v>
      </c>
      <c r="R19" s="113">
        <v>564.08622</v>
      </c>
      <c r="S19" s="113">
        <v>261.56372</v>
      </c>
      <c r="U19" s="114" t="s">
        <v>125</v>
      </c>
      <c r="V19" s="115">
        <v>745.9378</v>
      </c>
      <c r="W19" s="115">
        <v>3966.47275</v>
      </c>
      <c r="X19" s="113">
        <v>1034.43868</v>
      </c>
    </row>
    <row r="20" spans="1:24" ht="12.75">
      <c r="A20" s="111" t="s">
        <v>126</v>
      </c>
      <c r="B20" s="112">
        <v>708.7598200000001</v>
      </c>
      <c r="C20" s="112">
        <v>167.63982000000001</v>
      </c>
      <c r="D20" s="112">
        <v>70.24808</v>
      </c>
      <c r="F20" s="111" t="s">
        <v>126</v>
      </c>
      <c r="G20" s="112">
        <v>147.32129</v>
      </c>
      <c r="H20" s="112">
        <v>320.88878000000005</v>
      </c>
      <c r="I20" s="112">
        <v>215.08228000000003</v>
      </c>
      <c r="K20" s="111" t="s">
        <v>126</v>
      </c>
      <c r="L20" s="112">
        <v>319.95658000000003</v>
      </c>
      <c r="M20" s="112">
        <v>638.05346</v>
      </c>
      <c r="N20" s="112">
        <v>40.87008</v>
      </c>
      <c r="P20" s="111" t="s">
        <v>126</v>
      </c>
      <c r="Q20" s="112">
        <v>40.82488</v>
      </c>
      <c r="R20" s="113">
        <v>75.91797</v>
      </c>
      <c r="S20" s="113">
        <v>13.742609999999999</v>
      </c>
      <c r="U20" s="114" t="s">
        <v>126</v>
      </c>
      <c r="V20" s="115">
        <v>90.15693</v>
      </c>
      <c r="W20" s="115">
        <v>689.19714</v>
      </c>
      <c r="X20" s="113">
        <v>321.94462</v>
      </c>
    </row>
    <row r="21" spans="1:24" ht="12.75">
      <c r="A21" s="111" t="s">
        <v>127</v>
      </c>
      <c r="B21" s="112">
        <v>2549.27981</v>
      </c>
      <c r="C21" s="112">
        <v>654.74243</v>
      </c>
      <c r="D21" s="112">
        <v>763.8117699999999</v>
      </c>
      <c r="F21" s="111" t="s">
        <v>127</v>
      </c>
      <c r="G21" s="112">
        <v>519.60775</v>
      </c>
      <c r="H21" s="112">
        <v>823.5950700000001</v>
      </c>
      <c r="I21" s="112">
        <v>417.44794</v>
      </c>
      <c r="K21" s="111" t="s">
        <v>127</v>
      </c>
      <c r="L21" s="112">
        <v>911.38253</v>
      </c>
      <c r="M21" s="112">
        <v>2057.16194</v>
      </c>
      <c r="N21" s="112">
        <v>109.77485</v>
      </c>
      <c r="P21" s="111" t="s">
        <v>127</v>
      </c>
      <c r="Q21" s="112">
        <v>139.31071</v>
      </c>
      <c r="R21" s="113">
        <v>430.78626</v>
      </c>
      <c r="S21" s="113">
        <v>31.98875</v>
      </c>
      <c r="U21" s="114" t="s">
        <v>127</v>
      </c>
      <c r="V21" s="115">
        <v>311.5321</v>
      </c>
      <c r="W21" s="115">
        <v>1386.73016</v>
      </c>
      <c r="X21" s="113">
        <v>611.76692</v>
      </c>
    </row>
    <row r="22" spans="1:24" ht="12.75">
      <c r="A22" s="111" t="s">
        <v>128</v>
      </c>
      <c r="B22" s="112">
        <v>6009.2977</v>
      </c>
      <c r="C22" s="112">
        <v>1441.03175</v>
      </c>
      <c r="D22" s="112">
        <v>503.1776</v>
      </c>
      <c r="F22" s="111" t="s">
        <v>128</v>
      </c>
      <c r="G22" s="112">
        <v>1522.3155</v>
      </c>
      <c r="H22" s="112">
        <v>1767.8220800000001</v>
      </c>
      <c r="I22" s="112">
        <v>499.19369000000006</v>
      </c>
      <c r="K22" s="111" t="s">
        <v>128</v>
      </c>
      <c r="L22" s="112">
        <v>3197.71798</v>
      </c>
      <c r="M22" s="112">
        <v>5696.398429999999</v>
      </c>
      <c r="N22" s="112">
        <v>364.85155</v>
      </c>
      <c r="P22" s="111" t="s">
        <v>128</v>
      </c>
      <c r="Q22" s="112">
        <v>653.93443</v>
      </c>
      <c r="R22" s="113">
        <v>670.9568399999999</v>
      </c>
      <c r="S22" s="113">
        <v>138.45005</v>
      </c>
      <c r="U22" s="114" t="s">
        <v>128</v>
      </c>
      <c r="V22" s="115">
        <v>742.40778</v>
      </c>
      <c r="W22" s="115">
        <v>5401.35026</v>
      </c>
      <c r="X22" s="113">
        <v>1447.2331100000001</v>
      </c>
    </row>
    <row r="23" spans="1:24" ht="12.75">
      <c r="A23" s="111" t="s">
        <v>129</v>
      </c>
      <c r="B23" s="112">
        <v>2079.17523</v>
      </c>
      <c r="C23" s="112">
        <v>525.06324</v>
      </c>
      <c r="D23" s="112">
        <v>268.89730000000003</v>
      </c>
      <c r="F23" s="111" t="s">
        <v>129</v>
      </c>
      <c r="G23" s="112">
        <v>445.39625</v>
      </c>
      <c r="H23" s="112">
        <v>951.1147199999999</v>
      </c>
      <c r="I23" s="112">
        <v>463.54988</v>
      </c>
      <c r="K23" s="111" t="s">
        <v>129</v>
      </c>
      <c r="L23" s="112">
        <v>1246.3543300000001</v>
      </c>
      <c r="M23" s="112">
        <v>2156.8901299999998</v>
      </c>
      <c r="N23" s="112">
        <v>150.4927</v>
      </c>
      <c r="P23" s="111" t="s">
        <v>129</v>
      </c>
      <c r="Q23" s="112">
        <v>307.07921000000005</v>
      </c>
      <c r="R23" s="113">
        <v>484.07646</v>
      </c>
      <c r="S23" s="113">
        <v>132.66126</v>
      </c>
      <c r="U23" s="114" t="s">
        <v>129</v>
      </c>
      <c r="V23" s="115">
        <v>274.83459000000005</v>
      </c>
      <c r="W23" s="115">
        <v>2218.3909900000003</v>
      </c>
      <c r="X23" s="113">
        <v>435.63224</v>
      </c>
    </row>
  </sheetData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3" width="27.57421875" style="0" customWidth="1"/>
    <col min="4" max="4" width="20.28125" style="0" customWidth="1"/>
    <col min="7" max="7" width="12.57421875" style="0" bestFit="1" customWidth="1"/>
    <col min="8" max="8" width="24.28125" style="0" bestFit="1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5">
        <v>44882.67898</v>
      </c>
    </row>
    <row r="2" spans="1:5" ht="12.75">
      <c r="A2" s="1" t="s">
        <v>0</v>
      </c>
      <c r="B2" s="1" t="s">
        <v>1</v>
      </c>
      <c r="C2" s="1" t="s">
        <v>2</v>
      </c>
      <c r="D2" s="1" t="s">
        <v>4</v>
      </c>
      <c r="E2" s="5">
        <v>48143.904</v>
      </c>
    </row>
    <row r="3" spans="1:6" ht="12.75">
      <c r="A3" s="1" t="s">
        <v>0</v>
      </c>
      <c r="B3" s="1" t="s">
        <v>1</v>
      </c>
      <c r="C3" s="1" t="s">
        <v>2</v>
      </c>
      <c r="D3" s="1" t="s">
        <v>5</v>
      </c>
      <c r="E3" s="5">
        <v>45099.5575</v>
      </c>
      <c r="F3" s="3"/>
    </row>
    <row r="4" ht="12.75">
      <c r="F4" s="3"/>
    </row>
    <row r="5" ht="12.75">
      <c r="F5" s="3"/>
    </row>
    <row r="6" spans="1:6" ht="12.75">
      <c r="A6" s="1" t="s">
        <v>0</v>
      </c>
      <c r="B6" s="1" t="s">
        <v>6</v>
      </c>
      <c r="C6" s="1" t="s">
        <v>2</v>
      </c>
      <c r="D6" s="1" t="s">
        <v>3</v>
      </c>
      <c r="E6" s="5">
        <v>4857.29686</v>
      </c>
      <c r="F6" s="4"/>
    </row>
    <row r="7" spans="1:6" ht="12.75">
      <c r="A7" s="1" t="s">
        <v>0</v>
      </c>
      <c r="B7" s="1" t="s">
        <v>6</v>
      </c>
      <c r="C7" s="1" t="s">
        <v>2</v>
      </c>
      <c r="D7" s="1" t="s">
        <v>4</v>
      </c>
      <c r="E7" s="5">
        <v>4721.05659</v>
      </c>
      <c r="F7" s="4"/>
    </row>
    <row r="8" spans="1:6" ht="12.75">
      <c r="A8" s="1" t="s">
        <v>0</v>
      </c>
      <c r="B8" s="1" t="s">
        <v>6</v>
      </c>
      <c r="C8" s="1" t="s">
        <v>2</v>
      </c>
      <c r="D8" s="1" t="s">
        <v>5</v>
      </c>
      <c r="E8" s="5">
        <v>4463.911139999999</v>
      </c>
      <c r="F8" s="4"/>
    </row>
    <row r="9" ht="12.75">
      <c r="F9" s="3"/>
    </row>
    <row r="10" spans="1:6" ht="12.75">
      <c r="A10" s="1" t="s">
        <v>0</v>
      </c>
      <c r="B10" s="1" t="s">
        <v>7</v>
      </c>
      <c r="C10" s="1" t="s">
        <v>2</v>
      </c>
      <c r="D10" s="1" t="s">
        <v>3</v>
      </c>
      <c r="E10" s="5">
        <v>9090.734339999999</v>
      </c>
      <c r="F10" s="3"/>
    </row>
    <row r="11" spans="1:6" ht="12.75">
      <c r="A11" s="1" t="s">
        <v>0</v>
      </c>
      <c r="B11" s="1" t="s">
        <v>7</v>
      </c>
      <c r="C11" s="1" t="s">
        <v>2</v>
      </c>
      <c r="D11" s="1" t="s">
        <v>4</v>
      </c>
      <c r="E11" s="5">
        <v>9289.70998</v>
      </c>
      <c r="F11" s="3"/>
    </row>
    <row r="12" spans="1:6" ht="12.75">
      <c r="A12" s="1" t="s">
        <v>0</v>
      </c>
      <c r="B12" s="1" t="s">
        <v>7</v>
      </c>
      <c r="C12" s="1" t="s">
        <v>2</v>
      </c>
      <c r="D12" s="1" t="s">
        <v>5</v>
      </c>
      <c r="E12" s="5">
        <v>9597.81417</v>
      </c>
      <c r="F12" s="3"/>
    </row>
    <row r="13" ht="12.75">
      <c r="F13" s="3"/>
    </row>
    <row r="14" spans="1:5" ht="12.75">
      <c r="A14" s="1" t="s">
        <v>0</v>
      </c>
      <c r="B14" s="1" t="s">
        <v>8</v>
      </c>
      <c r="C14" s="1" t="s">
        <v>2</v>
      </c>
      <c r="D14" s="1" t="s">
        <v>3</v>
      </c>
      <c r="E14" s="2">
        <v>4888.56232</v>
      </c>
    </row>
    <row r="15" spans="1:5" ht="12.75">
      <c r="A15" s="1" t="s">
        <v>0</v>
      </c>
      <c r="B15" s="1" t="s">
        <v>8</v>
      </c>
      <c r="C15" s="1" t="s">
        <v>2</v>
      </c>
      <c r="D15" s="1" t="s">
        <v>4</v>
      </c>
      <c r="E15" s="2">
        <v>4757.24727</v>
      </c>
    </row>
    <row r="16" spans="1:5" ht="12.75">
      <c r="A16" s="1" t="s">
        <v>0</v>
      </c>
      <c r="B16" s="1" t="s">
        <v>8</v>
      </c>
      <c r="C16" s="1" t="s">
        <v>2</v>
      </c>
      <c r="D16" s="1" t="s">
        <v>5</v>
      </c>
      <c r="E16" s="2">
        <v>4650.46708</v>
      </c>
    </row>
    <row r="18" spans="1:5" ht="12.75">
      <c r="A18" s="1" t="s">
        <v>0</v>
      </c>
      <c r="B18" s="1" t="s">
        <v>9</v>
      </c>
      <c r="C18" s="1" t="s">
        <v>2</v>
      </c>
      <c r="D18" s="1" t="s">
        <v>3</v>
      </c>
      <c r="E18" s="2">
        <v>9956.5387</v>
      </c>
    </row>
    <row r="19" spans="1:5" ht="12.75">
      <c r="A19" s="1" t="s">
        <v>0</v>
      </c>
      <c r="B19" s="1" t="s">
        <v>9</v>
      </c>
      <c r="C19" s="1" t="s">
        <v>2</v>
      </c>
      <c r="D19" s="1" t="s">
        <v>4</v>
      </c>
      <c r="E19" s="2">
        <v>9266.949279999999</v>
      </c>
    </row>
    <row r="20" spans="1:5" ht="12.75">
      <c r="A20" s="1" t="s">
        <v>0</v>
      </c>
      <c r="B20" s="1" t="s">
        <v>9</v>
      </c>
      <c r="C20" s="1" t="s">
        <v>2</v>
      </c>
      <c r="D20" s="1" t="s">
        <v>5</v>
      </c>
      <c r="E20" s="2">
        <v>8779.0449</v>
      </c>
    </row>
    <row r="23" spans="1:4" ht="12.75">
      <c r="A23" s="1" t="s">
        <v>0</v>
      </c>
      <c r="B23" s="1" t="s">
        <v>1</v>
      </c>
      <c r="C23" s="1" t="s">
        <v>3</v>
      </c>
      <c r="D23" s="5">
        <v>44882.67898</v>
      </c>
    </row>
    <row r="24" spans="1:4" ht="12.75">
      <c r="A24" s="1" t="s">
        <v>0</v>
      </c>
      <c r="B24" s="1" t="s">
        <v>6</v>
      </c>
      <c r="C24" s="1" t="s">
        <v>3</v>
      </c>
      <c r="D24" s="5">
        <v>4857.29686</v>
      </c>
    </row>
    <row r="25" spans="1:4" ht="12.75">
      <c r="A25" s="1" t="s">
        <v>0</v>
      </c>
      <c r="B25" s="1" t="s">
        <v>7</v>
      </c>
      <c r="C25" s="1" t="s">
        <v>3</v>
      </c>
      <c r="D25" s="5">
        <v>9090.734339999999</v>
      </c>
    </row>
    <row r="26" spans="1:4" ht="12.75">
      <c r="A26" s="1" t="s">
        <v>0</v>
      </c>
      <c r="B26" s="1" t="s">
        <v>8</v>
      </c>
      <c r="C26" s="1" t="s">
        <v>3</v>
      </c>
      <c r="D26" s="2">
        <v>4888.56232</v>
      </c>
    </row>
    <row r="27" spans="1:4" ht="12.75">
      <c r="A27" s="1" t="s">
        <v>0</v>
      </c>
      <c r="B27" s="1" t="s">
        <v>9</v>
      </c>
      <c r="C27" s="1" t="s">
        <v>3</v>
      </c>
      <c r="D27" s="2">
        <v>9956.5387</v>
      </c>
    </row>
    <row r="28" ht="12.75">
      <c r="A28" s="3"/>
    </row>
    <row r="29" spans="1:4" ht="12.75">
      <c r="A29" s="1" t="s">
        <v>0</v>
      </c>
      <c r="B29" s="1" t="s">
        <v>1</v>
      </c>
      <c r="C29" s="1" t="s">
        <v>4</v>
      </c>
      <c r="D29" s="5">
        <v>48143.904</v>
      </c>
    </row>
    <row r="30" spans="1:4" ht="12.75">
      <c r="A30" s="1" t="s">
        <v>0</v>
      </c>
      <c r="B30" s="1" t="s">
        <v>6</v>
      </c>
      <c r="C30" s="1" t="s">
        <v>4</v>
      </c>
      <c r="D30" s="5">
        <v>4721.05659</v>
      </c>
    </row>
    <row r="31" spans="1:4" ht="12.75">
      <c r="A31" s="1" t="s">
        <v>0</v>
      </c>
      <c r="B31" s="1" t="s">
        <v>7</v>
      </c>
      <c r="C31" s="1" t="s">
        <v>4</v>
      </c>
      <c r="D31" s="5">
        <v>9289.70998</v>
      </c>
    </row>
    <row r="32" spans="1:4" ht="12.75">
      <c r="A32" s="1" t="s">
        <v>0</v>
      </c>
      <c r="B32" s="1" t="s">
        <v>8</v>
      </c>
      <c r="C32" s="1" t="s">
        <v>4</v>
      </c>
      <c r="D32" s="2">
        <v>4757.24727</v>
      </c>
    </row>
    <row r="33" spans="1:4" ht="12.75">
      <c r="A33" s="1" t="s">
        <v>0</v>
      </c>
      <c r="B33" s="1" t="s">
        <v>9</v>
      </c>
      <c r="C33" s="1" t="s">
        <v>4</v>
      </c>
      <c r="D33" s="2">
        <v>9266.949279999999</v>
      </c>
    </row>
    <row r="34" ht="12.75">
      <c r="A34" s="3"/>
    </row>
    <row r="35" spans="1:4" ht="12.75">
      <c r="A35" s="1" t="s">
        <v>0</v>
      </c>
      <c r="B35" s="1" t="s">
        <v>1</v>
      </c>
      <c r="C35" s="1" t="s">
        <v>5</v>
      </c>
      <c r="D35" s="5">
        <v>45099.5575</v>
      </c>
    </row>
    <row r="36" spans="1:4" ht="12.75">
      <c r="A36" s="1" t="s">
        <v>0</v>
      </c>
      <c r="B36" s="1" t="s">
        <v>6</v>
      </c>
      <c r="C36" s="1" t="s">
        <v>5</v>
      </c>
      <c r="D36" s="5">
        <v>4463.911139999999</v>
      </c>
    </row>
    <row r="37" spans="1:4" ht="12.75">
      <c r="A37" s="1" t="s">
        <v>0</v>
      </c>
      <c r="B37" s="1" t="s">
        <v>7</v>
      </c>
      <c r="C37" s="1" t="s">
        <v>5</v>
      </c>
      <c r="D37" s="5">
        <v>9597.81417</v>
      </c>
    </row>
    <row r="38" spans="1:4" ht="12.75">
      <c r="A38" s="1" t="s">
        <v>0</v>
      </c>
      <c r="B38" s="1" t="s">
        <v>8</v>
      </c>
      <c r="C38" s="1" t="s">
        <v>5</v>
      </c>
      <c r="D38" s="2">
        <v>4650.46708</v>
      </c>
    </row>
    <row r="39" spans="1:4" ht="12.75">
      <c r="A39" s="1" t="s">
        <v>0</v>
      </c>
      <c r="B39" s="1" t="s">
        <v>9</v>
      </c>
      <c r="C39" s="1" t="s">
        <v>5</v>
      </c>
      <c r="D39" s="2">
        <v>8779.0449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9"/>
  <sheetViews>
    <sheetView zoomScalePageLayoutView="0" workbookViewId="0" topLeftCell="A421">
      <selection activeCell="G428" sqref="G428"/>
    </sheetView>
  </sheetViews>
  <sheetFormatPr defaultColWidth="9.140625" defaultRowHeight="12.75"/>
  <cols>
    <col min="1" max="1" width="14.140625" style="0" customWidth="1"/>
    <col min="2" max="2" width="30.421875" style="0" customWidth="1"/>
    <col min="3" max="3" width="31.57421875" style="0" customWidth="1"/>
    <col min="4" max="4" width="22.00390625" style="0" customWidth="1"/>
    <col min="5" max="5" width="13.421875" style="0" customWidth="1"/>
    <col min="6" max="6" width="27.00390625" style="0" customWidth="1"/>
    <col min="7" max="7" width="9.57421875" style="0" customWidth="1"/>
    <col min="8" max="8" width="10.57421875" style="0" customWidth="1"/>
    <col min="9" max="9" width="10.28125" style="0" customWidth="1"/>
  </cols>
  <sheetData>
    <row r="1" spans="3:9" ht="24.75">
      <c r="C1" s="34"/>
      <c r="D1" s="34"/>
      <c r="E1" s="34"/>
      <c r="F1" s="34"/>
      <c r="G1" s="24">
        <v>2014</v>
      </c>
      <c r="H1" s="24">
        <v>2015</v>
      </c>
      <c r="I1" s="24">
        <v>2016</v>
      </c>
    </row>
    <row r="2" spans="3:9" ht="12" customHeight="1">
      <c r="C2" s="30"/>
      <c r="D2" s="31"/>
      <c r="E2" s="31"/>
      <c r="G2" s="32"/>
      <c r="H2" s="32"/>
      <c r="I2" s="32"/>
    </row>
    <row r="3" spans="1:9" ht="12.75">
      <c r="A3" s="1" t="s">
        <v>0</v>
      </c>
      <c r="B3" s="10" t="s">
        <v>1</v>
      </c>
      <c r="C3" s="1" t="s">
        <v>10</v>
      </c>
      <c r="D3" s="1" t="s">
        <v>2</v>
      </c>
      <c r="E3" s="1" t="s">
        <v>3</v>
      </c>
      <c r="F3" s="2">
        <v>5002.71851</v>
      </c>
      <c r="G3" s="8"/>
      <c r="H3" s="8"/>
      <c r="I3" s="8"/>
    </row>
    <row r="4" spans="1:6" ht="12.75">
      <c r="A4" s="1" t="s">
        <v>0</v>
      </c>
      <c r="B4" s="1" t="s">
        <v>1</v>
      </c>
      <c r="C4" s="1" t="s">
        <v>10</v>
      </c>
      <c r="D4" s="1" t="s">
        <v>2</v>
      </c>
      <c r="E4" s="1" t="s">
        <v>4</v>
      </c>
      <c r="F4" s="2">
        <v>6700.36385</v>
      </c>
    </row>
    <row r="5" spans="1:6" ht="12.75">
      <c r="A5" s="1" t="s">
        <v>0</v>
      </c>
      <c r="B5" s="1" t="s">
        <v>1</v>
      </c>
      <c r="C5" s="1" t="s">
        <v>10</v>
      </c>
      <c r="D5" s="1" t="s">
        <v>2</v>
      </c>
      <c r="E5" s="1" t="s">
        <v>5</v>
      </c>
      <c r="F5" s="2">
        <v>5805.34942</v>
      </c>
    </row>
    <row r="7" spans="1:6" ht="12.75">
      <c r="A7" s="1" t="s">
        <v>0</v>
      </c>
      <c r="B7" s="1" t="s">
        <v>1</v>
      </c>
      <c r="C7" s="1" t="s">
        <v>12</v>
      </c>
      <c r="D7" s="1" t="s">
        <v>2</v>
      </c>
      <c r="E7" s="1" t="s">
        <v>3</v>
      </c>
      <c r="F7" s="2">
        <v>684.2043100000001</v>
      </c>
    </row>
    <row r="8" spans="1:6" ht="12.75">
      <c r="A8" s="1" t="s">
        <v>0</v>
      </c>
      <c r="B8" s="1" t="s">
        <v>1</v>
      </c>
      <c r="C8" s="1" t="s">
        <v>12</v>
      </c>
      <c r="D8" s="1" t="s">
        <v>2</v>
      </c>
      <c r="E8" s="1" t="s">
        <v>4</v>
      </c>
      <c r="F8" s="2">
        <v>685.21746</v>
      </c>
    </row>
    <row r="9" spans="1:6" ht="12.75">
      <c r="A9" s="1" t="s">
        <v>0</v>
      </c>
      <c r="B9" s="1" t="s">
        <v>1</v>
      </c>
      <c r="C9" s="1" t="s">
        <v>12</v>
      </c>
      <c r="D9" s="1" t="s">
        <v>2</v>
      </c>
      <c r="E9" s="1" t="s">
        <v>5</v>
      </c>
      <c r="F9" s="2">
        <v>691.41874</v>
      </c>
    </row>
    <row r="11" spans="1:6" ht="12.75">
      <c r="A11" s="1" t="s">
        <v>0</v>
      </c>
      <c r="B11" s="1" t="s">
        <v>1</v>
      </c>
      <c r="C11" s="1" t="s">
        <v>38</v>
      </c>
      <c r="D11" s="1" t="s">
        <v>2</v>
      </c>
      <c r="E11" s="1" t="s">
        <v>3</v>
      </c>
      <c r="F11" s="2">
        <v>4118.05516</v>
      </c>
    </row>
    <row r="12" spans="1:6" ht="12.75">
      <c r="A12" s="1" t="s">
        <v>0</v>
      </c>
      <c r="B12" s="1" t="s">
        <v>1</v>
      </c>
      <c r="C12" s="1" t="s">
        <v>38</v>
      </c>
      <c r="D12" s="1" t="s">
        <v>2</v>
      </c>
      <c r="E12" s="1" t="s">
        <v>4</v>
      </c>
      <c r="F12" s="2">
        <v>4157.80069</v>
      </c>
    </row>
    <row r="13" spans="1:6" ht="12.75">
      <c r="A13" s="1" t="s">
        <v>0</v>
      </c>
      <c r="B13" s="1" t="s">
        <v>1</v>
      </c>
      <c r="C13" s="1" t="s">
        <v>38</v>
      </c>
      <c r="D13" s="1" t="s">
        <v>2</v>
      </c>
      <c r="E13" s="1" t="s">
        <v>5</v>
      </c>
      <c r="F13" s="14">
        <v>4098.8194</v>
      </c>
    </row>
    <row r="14" spans="1:9" ht="21.75" customHeight="1">
      <c r="A14" s="6"/>
      <c r="B14" s="6"/>
      <c r="C14" s="6"/>
      <c r="D14" s="6"/>
      <c r="E14" s="6"/>
      <c r="F14" s="19" t="s">
        <v>76</v>
      </c>
      <c r="G14" s="22">
        <f>F3+F7+F11</f>
        <v>9804.97798</v>
      </c>
      <c r="H14" s="22">
        <f>F4+F8+F12</f>
        <v>11543.382</v>
      </c>
      <c r="I14" s="22">
        <f>F5+F9+F13</f>
        <v>10595.58756</v>
      </c>
    </row>
    <row r="15" spans="1:6" ht="12.75">
      <c r="A15" s="1" t="s">
        <v>0</v>
      </c>
      <c r="B15" s="1" t="s">
        <v>1</v>
      </c>
      <c r="C15" s="1" t="s">
        <v>11</v>
      </c>
      <c r="D15" s="1" t="s">
        <v>2</v>
      </c>
      <c r="E15" s="1" t="s">
        <v>3</v>
      </c>
      <c r="F15" s="15">
        <v>655.77232</v>
      </c>
    </row>
    <row r="16" spans="1:6" ht="12.75">
      <c r="A16" s="1" t="s">
        <v>0</v>
      </c>
      <c r="B16" s="1" t="s">
        <v>1</v>
      </c>
      <c r="C16" s="1" t="s">
        <v>11</v>
      </c>
      <c r="D16" s="1" t="s">
        <v>2</v>
      </c>
      <c r="E16" s="1" t="s">
        <v>4</v>
      </c>
      <c r="F16" s="2">
        <v>665.66723</v>
      </c>
    </row>
    <row r="17" spans="1:6" ht="12.75">
      <c r="A17" s="1" t="s">
        <v>0</v>
      </c>
      <c r="B17" s="1" t="s">
        <v>1</v>
      </c>
      <c r="C17" s="1" t="s">
        <v>11</v>
      </c>
      <c r="D17" s="1" t="s">
        <v>2</v>
      </c>
      <c r="E17" s="1" t="s">
        <v>5</v>
      </c>
      <c r="F17" s="2">
        <v>677.9975400000001</v>
      </c>
    </row>
    <row r="19" spans="1:6" ht="12.75">
      <c r="A19" s="1" t="s">
        <v>0</v>
      </c>
      <c r="B19" s="1" t="s">
        <v>1</v>
      </c>
      <c r="C19" s="1" t="s">
        <v>13</v>
      </c>
      <c r="D19" s="1" t="s">
        <v>2</v>
      </c>
      <c r="E19" s="1" t="s">
        <v>3</v>
      </c>
      <c r="F19" s="2">
        <v>383.1644</v>
      </c>
    </row>
    <row r="20" spans="1:6" ht="12.75">
      <c r="A20" s="1" t="s">
        <v>0</v>
      </c>
      <c r="B20" s="1" t="s">
        <v>1</v>
      </c>
      <c r="C20" s="1" t="s">
        <v>13</v>
      </c>
      <c r="D20" s="1" t="s">
        <v>2</v>
      </c>
      <c r="E20" s="1" t="s">
        <v>4</v>
      </c>
      <c r="F20" s="2">
        <v>391.53279000000003</v>
      </c>
    </row>
    <row r="21" spans="1:6" ht="12.75">
      <c r="A21" s="1" t="s">
        <v>0</v>
      </c>
      <c r="B21" s="1" t="s">
        <v>1</v>
      </c>
      <c r="C21" s="1" t="s">
        <v>13</v>
      </c>
      <c r="D21" s="1" t="s">
        <v>2</v>
      </c>
      <c r="E21" s="1" t="s">
        <v>5</v>
      </c>
      <c r="F21" s="2">
        <v>393.81588</v>
      </c>
    </row>
    <row r="23" spans="1:6" ht="12.75">
      <c r="A23" s="1" t="s">
        <v>0</v>
      </c>
      <c r="B23" s="1" t="s">
        <v>1</v>
      </c>
      <c r="C23" s="1" t="s">
        <v>26</v>
      </c>
      <c r="D23" s="1" t="s">
        <v>2</v>
      </c>
      <c r="E23" s="1" t="s">
        <v>3</v>
      </c>
      <c r="F23" s="2">
        <v>27667.11031</v>
      </c>
    </row>
    <row r="24" spans="1:6" ht="12.75">
      <c r="A24" s="1" t="s">
        <v>0</v>
      </c>
      <c r="B24" s="1" t="s">
        <v>1</v>
      </c>
      <c r="C24" s="1" t="s">
        <v>26</v>
      </c>
      <c r="D24" s="1" t="s">
        <v>2</v>
      </c>
      <c r="E24" s="1" t="s">
        <v>4</v>
      </c>
      <c r="F24" s="2">
        <v>28254.06871</v>
      </c>
    </row>
    <row r="25" spans="1:6" ht="12.75">
      <c r="A25" s="1" t="s">
        <v>0</v>
      </c>
      <c r="B25" s="1" t="s">
        <v>1</v>
      </c>
      <c r="C25" s="1" t="s">
        <v>26</v>
      </c>
      <c r="D25" s="1" t="s">
        <v>2</v>
      </c>
      <c r="E25" s="1" t="s">
        <v>5</v>
      </c>
      <c r="F25" s="2">
        <v>27851.65122</v>
      </c>
    </row>
    <row r="27" spans="1:6" ht="12.75">
      <c r="A27" s="1" t="s">
        <v>0</v>
      </c>
      <c r="B27" s="1" t="s">
        <v>1</v>
      </c>
      <c r="C27" s="1" t="s">
        <v>37</v>
      </c>
      <c r="D27" s="1" t="s">
        <v>2</v>
      </c>
      <c r="E27" s="1" t="s">
        <v>3</v>
      </c>
      <c r="F27" s="2">
        <v>1613.22241</v>
      </c>
    </row>
    <row r="28" spans="1:6" ht="12.75">
      <c r="A28" s="1" t="s">
        <v>0</v>
      </c>
      <c r="B28" s="1" t="s">
        <v>1</v>
      </c>
      <c r="C28" s="1" t="s">
        <v>37</v>
      </c>
      <c r="D28" s="1" t="s">
        <v>2</v>
      </c>
      <c r="E28" s="1" t="s">
        <v>4</v>
      </c>
      <c r="F28" s="2">
        <v>2088.0197</v>
      </c>
    </row>
    <row r="29" spans="1:6" ht="12.75">
      <c r="A29" s="1" t="s">
        <v>0</v>
      </c>
      <c r="B29" s="1" t="s">
        <v>1</v>
      </c>
      <c r="C29" s="1" t="s">
        <v>37</v>
      </c>
      <c r="D29" s="1" t="s">
        <v>2</v>
      </c>
      <c r="E29" s="1" t="s">
        <v>5</v>
      </c>
      <c r="F29" s="14">
        <v>180.72120999999999</v>
      </c>
    </row>
    <row r="30" spans="1:9" ht="19.5" customHeight="1">
      <c r="A30" s="6"/>
      <c r="B30" s="6"/>
      <c r="C30" s="6"/>
      <c r="D30" s="6"/>
      <c r="E30" s="6"/>
      <c r="F30" s="18" t="s">
        <v>66</v>
      </c>
      <c r="G30" s="22">
        <f>F15+F19+F23+F27</f>
        <v>30319.26944</v>
      </c>
      <c r="H30" s="22">
        <f>F16+F20+F24+F28</f>
        <v>31399.28843</v>
      </c>
      <c r="I30" s="22">
        <f>F17+F21+F25+F29</f>
        <v>29104.185849999998</v>
      </c>
    </row>
    <row r="31" spans="1:6" ht="12.75">
      <c r="A31" s="1" t="s">
        <v>0</v>
      </c>
      <c r="B31" s="1" t="s">
        <v>1</v>
      </c>
      <c r="C31" s="1" t="s">
        <v>21</v>
      </c>
      <c r="D31" s="1" t="s">
        <v>2</v>
      </c>
      <c r="E31" s="1" t="s">
        <v>3</v>
      </c>
      <c r="F31" s="15">
        <v>1.69865</v>
      </c>
    </row>
    <row r="32" spans="1:6" ht="12.75">
      <c r="A32" s="1" t="s">
        <v>0</v>
      </c>
      <c r="B32" s="1" t="s">
        <v>1</v>
      </c>
      <c r="C32" s="1" t="s">
        <v>21</v>
      </c>
      <c r="D32" s="1" t="s">
        <v>2</v>
      </c>
      <c r="E32" s="1" t="s">
        <v>4</v>
      </c>
      <c r="F32" s="2">
        <v>0.9334</v>
      </c>
    </row>
    <row r="33" spans="1:6" ht="12.75">
      <c r="A33" s="1" t="s">
        <v>0</v>
      </c>
      <c r="B33" s="1" t="s">
        <v>1</v>
      </c>
      <c r="C33" s="1" t="s">
        <v>21</v>
      </c>
      <c r="D33" s="1" t="s">
        <v>2</v>
      </c>
      <c r="E33" s="1" t="s">
        <v>5</v>
      </c>
      <c r="F33" s="2">
        <v>4.3728299999999996</v>
      </c>
    </row>
    <row r="35" spans="1:6" ht="12.75">
      <c r="A35" s="1" t="s">
        <v>0</v>
      </c>
      <c r="B35" s="1" t="s">
        <v>1</v>
      </c>
      <c r="C35" s="1" t="s">
        <v>22</v>
      </c>
      <c r="D35" s="1" t="s">
        <v>2</v>
      </c>
      <c r="E35" s="1" t="s">
        <v>3</v>
      </c>
      <c r="F35" s="2">
        <v>10.37554</v>
      </c>
    </row>
    <row r="36" spans="1:6" ht="12.75">
      <c r="A36" s="1" t="s">
        <v>0</v>
      </c>
      <c r="B36" s="1" t="s">
        <v>1</v>
      </c>
      <c r="C36" s="1" t="s">
        <v>22</v>
      </c>
      <c r="D36" s="1" t="s">
        <v>2</v>
      </c>
      <c r="E36" s="1" t="s">
        <v>4</v>
      </c>
      <c r="F36" s="2">
        <v>26.25336</v>
      </c>
    </row>
    <row r="37" spans="1:6" ht="12.75">
      <c r="A37" s="1" t="s">
        <v>0</v>
      </c>
      <c r="B37" s="1" t="s">
        <v>1</v>
      </c>
      <c r="C37" s="1" t="s">
        <v>22</v>
      </c>
      <c r="D37" s="1" t="s">
        <v>2</v>
      </c>
      <c r="E37" s="1" t="s">
        <v>5</v>
      </c>
      <c r="F37" s="2">
        <v>57.17526</v>
      </c>
    </row>
    <row r="39" spans="1:6" ht="12.75">
      <c r="A39" s="1" t="s">
        <v>0</v>
      </c>
      <c r="B39" s="1" t="s">
        <v>1</v>
      </c>
      <c r="C39" s="1" t="s">
        <v>23</v>
      </c>
      <c r="D39" s="1" t="s">
        <v>2</v>
      </c>
      <c r="E39" s="1" t="s">
        <v>3</v>
      </c>
      <c r="F39" s="2">
        <v>1.44079</v>
      </c>
    </row>
    <row r="40" spans="1:6" ht="12.75">
      <c r="A40" s="1" t="s">
        <v>0</v>
      </c>
      <c r="B40" s="1" t="s">
        <v>1</v>
      </c>
      <c r="C40" s="1" t="s">
        <v>23</v>
      </c>
      <c r="D40" s="1" t="s">
        <v>2</v>
      </c>
      <c r="E40" s="1" t="s">
        <v>4</v>
      </c>
      <c r="F40" s="2">
        <v>0.06618</v>
      </c>
    </row>
    <row r="41" spans="1:6" ht="12.75">
      <c r="A41" s="1" t="s">
        <v>0</v>
      </c>
      <c r="B41" s="1" t="s">
        <v>1</v>
      </c>
      <c r="C41" s="1" t="s">
        <v>23</v>
      </c>
      <c r="D41" s="1" t="s">
        <v>2</v>
      </c>
      <c r="E41" s="1" t="s">
        <v>5</v>
      </c>
      <c r="F41" s="2">
        <v>1.97102</v>
      </c>
    </row>
    <row r="43" spans="1:6" ht="12.75">
      <c r="A43" s="1" t="s">
        <v>0</v>
      </c>
      <c r="B43" s="1" t="s">
        <v>1</v>
      </c>
      <c r="C43" s="1" t="s">
        <v>30</v>
      </c>
      <c r="D43" s="1" t="s">
        <v>2</v>
      </c>
      <c r="E43" s="1" t="s">
        <v>3</v>
      </c>
      <c r="F43" s="2">
        <v>38.84196</v>
      </c>
    </row>
    <row r="44" spans="1:6" ht="12.75">
      <c r="A44" s="1" t="s">
        <v>0</v>
      </c>
      <c r="B44" s="1" t="s">
        <v>1</v>
      </c>
      <c r="C44" s="1" t="s">
        <v>30</v>
      </c>
      <c r="D44" s="1" t="s">
        <v>2</v>
      </c>
      <c r="E44" s="1" t="s">
        <v>4</v>
      </c>
      <c r="F44" s="2">
        <v>61.49371</v>
      </c>
    </row>
    <row r="45" spans="1:6" ht="12.75">
      <c r="A45" s="1" t="s">
        <v>0</v>
      </c>
      <c r="B45" s="1" t="s">
        <v>1</v>
      </c>
      <c r="C45" s="1" t="s">
        <v>30</v>
      </c>
      <c r="D45" s="1" t="s">
        <v>2</v>
      </c>
      <c r="E45" s="1" t="s">
        <v>5</v>
      </c>
      <c r="F45" s="2">
        <v>35.20219</v>
      </c>
    </row>
    <row r="47" spans="1:6" ht="12.75">
      <c r="A47" s="1" t="s">
        <v>0</v>
      </c>
      <c r="B47" s="1" t="s">
        <v>1</v>
      </c>
      <c r="C47" s="1" t="s">
        <v>35</v>
      </c>
      <c r="D47" s="1" t="s">
        <v>2</v>
      </c>
      <c r="E47" s="1" t="s">
        <v>3</v>
      </c>
      <c r="F47" s="2">
        <v>0.17937</v>
      </c>
    </row>
    <row r="48" spans="1:6" ht="12.75">
      <c r="A48" s="1" t="s">
        <v>0</v>
      </c>
      <c r="B48" s="1" t="s">
        <v>1</v>
      </c>
      <c r="C48" s="1" t="s">
        <v>35</v>
      </c>
      <c r="D48" s="1" t="s">
        <v>2</v>
      </c>
      <c r="E48" s="1" t="s">
        <v>4</v>
      </c>
      <c r="F48" s="2">
        <v>0.17359</v>
      </c>
    </row>
    <row r="49" spans="1:6" ht="12.75">
      <c r="A49" s="1" t="s">
        <v>0</v>
      </c>
      <c r="B49" s="1" t="s">
        <v>1</v>
      </c>
      <c r="C49" s="1" t="s">
        <v>35</v>
      </c>
      <c r="D49" s="1" t="s">
        <v>2</v>
      </c>
      <c r="E49" s="1" t="s">
        <v>5</v>
      </c>
      <c r="F49" s="14">
        <v>0.13622</v>
      </c>
    </row>
    <row r="50" spans="1:9" ht="18.75" customHeight="1">
      <c r="A50" s="6"/>
      <c r="B50" s="6"/>
      <c r="C50" s="6"/>
      <c r="D50" s="6"/>
      <c r="E50" s="6"/>
      <c r="F50" s="18" t="s">
        <v>67</v>
      </c>
      <c r="G50" s="22">
        <f>F31+F35+F39+F43+F47</f>
        <v>52.53631</v>
      </c>
      <c r="H50" s="22">
        <f>F32+F36+F40+F44+F48</f>
        <v>88.92024</v>
      </c>
      <c r="I50" s="22">
        <f>F33+F37+F41+F45+F49</f>
        <v>98.85752000000001</v>
      </c>
    </row>
    <row r="51" spans="1:6" ht="12.75">
      <c r="A51" s="1" t="s">
        <v>0</v>
      </c>
      <c r="B51" s="1" t="s">
        <v>1</v>
      </c>
      <c r="C51" s="1" t="s">
        <v>27</v>
      </c>
      <c r="D51" s="1" t="s">
        <v>2</v>
      </c>
      <c r="E51" s="1" t="s">
        <v>3</v>
      </c>
      <c r="F51" s="15">
        <v>37.44874</v>
      </c>
    </row>
    <row r="52" spans="1:6" ht="12.75">
      <c r="A52" s="1" t="s">
        <v>0</v>
      </c>
      <c r="B52" s="1" t="s">
        <v>1</v>
      </c>
      <c r="C52" s="1" t="s">
        <v>27</v>
      </c>
      <c r="D52" s="1" t="s">
        <v>2</v>
      </c>
      <c r="E52" s="1" t="s">
        <v>4</v>
      </c>
      <c r="F52" s="2">
        <v>35.948190000000004</v>
      </c>
    </row>
    <row r="53" spans="1:6" ht="12.75">
      <c r="A53" s="1" t="s">
        <v>0</v>
      </c>
      <c r="B53" s="1" t="s">
        <v>1</v>
      </c>
      <c r="C53" s="1" t="s">
        <v>27</v>
      </c>
      <c r="D53" s="1" t="s">
        <v>2</v>
      </c>
      <c r="E53" s="1" t="s">
        <v>5</v>
      </c>
      <c r="F53" s="2">
        <v>53.540279999999996</v>
      </c>
    </row>
    <row r="55" spans="1:6" ht="12.75">
      <c r="A55" s="1" t="s">
        <v>0</v>
      </c>
      <c r="B55" s="1" t="s">
        <v>1</v>
      </c>
      <c r="C55" s="1" t="s">
        <v>28</v>
      </c>
      <c r="D55" s="1" t="s">
        <v>2</v>
      </c>
      <c r="E55" s="1" t="s">
        <v>3</v>
      </c>
      <c r="F55" s="2">
        <v>94.22636</v>
      </c>
    </row>
    <row r="56" spans="1:6" ht="12.75">
      <c r="A56" s="1" t="s">
        <v>0</v>
      </c>
      <c r="B56" s="1" t="s">
        <v>1</v>
      </c>
      <c r="C56" s="1" t="s">
        <v>28</v>
      </c>
      <c r="D56" s="1" t="s">
        <v>2</v>
      </c>
      <c r="E56" s="1" t="s">
        <v>4</v>
      </c>
      <c r="F56" s="2">
        <v>67.19189</v>
      </c>
    </row>
    <row r="57" spans="1:6" ht="12.75">
      <c r="A57" s="1" t="s">
        <v>0</v>
      </c>
      <c r="B57" s="1" t="s">
        <v>1</v>
      </c>
      <c r="C57" s="1" t="s">
        <v>28</v>
      </c>
      <c r="D57" s="1" t="s">
        <v>2</v>
      </c>
      <c r="E57" s="1" t="s">
        <v>5</v>
      </c>
      <c r="F57" s="2">
        <v>54.104169999999996</v>
      </c>
    </row>
    <row r="59" spans="1:6" ht="12.75">
      <c r="A59" s="1" t="s">
        <v>0</v>
      </c>
      <c r="B59" s="1" t="s">
        <v>1</v>
      </c>
      <c r="C59" s="1" t="s">
        <v>29</v>
      </c>
      <c r="D59" s="1" t="s">
        <v>2</v>
      </c>
      <c r="E59" s="1" t="s">
        <v>3</v>
      </c>
      <c r="F59" s="2">
        <v>5.35714</v>
      </c>
    </row>
    <row r="60" spans="1:6" ht="12.75">
      <c r="A60" s="1" t="s">
        <v>0</v>
      </c>
      <c r="B60" s="1" t="s">
        <v>1</v>
      </c>
      <c r="C60" s="1" t="s">
        <v>29</v>
      </c>
      <c r="D60" s="1" t="s">
        <v>2</v>
      </c>
      <c r="E60" s="1" t="s">
        <v>4</v>
      </c>
      <c r="F60" s="2">
        <v>0.92288</v>
      </c>
    </row>
    <row r="61" spans="1:6" ht="12.75">
      <c r="A61" s="1" t="s">
        <v>0</v>
      </c>
      <c r="B61" s="1" t="s">
        <v>1</v>
      </c>
      <c r="C61" s="1" t="s">
        <v>29</v>
      </c>
      <c r="D61" s="1" t="s">
        <v>2</v>
      </c>
      <c r="E61" s="1" t="s">
        <v>5</v>
      </c>
      <c r="F61" s="14">
        <v>0.5744199999999999</v>
      </c>
    </row>
    <row r="62" spans="1:9" ht="20.25" customHeight="1">
      <c r="A62" s="6"/>
      <c r="B62" s="6"/>
      <c r="C62" s="6"/>
      <c r="D62" s="6"/>
      <c r="E62" s="6"/>
      <c r="F62" s="18" t="s">
        <v>68</v>
      </c>
      <c r="G62" s="22">
        <f>F51+F55+F59</f>
        <v>137.03223999999997</v>
      </c>
      <c r="H62" s="22">
        <f>F52+F56+F60</f>
        <v>104.06296000000002</v>
      </c>
      <c r="I62" s="22">
        <f>F53+F57+F61</f>
        <v>108.21887</v>
      </c>
    </row>
    <row r="63" spans="1:6" ht="12.75">
      <c r="A63" s="1" t="s">
        <v>0</v>
      </c>
      <c r="B63" s="1" t="s">
        <v>1</v>
      </c>
      <c r="C63" s="1" t="s">
        <v>19</v>
      </c>
      <c r="D63" s="1" t="s">
        <v>2</v>
      </c>
      <c r="E63" s="1" t="s">
        <v>3</v>
      </c>
      <c r="F63" s="15">
        <v>36.97191</v>
      </c>
    </row>
    <row r="64" spans="1:6" ht="12.75">
      <c r="A64" s="1" t="s">
        <v>0</v>
      </c>
      <c r="B64" s="1" t="s">
        <v>1</v>
      </c>
      <c r="C64" s="1" t="s">
        <v>19</v>
      </c>
      <c r="D64" s="1" t="s">
        <v>2</v>
      </c>
      <c r="E64" s="1" t="s">
        <v>4</v>
      </c>
      <c r="F64" s="2">
        <v>17.99268</v>
      </c>
    </row>
    <row r="65" spans="1:6" ht="12.75">
      <c r="A65" s="1" t="s">
        <v>0</v>
      </c>
      <c r="B65" s="1" t="s">
        <v>1</v>
      </c>
      <c r="C65" s="1" t="s">
        <v>19</v>
      </c>
      <c r="D65" s="1" t="s">
        <v>2</v>
      </c>
      <c r="E65" s="1" t="s">
        <v>5</v>
      </c>
      <c r="F65" s="14">
        <v>13.722010000000001</v>
      </c>
    </row>
    <row r="66" spans="1:9" ht="21" customHeight="1">
      <c r="A66" s="6"/>
      <c r="B66" s="6"/>
      <c r="C66" s="6"/>
      <c r="D66" s="6"/>
      <c r="E66" s="6"/>
      <c r="F66" s="18" t="s">
        <v>69</v>
      </c>
      <c r="G66" s="22">
        <f>F63</f>
        <v>36.97191</v>
      </c>
      <c r="H66" s="22">
        <f>F64</f>
        <v>17.99268</v>
      </c>
      <c r="I66" s="22">
        <f>F65</f>
        <v>13.722010000000001</v>
      </c>
    </row>
    <row r="67" spans="1:6" ht="12.75">
      <c r="A67" s="1" t="s">
        <v>0</v>
      </c>
      <c r="B67" s="1" t="s">
        <v>1</v>
      </c>
      <c r="C67" s="1" t="s">
        <v>18</v>
      </c>
      <c r="D67" s="1" t="s">
        <v>2</v>
      </c>
      <c r="E67" s="1" t="s">
        <v>3</v>
      </c>
      <c r="F67" s="15">
        <v>21.79858</v>
      </c>
    </row>
    <row r="68" spans="1:6" ht="12.75">
      <c r="A68" s="1" t="s">
        <v>0</v>
      </c>
      <c r="B68" s="1" t="s">
        <v>1</v>
      </c>
      <c r="C68" s="1" t="s">
        <v>18</v>
      </c>
      <c r="D68" s="1" t="s">
        <v>2</v>
      </c>
      <c r="E68" s="1" t="s">
        <v>4</v>
      </c>
      <c r="F68" s="2">
        <v>10.9487</v>
      </c>
    </row>
    <row r="69" spans="1:6" ht="12.75">
      <c r="A69" s="1" t="s">
        <v>0</v>
      </c>
      <c r="B69" s="1" t="s">
        <v>1</v>
      </c>
      <c r="C69" s="1" t="s">
        <v>18</v>
      </c>
      <c r="D69" s="1" t="s">
        <v>2</v>
      </c>
      <c r="E69" s="1" t="s">
        <v>5</v>
      </c>
      <c r="F69" s="2">
        <v>30.222150000000003</v>
      </c>
    </row>
    <row r="71" spans="1:6" ht="12.75">
      <c r="A71" s="1" t="s">
        <v>0</v>
      </c>
      <c r="B71" s="1" t="s">
        <v>1</v>
      </c>
      <c r="C71" s="1" t="s">
        <v>20</v>
      </c>
      <c r="D71" s="1" t="s">
        <v>2</v>
      </c>
      <c r="E71" s="1" t="s">
        <v>3</v>
      </c>
      <c r="F71" s="2">
        <v>1598.3455</v>
      </c>
    </row>
    <row r="72" spans="1:6" ht="12.75">
      <c r="A72" s="1" t="s">
        <v>0</v>
      </c>
      <c r="B72" s="1" t="s">
        <v>1</v>
      </c>
      <c r="C72" s="1" t="s">
        <v>20</v>
      </c>
      <c r="D72" s="1" t="s">
        <v>2</v>
      </c>
      <c r="E72" s="1" t="s">
        <v>4</v>
      </c>
      <c r="F72" s="2">
        <v>2173.93199</v>
      </c>
    </row>
    <row r="73" spans="1:10" ht="12.75">
      <c r="A73" s="1" t="s">
        <v>0</v>
      </c>
      <c r="B73" s="1" t="s">
        <v>1</v>
      </c>
      <c r="C73" s="1" t="s">
        <v>20</v>
      </c>
      <c r="D73" s="1" t="s">
        <v>2</v>
      </c>
      <c r="E73" s="1" t="s">
        <v>5</v>
      </c>
      <c r="F73" s="14">
        <v>2121.7513</v>
      </c>
      <c r="G73" s="8"/>
      <c r="H73" s="8"/>
      <c r="I73" s="8"/>
      <c r="J73" s="8"/>
    </row>
    <row r="74" spans="1:9" ht="21.75" customHeight="1">
      <c r="A74" s="6"/>
      <c r="B74" s="6"/>
      <c r="C74" s="6"/>
      <c r="D74" s="6"/>
      <c r="E74" s="6"/>
      <c r="F74" s="18" t="s">
        <v>70</v>
      </c>
      <c r="G74" s="22">
        <f>F67+F71</f>
        <v>1620.1440799999998</v>
      </c>
      <c r="H74" s="22">
        <f>F68+F72</f>
        <v>2184.88069</v>
      </c>
      <c r="I74" s="22">
        <f>F69+F73</f>
        <v>2151.97345</v>
      </c>
    </row>
    <row r="75" spans="1:6" ht="12.75">
      <c r="A75" s="1" t="s">
        <v>0</v>
      </c>
      <c r="B75" s="1" t="s">
        <v>1</v>
      </c>
      <c r="C75" s="1" t="s">
        <v>15</v>
      </c>
      <c r="D75" s="1" t="s">
        <v>2</v>
      </c>
      <c r="E75" s="1" t="s">
        <v>3</v>
      </c>
      <c r="F75" s="15">
        <v>5.99132</v>
      </c>
    </row>
    <row r="76" spans="1:6" ht="12.75">
      <c r="A76" s="1" t="s">
        <v>0</v>
      </c>
      <c r="B76" s="1" t="s">
        <v>1</v>
      </c>
      <c r="C76" s="1" t="s">
        <v>15</v>
      </c>
      <c r="D76" s="1" t="s">
        <v>2</v>
      </c>
      <c r="E76" s="1" t="s">
        <v>4</v>
      </c>
      <c r="F76" s="2">
        <v>29.56428</v>
      </c>
    </row>
    <row r="77" spans="1:6" ht="12.75">
      <c r="A77" s="1" t="s">
        <v>0</v>
      </c>
      <c r="B77" s="1" t="s">
        <v>1</v>
      </c>
      <c r="C77" s="1" t="s">
        <v>15</v>
      </c>
      <c r="D77" s="1" t="s">
        <v>2</v>
      </c>
      <c r="E77" s="1" t="s">
        <v>5</v>
      </c>
      <c r="F77" s="2">
        <v>7.429600000000001</v>
      </c>
    </row>
    <row r="79" spans="1:6" ht="12.75">
      <c r="A79" s="1" t="s">
        <v>0</v>
      </c>
      <c r="B79" s="1" t="s">
        <v>1</v>
      </c>
      <c r="C79" s="1" t="s">
        <v>16</v>
      </c>
      <c r="D79" s="1" t="s">
        <v>2</v>
      </c>
      <c r="E79" s="1" t="s">
        <v>3</v>
      </c>
      <c r="F79" s="2">
        <v>82.655</v>
      </c>
    </row>
    <row r="80" spans="1:6" ht="12.75">
      <c r="A80" s="1" t="s">
        <v>0</v>
      </c>
      <c r="B80" s="1" t="s">
        <v>1</v>
      </c>
      <c r="C80" s="1" t="s">
        <v>16</v>
      </c>
      <c r="D80" s="1" t="s">
        <v>2</v>
      </c>
      <c r="E80" s="1" t="s">
        <v>4</v>
      </c>
      <c r="F80" s="2">
        <v>33.565</v>
      </c>
    </row>
    <row r="81" spans="1:6" ht="12.75">
      <c r="A81" s="1" t="s">
        <v>0</v>
      </c>
      <c r="B81" s="1" t="s">
        <v>1</v>
      </c>
      <c r="C81" s="1" t="s">
        <v>16</v>
      </c>
      <c r="D81" s="1" t="s">
        <v>2</v>
      </c>
      <c r="E81" s="1" t="s">
        <v>5</v>
      </c>
      <c r="F81" s="2">
        <v>54.51182</v>
      </c>
    </row>
    <row r="83" spans="1:6" ht="12.75">
      <c r="A83" s="1" t="s">
        <v>0</v>
      </c>
      <c r="B83" s="1" t="s">
        <v>1</v>
      </c>
      <c r="C83" s="1" t="s">
        <v>34</v>
      </c>
      <c r="D83" s="1" t="s">
        <v>2</v>
      </c>
      <c r="E83" s="1" t="s">
        <v>3</v>
      </c>
      <c r="F83" s="2">
        <v>237.52165</v>
      </c>
    </row>
    <row r="84" spans="1:6" ht="12.75">
      <c r="A84" s="1" t="s">
        <v>0</v>
      </c>
      <c r="B84" s="1" t="s">
        <v>1</v>
      </c>
      <c r="C84" s="1" t="s">
        <v>34</v>
      </c>
      <c r="D84" s="1" t="s">
        <v>2</v>
      </c>
      <c r="E84" s="1" t="s">
        <v>4</v>
      </c>
      <c r="F84" s="2">
        <v>135.20062</v>
      </c>
    </row>
    <row r="85" spans="1:6" ht="12.75">
      <c r="A85" s="1" t="s">
        <v>0</v>
      </c>
      <c r="B85" s="1" t="s">
        <v>1</v>
      </c>
      <c r="C85" s="1" t="s">
        <v>34</v>
      </c>
      <c r="D85" s="1" t="s">
        <v>2</v>
      </c>
      <c r="E85" s="1" t="s">
        <v>5</v>
      </c>
      <c r="F85" s="14">
        <v>214.06163</v>
      </c>
    </row>
    <row r="86" spans="1:9" ht="19.5" customHeight="1">
      <c r="A86" s="6"/>
      <c r="B86" s="6"/>
      <c r="C86" s="6"/>
      <c r="D86" s="6"/>
      <c r="E86" s="6"/>
      <c r="F86" s="18" t="s">
        <v>71</v>
      </c>
      <c r="G86" s="22">
        <f>F75+F79+F83</f>
        <v>326.16796999999997</v>
      </c>
      <c r="H86" s="22">
        <f>F76+F80+F84</f>
        <v>198.32989999999998</v>
      </c>
      <c r="I86" s="22">
        <f>F77+F81+F85</f>
        <v>276.00305000000003</v>
      </c>
    </row>
    <row r="87" spans="1:6" ht="12.75">
      <c r="A87" s="1" t="s">
        <v>0</v>
      </c>
      <c r="B87" s="1" t="s">
        <v>1</v>
      </c>
      <c r="C87" s="1" t="s">
        <v>14</v>
      </c>
      <c r="D87" s="1" t="s">
        <v>2</v>
      </c>
      <c r="E87" s="1" t="s">
        <v>3</v>
      </c>
      <c r="F87" s="15">
        <v>2350.90927</v>
      </c>
    </row>
    <row r="88" spans="1:6" ht="12.75">
      <c r="A88" s="1" t="s">
        <v>0</v>
      </c>
      <c r="B88" s="1" t="s">
        <v>1</v>
      </c>
      <c r="C88" s="1" t="s">
        <v>14</v>
      </c>
      <c r="D88" s="1" t="s">
        <v>2</v>
      </c>
      <c r="E88" s="1" t="s">
        <v>4</v>
      </c>
      <c r="F88" s="2">
        <v>2371.4444399999998</v>
      </c>
    </row>
    <row r="89" spans="1:6" ht="12.75">
      <c r="A89" s="1" t="s">
        <v>0</v>
      </c>
      <c r="B89" s="1" t="s">
        <v>1</v>
      </c>
      <c r="C89" s="1" t="s">
        <v>14</v>
      </c>
      <c r="D89" s="1" t="s">
        <v>2</v>
      </c>
      <c r="E89" s="1" t="s">
        <v>5</v>
      </c>
      <c r="F89" s="2">
        <v>2496.8130499999997</v>
      </c>
    </row>
    <row r="91" spans="1:6" ht="12.75">
      <c r="A91" s="1" t="s">
        <v>0</v>
      </c>
      <c r="B91" s="1" t="s">
        <v>1</v>
      </c>
      <c r="C91" s="1" t="s">
        <v>17</v>
      </c>
      <c r="D91" s="1" t="s">
        <v>2</v>
      </c>
      <c r="E91" s="1" t="s">
        <v>3</v>
      </c>
      <c r="F91" s="2">
        <v>234.66978</v>
      </c>
    </row>
    <row r="92" spans="1:6" ht="12.75">
      <c r="A92" s="1" t="s">
        <v>0</v>
      </c>
      <c r="B92" s="1" t="s">
        <v>1</v>
      </c>
      <c r="C92" s="1" t="s">
        <v>17</v>
      </c>
      <c r="D92" s="1" t="s">
        <v>2</v>
      </c>
      <c r="E92" s="1" t="s">
        <v>4</v>
      </c>
      <c r="F92" s="2">
        <v>234.82917999999998</v>
      </c>
    </row>
    <row r="93" spans="1:6" ht="12.75">
      <c r="A93" s="1" t="s">
        <v>0</v>
      </c>
      <c r="B93" s="1" t="s">
        <v>1</v>
      </c>
      <c r="C93" s="1" t="s">
        <v>17</v>
      </c>
      <c r="D93" s="1" t="s">
        <v>2</v>
      </c>
      <c r="E93" s="1" t="s">
        <v>5</v>
      </c>
      <c r="F93" s="2">
        <v>254.16303</v>
      </c>
    </row>
    <row r="95" spans="1:6" ht="12.75">
      <c r="A95" s="1" t="s">
        <v>0</v>
      </c>
      <c r="B95" s="1" t="s">
        <v>1</v>
      </c>
      <c r="C95" s="1" t="s">
        <v>32</v>
      </c>
      <c r="D95" s="1" t="s">
        <v>2</v>
      </c>
      <c r="E95" s="1" t="s">
        <v>4</v>
      </c>
      <c r="F95" s="2">
        <v>0.7734800000000001</v>
      </c>
    </row>
    <row r="96" spans="1:6" ht="12.75">
      <c r="A96" s="1" t="s">
        <v>0</v>
      </c>
      <c r="B96" s="1" t="s">
        <v>1</v>
      </c>
      <c r="C96" s="1" t="s">
        <v>32</v>
      </c>
      <c r="D96" s="1" t="s">
        <v>2</v>
      </c>
      <c r="E96" s="1" t="s">
        <v>5</v>
      </c>
      <c r="F96" s="14">
        <v>0.03311</v>
      </c>
    </row>
    <row r="97" spans="1:9" ht="22.5" customHeight="1">
      <c r="A97" s="6"/>
      <c r="B97" s="6"/>
      <c r="C97" s="6"/>
      <c r="D97" s="6"/>
      <c r="E97" s="6"/>
      <c r="F97" s="18" t="s">
        <v>72</v>
      </c>
      <c r="G97" s="22">
        <f>F87+F91</f>
        <v>2585.5790500000003</v>
      </c>
      <c r="H97" s="22">
        <f>F88+F92+F95</f>
        <v>2607.0471</v>
      </c>
      <c r="I97" s="22">
        <f>F89+F93+F96</f>
        <v>2751.0091899999998</v>
      </c>
    </row>
    <row r="100" spans="1:6" ht="12.75">
      <c r="A100" s="1" t="s">
        <v>0</v>
      </c>
      <c r="B100" s="10" t="s">
        <v>6</v>
      </c>
      <c r="C100" s="1" t="s">
        <v>10</v>
      </c>
      <c r="D100" s="1" t="s">
        <v>2</v>
      </c>
      <c r="E100" s="1" t="s">
        <v>3</v>
      </c>
      <c r="F100" s="2">
        <v>1347.86644</v>
      </c>
    </row>
    <row r="101" spans="1:6" ht="12.75">
      <c r="A101" s="1" t="s">
        <v>0</v>
      </c>
      <c r="B101" s="1" t="s">
        <v>6</v>
      </c>
      <c r="C101" s="1" t="s">
        <v>10</v>
      </c>
      <c r="D101" s="1" t="s">
        <v>2</v>
      </c>
      <c r="E101" s="1" t="s">
        <v>4</v>
      </c>
      <c r="F101" s="2">
        <v>1302.9903599999998</v>
      </c>
    </row>
    <row r="102" spans="1:6" ht="12.75">
      <c r="A102" s="1" t="s">
        <v>0</v>
      </c>
      <c r="B102" s="1" t="s">
        <v>6</v>
      </c>
      <c r="C102" s="1" t="s">
        <v>10</v>
      </c>
      <c r="D102" s="1" t="s">
        <v>2</v>
      </c>
      <c r="E102" s="1" t="s">
        <v>5</v>
      </c>
      <c r="F102" s="2">
        <v>1245.90894</v>
      </c>
    </row>
    <row r="103" spans="1:6" ht="12.75">
      <c r="A103" s="8"/>
      <c r="B103" s="8"/>
      <c r="C103" s="8"/>
      <c r="D103" s="8"/>
      <c r="E103" s="8"/>
      <c r="F103" s="8"/>
    </row>
    <row r="104" spans="1:6" ht="12.75">
      <c r="A104" s="1" t="s">
        <v>0</v>
      </c>
      <c r="B104" s="1" t="s">
        <v>6</v>
      </c>
      <c r="C104" s="1" t="s">
        <v>12</v>
      </c>
      <c r="D104" s="1" t="s">
        <v>2</v>
      </c>
      <c r="E104" s="1" t="s">
        <v>3</v>
      </c>
      <c r="F104" s="2">
        <v>198.07585</v>
      </c>
    </row>
    <row r="105" spans="1:6" ht="12.75">
      <c r="A105" s="1" t="s">
        <v>0</v>
      </c>
      <c r="B105" s="1" t="s">
        <v>6</v>
      </c>
      <c r="C105" s="1" t="s">
        <v>12</v>
      </c>
      <c r="D105" s="1" t="s">
        <v>2</v>
      </c>
      <c r="E105" s="1" t="s">
        <v>4</v>
      </c>
      <c r="F105" s="2">
        <v>192.48398</v>
      </c>
    </row>
    <row r="106" spans="1:6" ht="12.75">
      <c r="A106" s="1" t="s">
        <v>0</v>
      </c>
      <c r="B106" s="1" t="s">
        <v>6</v>
      </c>
      <c r="C106" s="1" t="s">
        <v>12</v>
      </c>
      <c r="D106" s="1" t="s">
        <v>2</v>
      </c>
      <c r="E106" s="1" t="s">
        <v>5</v>
      </c>
      <c r="F106" s="14">
        <v>186.69758000000002</v>
      </c>
    </row>
    <row r="107" spans="1:9" ht="24.75" customHeight="1">
      <c r="A107" s="9"/>
      <c r="B107" s="9"/>
      <c r="C107" s="9"/>
      <c r="D107" s="9"/>
      <c r="E107" s="9"/>
      <c r="F107" s="18" t="s">
        <v>65</v>
      </c>
      <c r="G107" s="22">
        <f>F100+F104</f>
        <v>1545.94229</v>
      </c>
      <c r="H107" s="22">
        <f>F101+F105</f>
        <v>1495.4743399999998</v>
      </c>
      <c r="I107" s="22">
        <f>F102+F106</f>
        <v>1432.60652</v>
      </c>
    </row>
    <row r="108" spans="1:6" ht="12.75">
      <c r="A108" s="1" t="s">
        <v>0</v>
      </c>
      <c r="B108" s="1" t="s">
        <v>6</v>
      </c>
      <c r="C108" s="1" t="s">
        <v>13</v>
      </c>
      <c r="D108" s="1" t="s">
        <v>2</v>
      </c>
      <c r="E108" s="1" t="s">
        <v>3</v>
      </c>
      <c r="F108" s="15">
        <v>22.015900000000002</v>
      </c>
    </row>
    <row r="109" spans="1:6" ht="12.75">
      <c r="A109" s="1" t="s">
        <v>0</v>
      </c>
      <c r="B109" s="1" t="s">
        <v>6</v>
      </c>
      <c r="C109" s="1" t="s">
        <v>13</v>
      </c>
      <c r="D109" s="1" t="s">
        <v>2</v>
      </c>
      <c r="E109" s="1" t="s">
        <v>4</v>
      </c>
      <c r="F109" s="2">
        <v>16.50197</v>
      </c>
    </row>
    <row r="110" spans="1:6" ht="12.75">
      <c r="A110" s="1" t="s">
        <v>0</v>
      </c>
      <c r="B110" s="1" t="s">
        <v>6</v>
      </c>
      <c r="C110" s="1" t="s">
        <v>13</v>
      </c>
      <c r="D110" s="1" t="s">
        <v>2</v>
      </c>
      <c r="E110" s="1" t="s">
        <v>5</v>
      </c>
      <c r="F110" s="2">
        <v>16.08981</v>
      </c>
    </row>
    <row r="112" spans="1:6" ht="12.75">
      <c r="A112" s="1" t="s">
        <v>0</v>
      </c>
      <c r="B112" s="1" t="s">
        <v>6</v>
      </c>
      <c r="C112" s="1" t="s">
        <v>37</v>
      </c>
      <c r="D112" s="1" t="s">
        <v>2</v>
      </c>
      <c r="E112" s="1" t="s">
        <v>3</v>
      </c>
      <c r="F112" s="2">
        <v>10.74175</v>
      </c>
    </row>
    <row r="113" spans="1:6" ht="12.75">
      <c r="A113" s="1" t="s">
        <v>0</v>
      </c>
      <c r="B113" s="1" t="s">
        <v>6</v>
      </c>
      <c r="C113" s="1" t="s">
        <v>37</v>
      </c>
      <c r="D113" s="1" t="s">
        <v>2</v>
      </c>
      <c r="E113" s="1" t="s">
        <v>4</v>
      </c>
      <c r="F113" s="2">
        <v>11.22916</v>
      </c>
    </row>
    <row r="114" spans="1:6" ht="12.75">
      <c r="A114" s="1" t="s">
        <v>0</v>
      </c>
      <c r="B114" s="1" t="s">
        <v>6</v>
      </c>
      <c r="C114" s="1" t="s">
        <v>37</v>
      </c>
      <c r="D114" s="1" t="s">
        <v>2</v>
      </c>
      <c r="E114" s="1" t="s">
        <v>5</v>
      </c>
      <c r="F114" s="14">
        <v>7.35567</v>
      </c>
    </row>
    <row r="115" spans="1:9" ht="24.75" customHeight="1">
      <c r="A115" s="6"/>
      <c r="B115" s="6"/>
      <c r="C115" s="6"/>
      <c r="D115" s="6"/>
      <c r="E115" s="6"/>
      <c r="F115" s="18" t="s">
        <v>73</v>
      </c>
      <c r="G115" s="22">
        <f>F108+F112</f>
        <v>32.75765</v>
      </c>
      <c r="H115" s="22">
        <f>F109+F113</f>
        <v>27.73113</v>
      </c>
      <c r="I115" s="22">
        <f>F110+F114</f>
        <v>23.44548</v>
      </c>
    </row>
    <row r="116" spans="1:8" ht="12.75">
      <c r="A116" s="1" t="s">
        <v>0</v>
      </c>
      <c r="B116" s="1" t="s">
        <v>6</v>
      </c>
      <c r="C116" s="1" t="s">
        <v>22</v>
      </c>
      <c r="D116" s="1" t="s">
        <v>2</v>
      </c>
      <c r="E116" s="1" t="s">
        <v>3</v>
      </c>
      <c r="F116" s="15">
        <v>128.06436</v>
      </c>
      <c r="H116" s="7"/>
    </row>
    <row r="117" spans="1:6" ht="12.75">
      <c r="A117" s="1" t="s">
        <v>0</v>
      </c>
      <c r="B117" s="1" t="s">
        <v>6</v>
      </c>
      <c r="C117" s="1" t="s">
        <v>22</v>
      </c>
      <c r="D117" s="1" t="s">
        <v>2</v>
      </c>
      <c r="E117" s="1" t="s">
        <v>4</v>
      </c>
      <c r="F117" s="2">
        <v>131.66269</v>
      </c>
    </row>
    <row r="118" spans="1:6" ht="12.75">
      <c r="A118" s="1" t="s">
        <v>0</v>
      </c>
      <c r="B118" s="1" t="s">
        <v>6</v>
      </c>
      <c r="C118" s="1" t="s">
        <v>22</v>
      </c>
      <c r="D118" s="1" t="s">
        <v>2</v>
      </c>
      <c r="E118" s="1" t="s">
        <v>5</v>
      </c>
      <c r="F118" s="2">
        <v>123.47012</v>
      </c>
    </row>
    <row r="120" spans="1:6" ht="12.75">
      <c r="A120" s="1" t="s">
        <v>0</v>
      </c>
      <c r="B120" s="1" t="s">
        <v>6</v>
      </c>
      <c r="C120" s="1" t="s">
        <v>23</v>
      </c>
      <c r="D120" s="1" t="s">
        <v>2</v>
      </c>
      <c r="E120" s="1" t="s">
        <v>3</v>
      </c>
      <c r="F120" s="2">
        <v>59.39449</v>
      </c>
    </row>
    <row r="121" spans="1:6" ht="12.75">
      <c r="A121" s="1" t="s">
        <v>0</v>
      </c>
      <c r="B121" s="1" t="s">
        <v>6</v>
      </c>
      <c r="C121" s="1" t="s">
        <v>23</v>
      </c>
      <c r="D121" s="1" t="s">
        <v>2</v>
      </c>
      <c r="E121" s="1" t="s">
        <v>4</v>
      </c>
      <c r="F121" s="2">
        <v>126.42007000000001</v>
      </c>
    </row>
    <row r="122" spans="1:6" ht="12.75">
      <c r="A122" s="1" t="s">
        <v>0</v>
      </c>
      <c r="B122" s="1" t="s">
        <v>6</v>
      </c>
      <c r="C122" s="1" t="s">
        <v>23</v>
      </c>
      <c r="D122" s="1" t="s">
        <v>2</v>
      </c>
      <c r="E122" s="1" t="s">
        <v>5</v>
      </c>
      <c r="F122" s="2">
        <v>52.764520000000005</v>
      </c>
    </row>
    <row r="124" spans="1:6" ht="12.75">
      <c r="A124" s="1" t="s">
        <v>0</v>
      </c>
      <c r="B124" s="1" t="s">
        <v>6</v>
      </c>
      <c r="C124" s="1" t="s">
        <v>24</v>
      </c>
      <c r="D124" s="1" t="s">
        <v>2</v>
      </c>
      <c r="E124" s="1" t="s">
        <v>3</v>
      </c>
      <c r="F124" s="2">
        <v>43.5606</v>
      </c>
    </row>
    <row r="125" spans="1:6" ht="12.75">
      <c r="A125" s="1" t="s">
        <v>0</v>
      </c>
      <c r="B125" s="1" t="s">
        <v>6</v>
      </c>
      <c r="C125" s="1" t="s">
        <v>24</v>
      </c>
      <c r="D125" s="1" t="s">
        <v>2</v>
      </c>
      <c r="E125" s="1" t="s">
        <v>4</v>
      </c>
      <c r="F125" s="2">
        <v>41.39922</v>
      </c>
    </row>
    <row r="126" spans="1:6" ht="12.75">
      <c r="A126" s="1" t="s">
        <v>0</v>
      </c>
      <c r="B126" s="1" t="s">
        <v>6</v>
      </c>
      <c r="C126" s="1" t="s">
        <v>24</v>
      </c>
      <c r="D126" s="1" t="s">
        <v>2</v>
      </c>
      <c r="E126" s="1" t="s">
        <v>5</v>
      </c>
      <c r="F126" s="2">
        <v>40.70223</v>
      </c>
    </row>
    <row r="128" spans="1:6" ht="12.75">
      <c r="A128" s="1" t="s">
        <v>0</v>
      </c>
      <c r="B128" s="1" t="s">
        <v>6</v>
      </c>
      <c r="C128" s="1" t="s">
        <v>30</v>
      </c>
      <c r="D128" s="1" t="s">
        <v>2</v>
      </c>
      <c r="E128" s="1" t="s">
        <v>3</v>
      </c>
      <c r="F128" s="2">
        <v>17.59914</v>
      </c>
    </row>
    <row r="129" spans="1:6" ht="12.75">
      <c r="A129" s="1" t="s">
        <v>0</v>
      </c>
      <c r="B129" s="1" t="s">
        <v>6</v>
      </c>
      <c r="C129" s="1" t="s">
        <v>30</v>
      </c>
      <c r="D129" s="1" t="s">
        <v>2</v>
      </c>
      <c r="E129" s="1" t="s">
        <v>4</v>
      </c>
      <c r="F129" s="2">
        <v>15.240530000000001</v>
      </c>
    </row>
    <row r="130" spans="1:6" ht="12.75">
      <c r="A130" s="1" t="s">
        <v>0</v>
      </c>
      <c r="B130" s="1" t="s">
        <v>6</v>
      </c>
      <c r="C130" s="1" t="s">
        <v>30</v>
      </c>
      <c r="D130" s="1" t="s">
        <v>2</v>
      </c>
      <c r="E130" s="1" t="s">
        <v>5</v>
      </c>
      <c r="F130" s="2">
        <v>13.010200000000001</v>
      </c>
    </row>
    <row r="132" spans="1:6" ht="12.75">
      <c r="A132" s="1" t="s">
        <v>0</v>
      </c>
      <c r="B132" s="1" t="s">
        <v>6</v>
      </c>
      <c r="C132" s="1" t="s">
        <v>35</v>
      </c>
      <c r="D132" s="1" t="s">
        <v>2</v>
      </c>
      <c r="E132" s="1" t="s">
        <v>3</v>
      </c>
      <c r="F132" s="2">
        <v>3.2704</v>
      </c>
    </row>
    <row r="133" spans="1:6" ht="12.75">
      <c r="A133" s="1" t="s">
        <v>0</v>
      </c>
      <c r="B133" s="1" t="s">
        <v>6</v>
      </c>
      <c r="C133" s="1" t="s">
        <v>35</v>
      </c>
      <c r="D133" s="1" t="s">
        <v>2</v>
      </c>
      <c r="E133" s="1" t="s">
        <v>4</v>
      </c>
      <c r="F133" s="2">
        <v>3.1389099999999996</v>
      </c>
    </row>
    <row r="134" spans="1:6" ht="12.75">
      <c r="A134" s="1" t="s">
        <v>0</v>
      </c>
      <c r="B134" s="1" t="s">
        <v>6</v>
      </c>
      <c r="C134" s="1" t="s">
        <v>35</v>
      </c>
      <c r="D134" s="1" t="s">
        <v>2</v>
      </c>
      <c r="E134" s="1" t="s">
        <v>5</v>
      </c>
      <c r="F134" s="14">
        <v>3.0670300000000004</v>
      </c>
    </row>
    <row r="135" spans="1:9" ht="24.75" customHeight="1">
      <c r="A135" s="11"/>
      <c r="B135" s="11"/>
      <c r="C135" s="11"/>
      <c r="D135" s="11"/>
      <c r="E135" s="11"/>
      <c r="F135" s="19" t="s">
        <v>67</v>
      </c>
      <c r="G135" s="22">
        <f>F116+F120+F124+F128+F132</f>
        <v>251.88898999999998</v>
      </c>
      <c r="H135" s="22">
        <f>F117+F121+F125+F129+F133</f>
        <v>317.86142</v>
      </c>
      <c r="I135" s="22">
        <f>F118+F122+F126+F130+F134</f>
        <v>233.01409999999998</v>
      </c>
    </row>
    <row r="136" spans="1:6" ht="12.75">
      <c r="A136" s="1" t="s">
        <v>0</v>
      </c>
      <c r="B136" s="1" t="s">
        <v>6</v>
      </c>
      <c r="C136" s="1" t="s">
        <v>27</v>
      </c>
      <c r="D136" s="1" t="s">
        <v>2</v>
      </c>
      <c r="E136" s="1" t="s">
        <v>3</v>
      </c>
      <c r="F136" s="15">
        <v>193.38839000000002</v>
      </c>
    </row>
    <row r="137" spans="1:6" ht="12.75">
      <c r="A137" s="1" t="s">
        <v>0</v>
      </c>
      <c r="B137" s="1" t="s">
        <v>6</v>
      </c>
      <c r="C137" s="1" t="s">
        <v>27</v>
      </c>
      <c r="D137" s="1" t="s">
        <v>2</v>
      </c>
      <c r="E137" s="1" t="s">
        <v>4</v>
      </c>
      <c r="F137" s="2">
        <v>166.07371</v>
      </c>
    </row>
    <row r="138" spans="1:6" ht="12.75">
      <c r="A138" s="1" t="s">
        <v>0</v>
      </c>
      <c r="B138" s="1" t="s">
        <v>6</v>
      </c>
      <c r="C138" s="1" t="s">
        <v>27</v>
      </c>
      <c r="D138" s="1" t="s">
        <v>2</v>
      </c>
      <c r="E138" s="1" t="s">
        <v>5</v>
      </c>
      <c r="F138" s="2">
        <v>153.47435</v>
      </c>
    </row>
    <row r="140" spans="1:6" ht="12.75">
      <c r="A140" s="1" t="s">
        <v>0</v>
      </c>
      <c r="B140" s="1" t="s">
        <v>6</v>
      </c>
      <c r="C140" s="1" t="s">
        <v>28</v>
      </c>
      <c r="D140" s="1" t="s">
        <v>2</v>
      </c>
      <c r="E140" s="1" t="s">
        <v>3</v>
      </c>
      <c r="F140" s="2">
        <v>535.5408</v>
      </c>
    </row>
    <row r="141" spans="1:6" ht="12.75">
      <c r="A141" s="1" t="s">
        <v>0</v>
      </c>
      <c r="B141" s="1" t="s">
        <v>6</v>
      </c>
      <c r="C141" s="1" t="s">
        <v>28</v>
      </c>
      <c r="D141" s="1" t="s">
        <v>2</v>
      </c>
      <c r="E141" s="1" t="s">
        <v>4</v>
      </c>
      <c r="F141" s="2">
        <v>517.2369600000001</v>
      </c>
    </row>
    <row r="142" spans="1:6" ht="12.75">
      <c r="A142" s="1" t="s">
        <v>0</v>
      </c>
      <c r="B142" s="1" t="s">
        <v>6</v>
      </c>
      <c r="C142" s="1" t="s">
        <v>28</v>
      </c>
      <c r="D142" s="1" t="s">
        <v>2</v>
      </c>
      <c r="E142" s="1" t="s">
        <v>5</v>
      </c>
      <c r="F142" s="14">
        <v>481.98260000000005</v>
      </c>
    </row>
    <row r="143" spans="1:9" ht="25.5" customHeight="1">
      <c r="A143" s="6"/>
      <c r="B143" s="6"/>
      <c r="C143" s="6"/>
      <c r="D143" s="6"/>
      <c r="E143" s="6"/>
      <c r="F143" s="18" t="s">
        <v>68</v>
      </c>
      <c r="G143" s="22">
        <f>F136+F140</f>
        <v>728.9291900000001</v>
      </c>
      <c r="H143" s="22">
        <f>F137+F141</f>
        <v>683.3106700000001</v>
      </c>
      <c r="I143" s="22">
        <f>F138+F142</f>
        <v>635.45695</v>
      </c>
    </row>
    <row r="144" spans="1:6" ht="12.75">
      <c r="A144" s="1" t="s">
        <v>0</v>
      </c>
      <c r="B144" s="1" t="s">
        <v>6</v>
      </c>
      <c r="C144" s="1" t="s">
        <v>19</v>
      </c>
      <c r="D144" s="1" t="s">
        <v>2</v>
      </c>
      <c r="E144" s="1" t="s">
        <v>3</v>
      </c>
      <c r="F144" s="15">
        <v>5.35726</v>
      </c>
    </row>
    <row r="145" spans="1:6" ht="12.75">
      <c r="A145" s="1" t="s">
        <v>0</v>
      </c>
      <c r="B145" s="1" t="s">
        <v>6</v>
      </c>
      <c r="C145" s="1" t="s">
        <v>19</v>
      </c>
      <c r="D145" s="1" t="s">
        <v>2</v>
      </c>
      <c r="E145" s="1" t="s">
        <v>4</v>
      </c>
      <c r="F145" s="2">
        <v>5.12007</v>
      </c>
    </row>
    <row r="146" spans="1:6" ht="12.75">
      <c r="A146" s="1" t="s">
        <v>0</v>
      </c>
      <c r="B146" s="1" t="s">
        <v>6</v>
      </c>
      <c r="C146" s="1" t="s">
        <v>19</v>
      </c>
      <c r="D146" s="1" t="s">
        <v>2</v>
      </c>
      <c r="E146" s="1" t="s">
        <v>5</v>
      </c>
      <c r="F146" s="14">
        <v>4.968730000000001</v>
      </c>
    </row>
    <row r="147" spans="1:9" ht="24.75" customHeight="1">
      <c r="A147" s="6"/>
      <c r="B147" s="6"/>
      <c r="C147" s="6"/>
      <c r="D147" s="6"/>
      <c r="E147" s="6"/>
      <c r="F147" s="18" t="s">
        <v>74</v>
      </c>
      <c r="G147" s="23">
        <v>5.35726</v>
      </c>
      <c r="H147" s="23">
        <v>5.12007</v>
      </c>
      <c r="I147" s="23">
        <v>4.968730000000001</v>
      </c>
    </row>
    <row r="148" spans="1:6" ht="12.75">
      <c r="A148" s="1" t="s">
        <v>0</v>
      </c>
      <c r="B148" s="1" t="s">
        <v>6</v>
      </c>
      <c r="C148" s="1" t="s">
        <v>18</v>
      </c>
      <c r="D148" s="1" t="s">
        <v>2</v>
      </c>
      <c r="E148" s="1" t="s">
        <v>3</v>
      </c>
      <c r="F148" s="15">
        <v>117.24016999999999</v>
      </c>
    </row>
    <row r="149" spans="1:6" ht="12.75">
      <c r="A149" s="1" t="s">
        <v>0</v>
      </c>
      <c r="B149" s="1" t="s">
        <v>6</v>
      </c>
      <c r="C149" s="1" t="s">
        <v>18</v>
      </c>
      <c r="D149" s="1" t="s">
        <v>2</v>
      </c>
      <c r="E149" s="1" t="s">
        <v>4</v>
      </c>
      <c r="F149" s="2">
        <v>142.71008</v>
      </c>
    </row>
    <row r="150" spans="1:6" ht="12.75">
      <c r="A150" s="1" t="s">
        <v>0</v>
      </c>
      <c r="B150" s="1" t="s">
        <v>6</v>
      </c>
      <c r="C150" s="1" t="s">
        <v>18</v>
      </c>
      <c r="D150" s="1" t="s">
        <v>2</v>
      </c>
      <c r="E150" s="1" t="s">
        <v>5</v>
      </c>
      <c r="F150" s="2">
        <v>141.31087</v>
      </c>
    </row>
    <row r="152" spans="1:6" ht="12.75">
      <c r="A152" s="1" t="s">
        <v>0</v>
      </c>
      <c r="B152" s="1" t="s">
        <v>6</v>
      </c>
      <c r="C152" s="1" t="s">
        <v>20</v>
      </c>
      <c r="D152" s="1" t="s">
        <v>2</v>
      </c>
      <c r="E152" s="1" t="s">
        <v>3</v>
      </c>
      <c r="F152" s="2">
        <v>504.29163</v>
      </c>
    </row>
    <row r="153" spans="1:6" ht="12.75">
      <c r="A153" s="1" t="s">
        <v>0</v>
      </c>
      <c r="B153" s="1" t="s">
        <v>6</v>
      </c>
      <c r="C153" s="1" t="s">
        <v>20</v>
      </c>
      <c r="D153" s="1" t="s">
        <v>2</v>
      </c>
      <c r="E153" s="1" t="s">
        <v>4</v>
      </c>
      <c r="F153" s="2">
        <v>434.53778000000005</v>
      </c>
    </row>
    <row r="154" spans="1:6" ht="12.75">
      <c r="A154" s="1" t="s">
        <v>0</v>
      </c>
      <c r="B154" s="1" t="s">
        <v>6</v>
      </c>
      <c r="C154" s="1" t="s">
        <v>20</v>
      </c>
      <c r="D154" s="1" t="s">
        <v>2</v>
      </c>
      <c r="E154" s="1" t="s">
        <v>5</v>
      </c>
      <c r="F154" s="14">
        <v>414.77859</v>
      </c>
    </row>
    <row r="155" spans="1:9" ht="24" customHeight="1">
      <c r="A155" s="6"/>
      <c r="B155" s="6"/>
      <c r="C155" s="6"/>
      <c r="D155" s="6"/>
      <c r="E155" s="6"/>
      <c r="F155" s="18" t="s">
        <v>70</v>
      </c>
      <c r="G155" s="22">
        <f>F148+F152</f>
        <v>621.5318</v>
      </c>
      <c r="H155" s="22">
        <f>F149+F153</f>
        <v>577.2478600000001</v>
      </c>
      <c r="I155" s="22">
        <f>F150+F154</f>
        <v>556.08946</v>
      </c>
    </row>
    <row r="156" spans="1:6" ht="12.75">
      <c r="A156" s="1" t="s">
        <v>0</v>
      </c>
      <c r="B156" s="1" t="s">
        <v>6</v>
      </c>
      <c r="C156" s="1" t="s">
        <v>15</v>
      </c>
      <c r="D156" s="1" t="s">
        <v>2</v>
      </c>
      <c r="E156" s="1" t="s">
        <v>3</v>
      </c>
      <c r="F156" s="15">
        <v>132.28801</v>
      </c>
    </row>
    <row r="157" spans="1:6" ht="12.75">
      <c r="A157" s="1" t="s">
        <v>0</v>
      </c>
      <c r="B157" s="1" t="s">
        <v>6</v>
      </c>
      <c r="C157" s="1" t="s">
        <v>15</v>
      </c>
      <c r="D157" s="1" t="s">
        <v>2</v>
      </c>
      <c r="E157" s="1" t="s">
        <v>4</v>
      </c>
      <c r="F157" s="2">
        <v>130.31168</v>
      </c>
    </row>
    <row r="158" spans="1:6" ht="12.75">
      <c r="A158" s="1" t="s">
        <v>0</v>
      </c>
      <c r="B158" s="1" t="s">
        <v>6</v>
      </c>
      <c r="C158" s="1" t="s">
        <v>15</v>
      </c>
      <c r="D158" s="1" t="s">
        <v>2</v>
      </c>
      <c r="E158" s="1" t="s">
        <v>5</v>
      </c>
      <c r="F158" s="2">
        <v>115.86163</v>
      </c>
    </row>
    <row r="160" spans="1:6" ht="12.75">
      <c r="A160" s="1" t="s">
        <v>0</v>
      </c>
      <c r="B160" s="1" t="s">
        <v>6</v>
      </c>
      <c r="C160" s="1" t="s">
        <v>16</v>
      </c>
      <c r="D160" s="1" t="s">
        <v>2</v>
      </c>
      <c r="E160" s="1" t="s">
        <v>3</v>
      </c>
      <c r="F160" s="2">
        <v>246.24939999999998</v>
      </c>
    </row>
    <row r="161" spans="1:6" ht="12.75">
      <c r="A161" s="1" t="s">
        <v>0</v>
      </c>
      <c r="B161" s="1" t="s">
        <v>6</v>
      </c>
      <c r="C161" s="1" t="s">
        <v>16</v>
      </c>
      <c r="D161" s="1" t="s">
        <v>2</v>
      </c>
      <c r="E161" s="1" t="s">
        <v>4</v>
      </c>
      <c r="F161" s="2">
        <v>245.14348999999999</v>
      </c>
    </row>
    <row r="162" spans="1:6" ht="12.75">
      <c r="A162" s="1" t="s">
        <v>0</v>
      </c>
      <c r="B162" s="1" t="s">
        <v>6</v>
      </c>
      <c r="C162" s="1" t="s">
        <v>16</v>
      </c>
      <c r="D162" s="1" t="s">
        <v>2</v>
      </c>
      <c r="E162" s="1" t="s">
        <v>5</v>
      </c>
      <c r="F162" s="2">
        <v>210.32133000000002</v>
      </c>
    </row>
    <row r="164" spans="1:6" ht="12.75">
      <c r="A164" s="1" t="s">
        <v>0</v>
      </c>
      <c r="B164" s="1" t="s">
        <v>6</v>
      </c>
      <c r="C164" s="1" t="s">
        <v>25</v>
      </c>
      <c r="D164" s="1" t="s">
        <v>2</v>
      </c>
      <c r="E164" s="1" t="s">
        <v>3</v>
      </c>
      <c r="F164" s="2">
        <v>53.60232</v>
      </c>
    </row>
    <row r="165" spans="1:6" ht="12.75">
      <c r="A165" s="1" t="s">
        <v>0</v>
      </c>
      <c r="B165" s="1" t="s">
        <v>6</v>
      </c>
      <c r="C165" s="1" t="s">
        <v>25</v>
      </c>
      <c r="D165" s="1" t="s">
        <v>2</v>
      </c>
      <c r="E165" s="1" t="s">
        <v>4</v>
      </c>
      <c r="F165" s="2">
        <v>39.104639999999996</v>
      </c>
    </row>
    <row r="166" spans="1:6" ht="12.75">
      <c r="A166" s="1" t="s">
        <v>0</v>
      </c>
      <c r="B166" s="1" t="s">
        <v>6</v>
      </c>
      <c r="C166" s="1" t="s">
        <v>25</v>
      </c>
      <c r="D166" s="1" t="s">
        <v>2</v>
      </c>
      <c r="E166" s="1" t="s">
        <v>5</v>
      </c>
      <c r="F166" s="2">
        <v>34.77412</v>
      </c>
    </row>
    <row r="168" spans="1:6" ht="12.75">
      <c r="A168" s="1" t="s">
        <v>0</v>
      </c>
      <c r="B168" s="1" t="s">
        <v>6</v>
      </c>
      <c r="C168" s="1" t="s">
        <v>33</v>
      </c>
      <c r="D168" s="1" t="s">
        <v>2</v>
      </c>
      <c r="E168" s="1" t="s">
        <v>3</v>
      </c>
      <c r="F168" s="2">
        <v>117.66830999999999</v>
      </c>
    </row>
    <row r="169" spans="1:6" ht="12.75">
      <c r="A169" s="1" t="s">
        <v>0</v>
      </c>
      <c r="B169" s="1" t="s">
        <v>6</v>
      </c>
      <c r="C169" s="1" t="s">
        <v>33</v>
      </c>
      <c r="D169" s="1" t="s">
        <v>2</v>
      </c>
      <c r="E169" s="1" t="s">
        <v>4</v>
      </c>
      <c r="F169" s="2">
        <v>78.98200999999999</v>
      </c>
    </row>
    <row r="170" spans="1:6" ht="12.75">
      <c r="A170" s="1" t="s">
        <v>0</v>
      </c>
      <c r="B170" s="1" t="s">
        <v>6</v>
      </c>
      <c r="C170" s="1" t="s">
        <v>33</v>
      </c>
      <c r="D170" s="1" t="s">
        <v>2</v>
      </c>
      <c r="E170" s="1" t="s">
        <v>5</v>
      </c>
      <c r="F170" s="2">
        <v>92.92969000000001</v>
      </c>
    </row>
    <row r="172" spans="1:6" ht="12.75">
      <c r="A172" s="1" t="s">
        <v>0</v>
      </c>
      <c r="B172" s="1" t="s">
        <v>6</v>
      </c>
      <c r="C172" s="1" t="s">
        <v>34</v>
      </c>
      <c r="D172" s="1" t="s">
        <v>2</v>
      </c>
      <c r="E172" s="1" t="s">
        <v>3</v>
      </c>
      <c r="F172" s="2">
        <v>13.34409</v>
      </c>
    </row>
    <row r="173" spans="1:6" ht="12.75">
      <c r="A173" s="1" t="s">
        <v>0</v>
      </c>
      <c r="B173" s="1" t="s">
        <v>6</v>
      </c>
      <c r="C173" s="1" t="s">
        <v>34</v>
      </c>
      <c r="D173" s="1" t="s">
        <v>2</v>
      </c>
      <c r="E173" s="1" t="s">
        <v>4</v>
      </c>
      <c r="F173" s="2">
        <v>18.0896</v>
      </c>
    </row>
    <row r="174" spans="1:6" ht="12.75">
      <c r="A174" s="1" t="s">
        <v>0</v>
      </c>
      <c r="B174" s="1" t="s">
        <v>6</v>
      </c>
      <c r="C174" s="1" t="s">
        <v>34</v>
      </c>
      <c r="D174" s="1" t="s">
        <v>2</v>
      </c>
      <c r="E174" s="1" t="s">
        <v>5</v>
      </c>
      <c r="F174" s="14">
        <v>17.19644</v>
      </c>
    </row>
    <row r="175" spans="1:9" ht="24" customHeight="1">
      <c r="A175" s="6"/>
      <c r="B175" s="6"/>
      <c r="C175" s="6"/>
      <c r="D175" s="6"/>
      <c r="E175" s="6"/>
      <c r="F175" s="18" t="s">
        <v>71</v>
      </c>
      <c r="G175" s="22">
        <f>F156+F160+F164+F168+F172</f>
        <v>563.15213</v>
      </c>
      <c r="H175" s="22">
        <f>F157+F161+F165+F169+F173</f>
        <v>511.63142</v>
      </c>
      <c r="I175" s="22">
        <f>F158+F162+F166+F170+F174</f>
        <v>471.08321</v>
      </c>
    </row>
    <row r="176" spans="1:6" ht="12.75">
      <c r="A176" s="1" t="s">
        <v>0</v>
      </c>
      <c r="B176" s="1" t="s">
        <v>6</v>
      </c>
      <c r="C176" s="1" t="s">
        <v>14</v>
      </c>
      <c r="D176" s="1" t="s">
        <v>2</v>
      </c>
      <c r="E176" s="1" t="s">
        <v>3</v>
      </c>
      <c r="F176" s="15">
        <v>809.80376</v>
      </c>
    </row>
    <row r="177" spans="1:6" ht="12.75">
      <c r="A177" s="1" t="s">
        <v>0</v>
      </c>
      <c r="B177" s="1" t="s">
        <v>6</v>
      </c>
      <c r="C177" s="1" t="s">
        <v>14</v>
      </c>
      <c r="D177" s="1" t="s">
        <v>2</v>
      </c>
      <c r="E177" s="1" t="s">
        <v>4</v>
      </c>
      <c r="F177" s="2">
        <v>821.60977</v>
      </c>
    </row>
    <row r="178" spans="1:6" ht="12.75">
      <c r="A178" s="1" t="s">
        <v>0</v>
      </c>
      <c r="B178" s="1" t="s">
        <v>6</v>
      </c>
      <c r="C178" s="1" t="s">
        <v>14</v>
      </c>
      <c r="D178" s="1" t="s">
        <v>2</v>
      </c>
      <c r="E178" s="1" t="s">
        <v>5</v>
      </c>
      <c r="F178" s="2">
        <v>837.75423</v>
      </c>
    </row>
    <row r="180" spans="1:6" ht="12.75">
      <c r="A180" s="1" t="s">
        <v>0</v>
      </c>
      <c r="B180" s="1" t="s">
        <v>6</v>
      </c>
      <c r="C180" s="1" t="s">
        <v>17</v>
      </c>
      <c r="D180" s="1" t="s">
        <v>2</v>
      </c>
      <c r="E180" s="1" t="s">
        <v>3</v>
      </c>
      <c r="F180" s="2">
        <v>222.48483000000002</v>
      </c>
    </row>
    <row r="181" spans="1:6" ht="12.75">
      <c r="A181" s="1" t="s">
        <v>0</v>
      </c>
      <c r="B181" s="1" t="s">
        <v>6</v>
      </c>
      <c r="C181" s="1" t="s">
        <v>17</v>
      </c>
      <c r="D181" s="1" t="s">
        <v>2</v>
      </c>
      <c r="E181" s="1" t="s">
        <v>4</v>
      </c>
      <c r="F181" s="2">
        <v>213.74304</v>
      </c>
    </row>
    <row r="182" spans="1:6" ht="12.75">
      <c r="A182" s="1" t="s">
        <v>0</v>
      </c>
      <c r="B182" s="1" t="s">
        <v>6</v>
      </c>
      <c r="C182" s="1" t="s">
        <v>17</v>
      </c>
      <c r="D182" s="1" t="s">
        <v>2</v>
      </c>
      <c r="E182" s="1" t="s">
        <v>5</v>
      </c>
      <c r="F182" s="2">
        <v>208.21881</v>
      </c>
    </row>
    <row r="184" spans="1:6" ht="12.75">
      <c r="A184" s="1" t="s">
        <v>0</v>
      </c>
      <c r="B184" s="1" t="s">
        <v>6</v>
      </c>
      <c r="C184" s="1" t="s">
        <v>32</v>
      </c>
      <c r="D184" s="1" t="s">
        <v>2</v>
      </c>
      <c r="E184" s="1" t="s">
        <v>3</v>
      </c>
      <c r="F184" s="2">
        <v>44.66796</v>
      </c>
    </row>
    <row r="185" spans="1:6" ht="12.75">
      <c r="A185" s="1" t="s">
        <v>0</v>
      </c>
      <c r="B185" s="1" t="s">
        <v>6</v>
      </c>
      <c r="C185" s="1" t="s">
        <v>32</v>
      </c>
      <c r="D185" s="1" t="s">
        <v>2</v>
      </c>
      <c r="E185" s="1" t="s">
        <v>4</v>
      </c>
      <c r="F185" s="2">
        <v>39.72244</v>
      </c>
    </row>
    <row r="186" spans="1:6" ht="12.75">
      <c r="A186" s="1" t="s">
        <v>0</v>
      </c>
      <c r="B186" s="1" t="s">
        <v>6</v>
      </c>
      <c r="C186" s="1" t="s">
        <v>32</v>
      </c>
      <c r="D186" s="1" t="s">
        <v>2</v>
      </c>
      <c r="E186" s="1" t="s">
        <v>5</v>
      </c>
      <c r="F186" s="14">
        <v>34.87221</v>
      </c>
    </row>
    <row r="187" spans="1:9" ht="24.75" customHeight="1">
      <c r="A187" s="6"/>
      <c r="B187" s="6"/>
      <c r="C187" s="6"/>
      <c r="D187" s="6"/>
      <c r="E187" s="6"/>
      <c r="F187" s="18" t="s">
        <v>72</v>
      </c>
      <c r="G187" s="22">
        <f>F176+F180+F184</f>
        <v>1076.95655</v>
      </c>
      <c r="H187" s="22">
        <f>F177+F181+F185</f>
        <v>1075.07525</v>
      </c>
      <c r="I187" s="22">
        <f>F178+F182+F186</f>
        <v>1080.84525</v>
      </c>
    </row>
    <row r="188" s="8" customFormat="1" ht="24.75" customHeight="1"/>
    <row r="189" spans="1:6" ht="12" customHeight="1">
      <c r="A189" s="1" t="s">
        <v>0</v>
      </c>
      <c r="B189" s="10" t="s">
        <v>7</v>
      </c>
      <c r="C189" s="1" t="s">
        <v>10</v>
      </c>
      <c r="D189" s="1" t="s">
        <v>2</v>
      </c>
      <c r="E189" s="1" t="s">
        <v>3</v>
      </c>
      <c r="F189" s="2">
        <v>165.13566</v>
      </c>
    </row>
    <row r="190" spans="1:6" ht="12.75">
      <c r="A190" s="1" t="s">
        <v>0</v>
      </c>
      <c r="B190" s="1" t="s">
        <v>7</v>
      </c>
      <c r="C190" s="1" t="s">
        <v>10</v>
      </c>
      <c r="D190" s="1" t="s">
        <v>2</v>
      </c>
      <c r="E190" s="1" t="s">
        <v>4</v>
      </c>
      <c r="F190" s="2">
        <v>192.41303</v>
      </c>
    </row>
    <row r="191" spans="1:6" ht="12.75">
      <c r="A191" s="1" t="s">
        <v>0</v>
      </c>
      <c r="B191" s="1" t="s">
        <v>7</v>
      </c>
      <c r="C191" s="1" t="s">
        <v>10</v>
      </c>
      <c r="D191" s="1" t="s">
        <v>2</v>
      </c>
      <c r="E191" s="1" t="s">
        <v>5</v>
      </c>
      <c r="F191" s="2">
        <v>343.43112</v>
      </c>
    </row>
    <row r="193" spans="1:6" ht="12.75">
      <c r="A193" s="1" t="s">
        <v>0</v>
      </c>
      <c r="B193" s="1" t="s">
        <v>7</v>
      </c>
      <c r="C193" s="1" t="s">
        <v>12</v>
      </c>
      <c r="D193" s="1" t="s">
        <v>2</v>
      </c>
      <c r="E193" s="1" t="s">
        <v>3</v>
      </c>
      <c r="F193" s="2">
        <v>0.60219</v>
      </c>
    </row>
    <row r="194" spans="1:6" ht="12.75">
      <c r="A194" s="1" t="s">
        <v>0</v>
      </c>
      <c r="B194" s="1" t="s">
        <v>7</v>
      </c>
      <c r="C194" s="1" t="s">
        <v>12</v>
      </c>
      <c r="D194" s="1" t="s">
        <v>2</v>
      </c>
      <c r="E194" s="1" t="s">
        <v>4</v>
      </c>
      <c r="F194" s="2">
        <v>7.13827</v>
      </c>
    </row>
    <row r="195" spans="1:6" ht="12.75">
      <c r="A195" s="1" t="s">
        <v>0</v>
      </c>
      <c r="B195" s="1" t="s">
        <v>7</v>
      </c>
      <c r="C195" s="1" t="s">
        <v>12</v>
      </c>
      <c r="D195" s="1" t="s">
        <v>2</v>
      </c>
      <c r="E195" s="1" t="s">
        <v>5</v>
      </c>
      <c r="F195" s="2">
        <v>9.22149</v>
      </c>
    </row>
    <row r="197" spans="1:6" ht="12.75">
      <c r="A197" s="1" t="s">
        <v>0</v>
      </c>
      <c r="B197" s="1" t="s">
        <v>7</v>
      </c>
      <c r="C197" s="1" t="s">
        <v>38</v>
      </c>
      <c r="D197" s="1" t="s">
        <v>2</v>
      </c>
      <c r="E197" s="1" t="s">
        <v>3</v>
      </c>
      <c r="F197" s="2">
        <v>194.66087</v>
      </c>
    </row>
    <row r="198" spans="1:6" ht="12.75">
      <c r="A198" s="1" t="s">
        <v>0</v>
      </c>
      <c r="B198" s="1" t="s">
        <v>7</v>
      </c>
      <c r="C198" s="1" t="s">
        <v>38</v>
      </c>
      <c r="D198" s="1" t="s">
        <v>2</v>
      </c>
      <c r="E198" s="1" t="s">
        <v>4</v>
      </c>
      <c r="F198" s="2">
        <v>145.49624</v>
      </c>
    </row>
    <row r="199" spans="1:6" ht="12.75">
      <c r="A199" s="1" t="s">
        <v>0</v>
      </c>
      <c r="B199" s="1" t="s">
        <v>7</v>
      </c>
      <c r="C199" s="1" t="s">
        <v>38</v>
      </c>
      <c r="D199" s="1" t="s">
        <v>2</v>
      </c>
      <c r="E199" s="1" t="s">
        <v>5</v>
      </c>
      <c r="F199" s="2">
        <v>128.76386</v>
      </c>
    </row>
    <row r="200" spans="1:9" ht="25.5" customHeight="1">
      <c r="A200" s="6"/>
      <c r="B200" s="6"/>
      <c r="C200" s="6"/>
      <c r="D200" s="6"/>
      <c r="E200" s="6"/>
      <c r="F200" s="18" t="s">
        <v>65</v>
      </c>
      <c r="G200" s="22">
        <f>F189+F193+F197</f>
        <v>360.39872</v>
      </c>
      <c r="H200" s="22">
        <f>F190+F194+F198</f>
        <v>345.04754</v>
      </c>
      <c r="I200" s="22">
        <f>F191+F195+F199</f>
        <v>481.41647</v>
      </c>
    </row>
    <row r="201" spans="1:6" ht="12.75">
      <c r="A201" s="1" t="s">
        <v>0</v>
      </c>
      <c r="B201" s="1" t="s">
        <v>7</v>
      </c>
      <c r="C201" s="1" t="s">
        <v>26</v>
      </c>
      <c r="D201" s="1" t="s">
        <v>2</v>
      </c>
      <c r="E201" s="1" t="s">
        <v>5</v>
      </c>
      <c r="F201" s="2">
        <v>0.08854000000000001</v>
      </c>
    </row>
    <row r="203" spans="1:6" ht="12.75">
      <c r="A203" s="1" t="s">
        <v>0</v>
      </c>
      <c r="B203" s="1" t="s">
        <v>7</v>
      </c>
      <c r="C203" s="1" t="s">
        <v>37</v>
      </c>
      <c r="D203" s="1" t="s">
        <v>2</v>
      </c>
      <c r="E203" s="1" t="s">
        <v>5</v>
      </c>
      <c r="F203" s="2">
        <v>0</v>
      </c>
    </row>
    <row r="204" spans="1:9" ht="24" customHeight="1">
      <c r="A204" s="6"/>
      <c r="B204" s="6"/>
      <c r="C204" s="6"/>
      <c r="D204" s="6"/>
      <c r="E204" s="6"/>
      <c r="F204" s="18" t="s">
        <v>73</v>
      </c>
      <c r="G204" s="18"/>
      <c r="H204" s="18"/>
      <c r="I204" s="22">
        <f>F201+F203</f>
        <v>0.08854000000000001</v>
      </c>
    </row>
    <row r="205" spans="1:6" ht="12.75">
      <c r="A205" s="1" t="s">
        <v>0</v>
      </c>
      <c r="B205" s="1" t="s">
        <v>7</v>
      </c>
      <c r="C205" s="1" t="s">
        <v>22</v>
      </c>
      <c r="D205" s="1" t="s">
        <v>2</v>
      </c>
      <c r="E205" s="1" t="s">
        <v>3</v>
      </c>
      <c r="F205" s="2">
        <v>96.64626</v>
      </c>
    </row>
    <row r="206" spans="1:6" ht="12.75">
      <c r="A206" s="1" t="s">
        <v>0</v>
      </c>
      <c r="B206" s="1" t="s">
        <v>7</v>
      </c>
      <c r="C206" s="1" t="s">
        <v>22</v>
      </c>
      <c r="D206" s="1" t="s">
        <v>2</v>
      </c>
      <c r="E206" s="1" t="s">
        <v>4</v>
      </c>
      <c r="F206" s="2">
        <v>90.33086</v>
      </c>
    </row>
    <row r="207" spans="1:6" ht="12.75">
      <c r="A207" s="1" t="s">
        <v>0</v>
      </c>
      <c r="B207" s="1" t="s">
        <v>7</v>
      </c>
      <c r="C207" s="1" t="s">
        <v>22</v>
      </c>
      <c r="D207" s="1" t="s">
        <v>2</v>
      </c>
      <c r="E207" s="1" t="s">
        <v>5</v>
      </c>
      <c r="F207" s="2">
        <v>89.63772</v>
      </c>
    </row>
    <row r="209" spans="1:6" ht="12.75">
      <c r="A209" s="1" t="s">
        <v>0</v>
      </c>
      <c r="B209" s="1" t="s">
        <v>7</v>
      </c>
      <c r="C209" s="1" t="s">
        <v>23</v>
      </c>
      <c r="D209" s="1" t="s">
        <v>2</v>
      </c>
      <c r="E209" s="1" t="s">
        <v>3</v>
      </c>
      <c r="F209" s="2">
        <v>2.8342899999999998</v>
      </c>
    </row>
    <row r="210" spans="1:6" ht="12.75">
      <c r="A210" s="1" t="s">
        <v>0</v>
      </c>
      <c r="B210" s="1" t="s">
        <v>7</v>
      </c>
      <c r="C210" s="1" t="s">
        <v>23</v>
      </c>
      <c r="D210" s="1" t="s">
        <v>2</v>
      </c>
      <c r="E210" s="1" t="s">
        <v>4</v>
      </c>
      <c r="F210" s="2">
        <v>0.96846</v>
      </c>
    </row>
    <row r="211" spans="1:6" ht="12.75">
      <c r="A211" s="1" t="s">
        <v>0</v>
      </c>
      <c r="B211" s="1" t="s">
        <v>7</v>
      </c>
      <c r="C211" s="1" t="s">
        <v>23</v>
      </c>
      <c r="D211" s="1" t="s">
        <v>2</v>
      </c>
      <c r="E211" s="1" t="s">
        <v>5</v>
      </c>
      <c r="F211" s="2">
        <v>1.69514</v>
      </c>
    </row>
    <row r="213" spans="1:6" ht="12.75">
      <c r="A213" s="1" t="s">
        <v>0</v>
      </c>
      <c r="B213" s="1" t="s">
        <v>7</v>
      </c>
      <c r="C213" s="1" t="s">
        <v>24</v>
      </c>
      <c r="D213" s="1" t="s">
        <v>2</v>
      </c>
      <c r="E213" s="1" t="s">
        <v>5</v>
      </c>
      <c r="F213" s="2">
        <v>3.5551500000000003</v>
      </c>
    </row>
    <row r="215" spans="1:6" ht="12.75">
      <c r="A215" s="1" t="s">
        <v>0</v>
      </c>
      <c r="B215" s="1" t="s">
        <v>7</v>
      </c>
      <c r="C215" s="1" t="s">
        <v>30</v>
      </c>
      <c r="D215" s="1" t="s">
        <v>2</v>
      </c>
      <c r="E215" s="1" t="s">
        <v>3</v>
      </c>
      <c r="F215" s="2">
        <v>53.08546</v>
      </c>
    </row>
    <row r="216" spans="1:6" ht="12.75">
      <c r="A216" s="1" t="s">
        <v>0</v>
      </c>
      <c r="B216" s="1" t="s">
        <v>7</v>
      </c>
      <c r="C216" s="1" t="s">
        <v>30</v>
      </c>
      <c r="D216" s="1" t="s">
        <v>2</v>
      </c>
      <c r="E216" s="1" t="s">
        <v>4</v>
      </c>
      <c r="F216" s="2">
        <v>59.57418</v>
      </c>
    </row>
    <row r="217" spans="1:6" ht="12.75">
      <c r="A217" s="1" t="s">
        <v>0</v>
      </c>
      <c r="B217" s="1" t="s">
        <v>7</v>
      </c>
      <c r="C217" s="1" t="s">
        <v>30</v>
      </c>
      <c r="D217" s="1" t="s">
        <v>2</v>
      </c>
      <c r="E217" s="1" t="s">
        <v>5</v>
      </c>
      <c r="F217" s="2">
        <v>34.271550000000005</v>
      </c>
    </row>
    <row r="219" spans="1:6" ht="12.75">
      <c r="A219" s="1" t="s">
        <v>0</v>
      </c>
      <c r="B219" s="1" t="s">
        <v>7</v>
      </c>
      <c r="C219" s="1" t="s">
        <v>35</v>
      </c>
      <c r="D219" s="1" t="s">
        <v>2</v>
      </c>
      <c r="E219" s="1" t="s">
        <v>3</v>
      </c>
      <c r="F219" s="2">
        <v>0.85606</v>
      </c>
    </row>
    <row r="220" spans="1:6" ht="12.75">
      <c r="A220" s="1" t="s">
        <v>0</v>
      </c>
      <c r="B220" s="1" t="s">
        <v>7</v>
      </c>
      <c r="C220" s="1" t="s">
        <v>35</v>
      </c>
      <c r="D220" s="1" t="s">
        <v>2</v>
      </c>
      <c r="E220" s="1" t="s">
        <v>4</v>
      </c>
      <c r="F220" s="2">
        <v>1.21207</v>
      </c>
    </row>
    <row r="221" spans="1:6" ht="12.75">
      <c r="A221" s="1" t="s">
        <v>0</v>
      </c>
      <c r="B221" s="1" t="s">
        <v>7</v>
      </c>
      <c r="C221" s="1" t="s">
        <v>35</v>
      </c>
      <c r="D221" s="1" t="s">
        <v>2</v>
      </c>
      <c r="E221" s="1" t="s">
        <v>5</v>
      </c>
      <c r="F221" s="2">
        <v>2.41255</v>
      </c>
    </row>
    <row r="223" spans="1:6" ht="12.75">
      <c r="A223" s="1" t="s">
        <v>0</v>
      </c>
      <c r="B223" s="1" t="s">
        <v>7</v>
      </c>
      <c r="C223" s="1" t="s">
        <v>36</v>
      </c>
      <c r="D223" s="1" t="s">
        <v>2</v>
      </c>
      <c r="E223" s="1" t="s">
        <v>3</v>
      </c>
      <c r="F223" s="2">
        <v>21.9548</v>
      </c>
    </row>
    <row r="224" spans="1:6" ht="12.75">
      <c r="A224" s="1" t="s">
        <v>0</v>
      </c>
      <c r="B224" s="1" t="s">
        <v>7</v>
      </c>
      <c r="C224" s="1" t="s">
        <v>36</v>
      </c>
      <c r="D224" s="1" t="s">
        <v>2</v>
      </c>
      <c r="E224" s="1" t="s">
        <v>4</v>
      </c>
      <c r="F224" s="2">
        <v>19.478930000000002</v>
      </c>
    </row>
    <row r="225" spans="1:6" ht="12.75">
      <c r="A225" s="1" t="s">
        <v>0</v>
      </c>
      <c r="B225" s="1" t="s">
        <v>7</v>
      </c>
      <c r="C225" s="1" t="s">
        <v>36</v>
      </c>
      <c r="D225" s="1" t="s">
        <v>2</v>
      </c>
      <c r="E225" s="1" t="s">
        <v>5</v>
      </c>
      <c r="F225" s="2">
        <v>19.848869999999998</v>
      </c>
    </row>
    <row r="227" spans="1:6" ht="12.75">
      <c r="A227" s="1" t="s">
        <v>0</v>
      </c>
      <c r="B227" s="1" t="s">
        <v>7</v>
      </c>
      <c r="C227" s="1" t="s">
        <v>31</v>
      </c>
      <c r="D227" s="1" t="s">
        <v>2</v>
      </c>
      <c r="E227" s="1" t="s">
        <v>3</v>
      </c>
      <c r="F227" s="2">
        <v>0.76054</v>
      </c>
    </row>
    <row r="228" spans="1:6" ht="12.75">
      <c r="A228" s="1" t="s">
        <v>0</v>
      </c>
      <c r="B228" s="1" t="s">
        <v>7</v>
      </c>
      <c r="C228" s="1" t="s">
        <v>31</v>
      </c>
      <c r="D228" s="1" t="s">
        <v>2</v>
      </c>
      <c r="E228" s="1" t="s">
        <v>4</v>
      </c>
      <c r="F228" s="2">
        <v>2.5061199999999997</v>
      </c>
    </row>
    <row r="229" spans="1:6" ht="12.75">
      <c r="A229" s="1" t="s">
        <v>0</v>
      </c>
      <c r="B229" s="1" t="s">
        <v>7</v>
      </c>
      <c r="C229" s="1" t="s">
        <v>31</v>
      </c>
      <c r="D229" s="1" t="s">
        <v>2</v>
      </c>
      <c r="E229" s="1" t="s">
        <v>5</v>
      </c>
      <c r="F229" s="2">
        <v>10.04353</v>
      </c>
    </row>
    <row r="230" spans="1:9" ht="25.5" customHeight="1">
      <c r="A230" s="6"/>
      <c r="B230" s="6"/>
      <c r="C230" s="6"/>
      <c r="D230" s="6"/>
      <c r="E230" s="6"/>
      <c r="F230" s="19" t="s">
        <v>67</v>
      </c>
      <c r="G230" s="22">
        <f>F205+F209+F215+F219+F223+F227</f>
        <v>176.13741000000002</v>
      </c>
      <c r="H230" s="22">
        <f>F206+F210+F216+F220+F224+F228</f>
        <v>174.07062</v>
      </c>
      <c r="I230" s="22">
        <f>F207+F211+F213+F217+F221+F225+F229</f>
        <v>161.46451000000002</v>
      </c>
    </row>
    <row r="231" spans="1:6" ht="12.75">
      <c r="A231" s="1" t="s">
        <v>0</v>
      </c>
      <c r="B231" s="1" t="s">
        <v>7</v>
      </c>
      <c r="C231" s="1" t="s">
        <v>27</v>
      </c>
      <c r="D231" s="1" t="s">
        <v>2</v>
      </c>
      <c r="E231" s="1" t="s">
        <v>3</v>
      </c>
      <c r="F231" s="2">
        <v>279.55379999999997</v>
      </c>
    </row>
    <row r="232" spans="1:6" ht="12.75">
      <c r="A232" s="1" t="s">
        <v>0</v>
      </c>
      <c r="B232" s="1" t="s">
        <v>7</v>
      </c>
      <c r="C232" s="1" t="s">
        <v>27</v>
      </c>
      <c r="D232" s="1" t="s">
        <v>2</v>
      </c>
      <c r="E232" s="1" t="s">
        <v>4</v>
      </c>
      <c r="F232" s="2">
        <v>371.03469</v>
      </c>
    </row>
    <row r="233" spans="1:6" ht="12.75">
      <c r="A233" s="1" t="s">
        <v>0</v>
      </c>
      <c r="B233" s="1" t="s">
        <v>7</v>
      </c>
      <c r="C233" s="1" t="s">
        <v>27</v>
      </c>
      <c r="D233" s="1" t="s">
        <v>2</v>
      </c>
      <c r="E233" s="1" t="s">
        <v>5</v>
      </c>
      <c r="F233" s="2">
        <v>576.33086</v>
      </c>
    </row>
    <row r="235" spans="1:6" ht="12.75">
      <c r="A235" s="1" t="s">
        <v>0</v>
      </c>
      <c r="B235" s="1" t="s">
        <v>7</v>
      </c>
      <c r="C235" s="1" t="s">
        <v>28</v>
      </c>
      <c r="D235" s="1" t="s">
        <v>2</v>
      </c>
      <c r="E235" s="1" t="s">
        <v>3</v>
      </c>
      <c r="F235" s="2">
        <v>0.6643300000000001</v>
      </c>
    </row>
    <row r="236" spans="1:6" ht="12.75">
      <c r="A236" s="1" t="s">
        <v>0</v>
      </c>
      <c r="B236" s="1" t="s">
        <v>7</v>
      </c>
      <c r="C236" s="1" t="s">
        <v>28</v>
      </c>
      <c r="D236" s="1" t="s">
        <v>2</v>
      </c>
      <c r="E236" s="1" t="s">
        <v>4</v>
      </c>
      <c r="F236" s="2">
        <v>0.48260000000000003</v>
      </c>
    </row>
    <row r="237" spans="1:6" ht="12.75">
      <c r="A237" s="1" t="s">
        <v>0</v>
      </c>
      <c r="B237" s="1" t="s">
        <v>7</v>
      </c>
      <c r="C237" s="1" t="s">
        <v>28</v>
      </c>
      <c r="D237" s="1" t="s">
        <v>2</v>
      </c>
      <c r="E237" s="1" t="s">
        <v>5</v>
      </c>
      <c r="F237" s="2">
        <v>2.06745</v>
      </c>
    </row>
    <row r="239" spans="1:6" ht="12.75">
      <c r="A239" s="1" t="s">
        <v>0</v>
      </c>
      <c r="B239" s="1" t="s">
        <v>7</v>
      </c>
      <c r="C239" s="1" t="s">
        <v>29</v>
      </c>
      <c r="D239" s="1" t="s">
        <v>2</v>
      </c>
      <c r="E239" s="1" t="s">
        <v>3</v>
      </c>
      <c r="F239" s="2">
        <v>166.60864999999998</v>
      </c>
    </row>
    <row r="240" spans="1:6" ht="12.75">
      <c r="A240" s="1" t="s">
        <v>0</v>
      </c>
      <c r="B240" s="1" t="s">
        <v>7</v>
      </c>
      <c r="C240" s="1" t="s">
        <v>29</v>
      </c>
      <c r="D240" s="1" t="s">
        <v>2</v>
      </c>
      <c r="E240" s="1" t="s">
        <v>4</v>
      </c>
      <c r="F240" s="2">
        <v>107.10666</v>
      </c>
    </row>
    <row r="241" spans="1:6" ht="12.75">
      <c r="A241" s="1" t="s">
        <v>0</v>
      </c>
      <c r="B241" s="1" t="s">
        <v>7</v>
      </c>
      <c r="C241" s="1" t="s">
        <v>29</v>
      </c>
      <c r="D241" s="1" t="s">
        <v>2</v>
      </c>
      <c r="E241" s="1" t="s">
        <v>5</v>
      </c>
      <c r="F241" s="2">
        <v>112.67338000000001</v>
      </c>
    </row>
    <row r="242" spans="1:9" ht="24" customHeight="1">
      <c r="A242" s="6"/>
      <c r="B242" s="6"/>
      <c r="C242" s="6"/>
      <c r="D242" s="6"/>
      <c r="E242" s="6"/>
      <c r="F242" s="18" t="s">
        <v>68</v>
      </c>
      <c r="G242" s="22">
        <f>F231+F235+F239</f>
        <v>446.82678</v>
      </c>
      <c r="H242" s="22">
        <f>F232+F236+F240</f>
        <v>478.62395000000004</v>
      </c>
      <c r="I242" s="22">
        <f>F233+F237+F241</f>
        <v>691.07169</v>
      </c>
    </row>
    <row r="243" spans="1:6" ht="12.75">
      <c r="A243" s="1" t="s">
        <v>0</v>
      </c>
      <c r="B243" s="1" t="s">
        <v>7</v>
      </c>
      <c r="C243" s="1" t="s">
        <v>19</v>
      </c>
      <c r="D243" s="1" t="s">
        <v>2</v>
      </c>
      <c r="E243" s="1" t="s">
        <v>3</v>
      </c>
      <c r="F243" s="2">
        <v>7702.79957</v>
      </c>
    </row>
    <row r="244" spans="1:6" ht="12.75">
      <c r="A244" s="1" t="s">
        <v>0</v>
      </c>
      <c r="B244" s="1" t="s">
        <v>7</v>
      </c>
      <c r="C244" s="1" t="s">
        <v>19</v>
      </c>
      <c r="D244" s="1" t="s">
        <v>2</v>
      </c>
      <c r="E244" s="1" t="s">
        <v>4</v>
      </c>
      <c r="F244" s="2">
        <v>7904.92741</v>
      </c>
    </row>
    <row r="245" spans="1:6" ht="12.75">
      <c r="A245" s="1" t="s">
        <v>0</v>
      </c>
      <c r="B245" s="1" t="s">
        <v>7</v>
      </c>
      <c r="C245" s="1" t="s">
        <v>19</v>
      </c>
      <c r="D245" s="1" t="s">
        <v>2</v>
      </c>
      <c r="E245" s="1" t="s">
        <v>5</v>
      </c>
      <c r="F245" s="2">
        <v>7960.818990000001</v>
      </c>
    </row>
    <row r="246" spans="1:9" ht="24.75" customHeight="1">
      <c r="A246" s="6"/>
      <c r="B246" s="6"/>
      <c r="C246" s="6"/>
      <c r="D246" s="6"/>
      <c r="E246" s="6"/>
      <c r="F246" s="18" t="s">
        <v>74</v>
      </c>
      <c r="G246" s="22">
        <f>F243</f>
        <v>7702.79957</v>
      </c>
      <c r="H246" s="22">
        <f>F244</f>
        <v>7904.92741</v>
      </c>
      <c r="I246" s="22">
        <f>F245</f>
        <v>7960.818990000001</v>
      </c>
    </row>
    <row r="247" spans="1:6" ht="12.75">
      <c r="A247" s="1" t="s">
        <v>0</v>
      </c>
      <c r="B247" s="1" t="s">
        <v>7</v>
      </c>
      <c r="C247" s="1" t="s">
        <v>18</v>
      </c>
      <c r="D247" s="1" t="s">
        <v>2</v>
      </c>
      <c r="E247" s="1" t="s">
        <v>3</v>
      </c>
      <c r="F247" s="2">
        <v>27.48503</v>
      </c>
    </row>
    <row r="248" spans="1:6" ht="12.75">
      <c r="A248" s="1" t="s">
        <v>0</v>
      </c>
      <c r="B248" s="1" t="s">
        <v>7</v>
      </c>
      <c r="C248" s="1" t="s">
        <v>18</v>
      </c>
      <c r="D248" s="1" t="s">
        <v>2</v>
      </c>
      <c r="E248" s="1" t="s">
        <v>4</v>
      </c>
      <c r="F248" s="2">
        <v>19.338630000000002</v>
      </c>
    </row>
    <row r="249" spans="1:6" ht="12.75">
      <c r="A249" s="1" t="s">
        <v>0</v>
      </c>
      <c r="B249" s="1" t="s">
        <v>7</v>
      </c>
      <c r="C249" s="1" t="s">
        <v>18</v>
      </c>
      <c r="D249" s="1" t="s">
        <v>2</v>
      </c>
      <c r="E249" s="1" t="s">
        <v>5</v>
      </c>
      <c r="F249" s="2">
        <v>72.67987</v>
      </c>
    </row>
    <row r="251" spans="1:6" ht="12.75">
      <c r="A251" s="1" t="s">
        <v>0</v>
      </c>
      <c r="B251" s="1" t="s">
        <v>7</v>
      </c>
      <c r="C251" s="1" t="s">
        <v>20</v>
      </c>
      <c r="D251" s="1" t="s">
        <v>2</v>
      </c>
      <c r="E251" s="1" t="s">
        <v>3</v>
      </c>
      <c r="F251" s="2">
        <v>11.35358</v>
      </c>
    </row>
    <row r="252" spans="1:6" ht="12.75">
      <c r="A252" s="1" t="s">
        <v>0</v>
      </c>
      <c r="B252" s="1" t="s">
        <v>7</v>
      </c>
      <c r="C252" s="1" t="s">
        <v>20</v>
      </c>
      <c r="D252" s="1" t="s">
        <v>2</v>
      </c>
      <c r="E252" s="1" t="s">
        <v>4</v>
      </c>
      <c r="F252" s="2">
        <v>8.60689</v>
      </c>
    </row>
    <row r="253" spans="1:6" ht="12.75">
      <c r="A253" s="1" t="s">
        <v>0</v>
      </c>
      <c r="B253" s="1" t="s">
        <v>7</v>
      </c>
      <c r="C253" s="1" t="s">
        <v>20</v>
      </c>
      <c r="D253" s="1" t="s">
        <v>2</v>
      </c>
      <c r="E253" s="1" t="s">
        <v>5</v>
      </c>
      <c r="F253" s="2">
        <v>9.09645</v>
      </c>
    </row>
    <row r="254" spans="1:9" ht="24" customHeight="1">
      <c r="A254" s="6"/>
      <c r="B254" s="6"/>
      <c r="C254" s="6"/>
      <c r="D254" s="6"/>
      <c r="E254" s="6"/>
      <c r="F254" s="18" t="s">
        <v>70</v>
      </c>
      <c r="G254" s="22">
        <f>F247+F251</f>
        <v>38.838609999999996</v>
      </c>
      <c r="H254" s="22">
        <f>F248+F252</f>
        <v>27.945520000000002</v>
      </c>
      <c r="I254" s="22">
        <f>F249+F253</f>
        <v>81.77632</v>
      </c>
    </row>
    <row r="255" spans="1:6" ht="12.75">
      <c r="A255" s="1" t="s">
        <v>0</v>
      </c>
      <c r="B255" s="1" t="s">
        <v>7</v>
      </c>
      <c r="C255" s="1" t="s">
        <v>15</v>
      </c>
      <c r="D255" s="1" t="s">
        <v>2</v>
      </c>
      <c r="E255" s="1" t="s">
        <v>3</v>
      </c>
      <c r="F255" s="2">
        <v>15.603380000000001</v>
      </c>
    </row>
    <row r="256" spans="1:6" ht="12.75">
      <c r="A256" s="1" t="s">
        <v>0</v>
      </c>
      <c r="B256" s="1" t="s">
        <v>7</v>
      </c>
      <c r="C256" s="1" t="s">
        <v>15</v>
      </c>
      <c r="D256" s="1" t="s">
        <v>2</v>
      </c>
      <c r="E256" s="1" t="s">
        <v>4</v>
      </c>
      <c r="F256" s="2">
        <v>13.74723</v>
      </c>
    </row>
    <row r="257" spans="1:6" ht="12.75">
      <c r="A257" s="1" t="s">
        <v>0</v>
      </c>
      <c r="B257" s="1" t="s">
        <v>7</v>
      </c>
      <c r="C257" s="1" t="s">
        <v>15</v>
      </c>
      <c r="D257" s="1" t="s">
        <v>2</v>
      </c>
      <c r="E257" s="1" t="s">
        <v>5</v>
      </c>
      <c r="F257" s="2">
        <v>46.28653</v>
      </c>
    </row>
    <row r="259" spans="1:6" ht="12.75">
      <c r="A259" s="1" t="s">
        <v>0</v>
      </c>
      <c r="B259" s="1" t="s">
        <v>7</v>
      </c>
      <c r="C259" s="1" t="s">
        <v>16</v>
      </c>
      <c r="D259" s="1" t="s">
        <v>2</v>
      </c>
      <c r="E259" s="1" t="s">
        <v>3</v>
      </c>
      <c r="F259" s="2">
        <v>18.29328</v>
      </c>
    </row>
    <row r="260" spans="1:6" ht="12.75">
      <c r="A260" s="1" t="s">
        <v>0</v>
      </c>
      <c r="B260" s="1" t="s">
        <v>7</v>
      </c>
      <c r="C260" s="1" t="s">
        <v>16</v>
      </c>
      <c r="D260" s="1" t="s">
        <v>2</v>
      </c>
      <c r="E260" s="1" t="s">
        <v>4</v>
      </c>
      <c r="F260" s="2">
        <v>13.9294</v>
      </c>
    </row>
    <row r="261" spans="1:6" ht="12.75">
      <c r="A261" s="1" t="s">
        <v>0</v>
      </c>
      <c r="B261" s="1" t="s">
        <v>7</v>
      </c>
      <c r="C261" s="1" t="s">
        <v>16</v>
      </c>
      <c r="D261" s="1" t="s">
        <v>2</v>
      </c>
      <c r="E261" s="1" t="s">
        <v>5</v>
      </c>
      <c r="F261" s="2">
        <v>14.38623</v>
      </c>
    </row>
    <row r="263" spans="1:6" ht="12.75">
      <c r="A263" s="1" t="s">
        <v>0</v>
      </c>
      <c r="B263" s="1" t="s">
        <v>7</v>
      </c>
      <c r="C263" s="1" t="s">
        <v>25</v>
      </c>
      <c r="D263" s="1" t="s">
        <v>2</v>
      </c>
      <c r="E263" s="1" t="s">
        <v>3</v>
      </c>
      <c r="F263" s="2">
        <v>33.193889999999996</v>
      </c>
    </row>
    <row r="264" spans="1:6" ht="12.75">
      <c r="A264" s="1" t="s">
        <v>0</v>
      </c>
      <c r="B264" s="1" t="s">
        <v>7</v>
      </c>
      <c r="C264" s="1" t="s">
        <v>25</v>
      </c>
      <c r="D264" s="1" t="s">
        <v>2</v>
      </c>
      <c r="E264" s="1" t="s">
        <v>4</v>
      </c>
      <c r="F264" s="2">
        <v>28.93597</v>
      </c>
    </row>
    <row r="265" spans="1:6" ht="12.75">
      <c r="A265" s="1" t="s">
        <v>0</v>
      </c>
      <c r="B265" s="1" t="s">
        <v>7</v>
      </c>
      <c r="C265" s="1" t="s">
        <v>25</v>
      </c>
      <c r="D265" s="1" t="s">
        <v>2</v>
      </c>
      <c r="E265" s="1" t="s">
        <v>5</v>
      </c>
      <c r="F265" s="2">
        <v>42.06262</v>
      </c>
    </row>
    <row r="267" spans="1:6" ht="12.75">
      <c r="A267" s="1" t="s">
        <v>0</v>
      </c>
      <c r="B267" s="1" t="s">
        <v>7</v>
      </c>
      <c r="C267" s="1" t="s">
        <v>33</v>
      </c>
      <c r="D267" s="1" t="s">
        <v>2</v>
      </c>
      <c r="E267" s="1" t="s">
        <v>3</v>
      </c>
      <c r="F267" s="2">
        <v>3.1502600000000003</v>
      </c>
    </row>
    <row r="268" spans="1:6" ht="12.75">
      <c r="A268" s="1" t="s">
        <v>0</v>
      </c>
      <c r="B268" s="1" t="s">
        <v>7</v>
      </c>
      <c r="C268" s="1" t="s">
        <v>33</v>
      </c>
      <c r="D268" s="1" t="s">
        <v>2</v>
      </c>
      <c r="E268" s="1" t="s">
        <v>4</v>
      </c>
      <c r="F268" s="2">
        <v>3.61003</v>
      </c>
    </row>
    <row r="269" spans="1:6" ht="12.75">
      <c r="A269" s="1" t="s">
        <v>0</v>
      </c>
      <c r="B269" s="1" t="s">
        <v>7</v>
      </c>
      <c r="C269" s="1" t="s">
        <v>33</v>
      </c>
      <c r="D269" s="1" t="s">
        <v>2</v>
      </c>
      <c r="E269" s="1" t="s">
        <v>5</v>
      </c>
      <c r="F269" s="2">
        <v>2.81133</v>
      </c>
    </row>
    <row r="271" spans="1:6" ht="12.75">
      <c r="A271" s="1" t="s">
        <v>0</v>
      </c>
      <c r="B271" s="1" t="s">
        <v>7</v>
      </c>
      <c r="C271" s="1" t="s">
        <v>34</v>
      </c>
      <c r="D271" s="1" t="s">
        <v>2</v>
      </c>
      <c r="E271" s="1" t="s">
        <v>3</v>
      </c>
      <c r="F271" s="2">
        <v>162.53853</v>
      </c>
    </row>
    <row r="272" spans="1:6" ht="12.75">
      <c r="A272" s="1" t="s">
        <v>0</v>
      </c>
      <c r="B272" s="1" t="s">
        <v>7</v>
      </c>
      <c r="C272" s="1" t="s">
        <v>34</v>
      </c>
      <c r="D272" s="1" t="s">
        <v>2</v>
      </c>
      <c r="E272" s="1" t="s">
        <v>4</v>
      </c>
      <c r="F272" s="2">
        <v>180.58813</v>
      </c>
    </row>
    <row r="273" spans="1:6" ht="12.75">
      <c r="A273" s="1" t="s">
        <v>0</v>
      </c>
      <c r="B273" s="1" t="s">
        <v>7</v>
      </c>
      <c r="C273" s="1" t="s">
        <v>34</v>
      </c>
      <c r="D273" s="1" t="s">
        <v>2</v>
      </c>
      <c r="E273" s="1" t="s">
        <v>5</v>
      </c>
      <c r="F273" s="2">
        <v>13.850100000000001</v>
      </c>
    </row>
    <row r="274" spans="1:9" ht="24" customHeight="1">
      <c r="A274" s="6"/>
      <c r="B274" s="6"/>
      <c r="C274" s="6"/>
      <c r="D274" s="6"/>
      <c r="E274" s="6"/>
      <c r="F274" s="18" t="s">
        <v>71</v>
      </c>
      <c r="G274" s="22">
        <f>F255+F259+F263+F267+F271</f>
        <v>232.77934</v>
      </c>
      <c r="H274" s="22">
        <f>F256+F260+F264+F268+F272</f>
        <v>240.81076000000002</v>
      </c>
      <c r="I274" s="22">
        <f>F257+F261+F265+F269+F273</f>
        <v>119.39680999999999</v>
      </c>
    </row>
    <row r="275" spans="1:6" ht="12.75">
      <c r="A275" s="1" t="s">
        <v>0</v>
      </c>
      <c r="B275" s="1" t="s">
        <v>7</v>
      </c>
      <c r="C275" s="1" t="s">
        <v>14</v>
      </c>
      <c r="D275" s="1" t="s">
        <v>2</v>
      </c>
      <c r="E275" s="1" t="s">
        <v>3</v>
      </c>
      <c r="F275" s="2">
        <v>55.40629</v>
      </c>
    </row>
    <row r="276" spans="1:6" ht="12.75">
      <c r="A276" s="1" t="s">
        <v>0</v>
      </c>
      <c r="B276" s="1" t="s">
        <v>7</v>
      </c>
      <c r="C276" s="1" t="s">
        <v>14</v>
      </c>
      <c r="D276" s="1" t="s">
        <v>2</v>
      </c>
      <c r="E276" s="1" t="s">
        <v>4</v>
      </c>
      <c r="F276" s="2">
        <v>68.32069</v>
      </c>
    </row>
    <row r="277" spans="1:6" ht="12.75">
      <c r="A277" s="1" t="s">
        <v>0</v>
      </c>
      <c r="B277" s="1" t="s">
        <v>7</v>
      </c>
      <c r="C277" s="1" t="s">
        <v>14</v>
      </c>
      <c r="D277" s="1" t="s">
        <v>2</v>
      </c>
      <c r="E277" s="1" t="s">
        <v>5</v>
      </c>
      <c r="F277" s="2">
        <v>57.37</v>
      </c>
    </row>
    <row r="279" spans="1:6" ht="12.75">
      <c r="A279" s="1" t="s">
        <v>0</v>
      </c>
      <c r="B279" s="1" t="s">
        <v>7</v>
      </c>
      <c r="C279" s="1" t="s">
        <v>17</v>
      </c>
      <c r="D279" s="1" t="s">
        <v>2</v>
      </c>
      <c r="E279" s="1" t="s">
        <v>3</v>
      </c>
      <c r="F279" s="2">
        <v>54.60351</v>
      </c>
    </row>
    <row r="280" spans="1:6" ht="12.75">
      <c r="A280" s="1" t="s">
        <v>0</v>
      </c>
      <c r="B280" s="1" t="s">
        <v>7</v>
      </c>
      <c r="C280" s="1" t="s">
        <v>17</v>
      </c>
      <c r="D280" s="1" t="s">
        <v>2</v>
      </c>
      <c r="E280" s="1" t="s">
        <v>4</v>
      </c>
      <c r="F280" s="2">
        <v>27.62769</v>
      </c>
    </row>
    <row r="281" spans="1:6" ht="12.75">
      <c r="A281" s="1" t="s">
        <v>0</v>
      </c>
      <c r="B281" s="1" t="s">
        <v>7</v>
      </c>
      <c r="C281" s="1" t="s">
        <v>17</v>
      </c>
      <c r="D281" s="1" t="s">
        <v>2</v>
      </c>
      <c r="E281" s="1" t="s">
        <v>5</v>
      </c>
      <c r="F281" s="2">
        <v>15.00807</v>
      </c>
    </row>
    <row r="283" spans="1:6" ht="12.75">
      <c r="A283" s="1" t="s">
        <v>0</v>
      </c>
      <c r="B283" s="1" t="s">
        <v>7</v>
      </c>
      <c r="C283" s="1" t="s">
        <v>32</v>
      </c>
      <c r="D283" s="1" t="s">
        <v>2</v>
      </c>
      <c r="E283" s="1" t="s">
        <v>3</v>
      </c>
      <c r="F283" s="2">
        <v>20.0745</v>
      </c>
    </row>
    <row r="284" spans="1:6" ht="12.75">
      <c r="A284" s="1" t="s">
        <v>0</v>
      </c>
      <c r="B284" s="1" t="s">
        <v>7</v>
      </c>
      <c r="C284" s="1" t="s">
        <v>32</v>
      </c>
      <c r="D284" s="1" t="s">
        <v>2</v>
      </c>
      <c r="E284" s="1" t="s">
        <v>4</v>
      </c>
      <c r="F284" s="2">
        <v>20.082369999999997</v>
      </c>
    </row>
    <row r="285" spans="1:6" ht="12.75">
      <c r="A285" s="1" t="s">
        <v>0</v>
      </c>
      <c r="B285" s="1" t="s">
        <v>7</v>
      </c>
      <c r="C285" s="1" t="s">
        <v>32</v>
      </c>
      <c r="D285" s="1" t="s">
        <v>2</v>
      </c>
      <c r="E285" s="1" t="s">
        <v>5</v>
      </c>
      <c r="F285" s="2">
        <v>17.97561</v>
      </c>
    </row>
    <row r="286" spans="1:9" ht="26.25" customHeight="1">
      <c r="A286" s="6"/>
      <c r="B286" s="6"/>
      <c r="C286" s="6"/>
      <c r="D286" s="6"/>
      <c r="E286" s="6"/>
      <c r="F286" s="6" t="s">
        <v>75</v>
      </c>
      <c r="G286" s="22">
        <f>F275+F279+F283</f>
        <v>130.08429999999998</v>
      </c>
      <c r="H286" s="22">
        <f>F276+F280+F284</f>
        <v>116.03075</v>
      </c>
      <c r="I286" s="22">
        <f>F277+F281+F285</f>
        <v>90.35368</v>
      </c>
    </row>
    <row r="287" s="8" customFormat="1" ht="26.25" customHeight="1"/>
    <row r="288" spans="1:6" ht="12.75">
      <c r="A288" s="1" t="s">
        <v>0</v>
      </c>
      <c r="B288" s="10" t="s">
        <v>8</v>
      </c>
      <c r="C288" s="1" t="s">
        <v>10</v>
      </c>
      <c r="D288" s="1" t="s">
        <v>2</v>
      </c>
      <c r="E288" s="1" t="s">
        <v>3</v>
      </c>
      <c r="F288" s="2">
        <v>28.44448</v>
      </c>
    </row>
    <row r="289" spans="1:6" ht="12.75">
      <c r="A289" s="1" t="s">
        <v>0</v>
      </c>
      <c r="B289" s="1" t="s">
        <v>8</v>
      </c>
      <c r="C289" s="1" t="s">
        <v>10</v>
      </c>
      <c r="D289" s="1" t="s">
        <v>2</v>
      </c>
      <c r="E289" s="1" t="s">
        <v>4</v>
      </c>
      <c r="F289" s="2">
        <v>27.8025</v>
      </c>
    </row>
    <row r="290" spans="1:6" ht="12.75">
      <c r="A290" s="1" t="s">
        <v>0</v>
      </c>
      <c r="B290" s="1" t="s">
        <v>8</v>
      </c>
      <c r="C290" s="1" t="s">
        <v>10</v>
      </c>
      <c r="D290" s="1" t="s">
        <v>2</v>
      </c>
      <c r="E290" s="1" t="s">
        <v>5</v>
      </c>
      <c r="F290" s="2">
        <v>32.19267</v>
      </c>
    </row>
    <row r="291" spans="1:9" ht="24" customHeight="1">
      <c r="A291" s="6"/>
      <c r="B291" s="6"/>
      <c r="C291" s="6"/>
      <c r="D291" s="6"/>
      <c r="E291" s="6"/>
      <c r="F291" s="18" t="s">
        <v>65</v>
      </c>
      <c r="G291" s="22">
        <f>F288</f>
        <v>28.44448</v>
      </c>
      <c r="H291" s="22">
        <f>F289</f>
        <v>27.8025</v>
      </c>
      <c r="I291" s="22">
        <f>F290</f>
        <v>32.19267</v>
      </c>
    </row>
    <row r="292" spans="1:6" ht="12.75">
      <c r="A292" s="1" t="s">
        <v>0</v>
      </c>
      <c r="B292" s="1" t="s">
        <v>8</v>
      </c>
      <c r="C292" s="1" t="s">
        <v>26</v>
      </c>
      <c r="D292" s="1" t="s">
        <v>2</v>
      </c>
      <c r="E292" s="1" t="s">
        <v>5</v>
      </c>
      <c r="F292" s="2">
        <v>20.27707</v>
      </c>
    </row>
    <row r="294" spans="1:6" ht="12.75">
      <c r="A294" s="1" t="s">
        <v>0</v>
      </c>
      <c r="B294" s="1" t="s">
        <v>8</v>
      </c>
      <c r="C294" s="1" t="s">
        <v>37</v>
      </c>
      <c r="D294" s="1" t="s">
        <v>2</v>
      </c>
      <c r="E294" s="1" t="s">
        <v>3</v>
      </c>
      <c r="F294" s="2">
        <v>101.15942</v>
      </c>
    </row>
    <row r="295" spans="1:6" ht="12.75">
      <c r="A295" s="1" t="s">
        <v>0</v>
      </c>
      <c r="B295" s="1" t="s">
        <v>8</v>
      </c>
      <c r="C295" s="1" t="s">
        <v>37</v>
      </c>
      <c r="D295" s="1" t="s">
        <v>2</v>
      </c>
      <c r="E295" s="1" t="s">
        <v>4</v>
      </c>
      <c r="F295" s="2">
        <v>252.54726000000002</v>
      </c>
    </row>
    <row r="296" spans="1:6" ht="12.75">
      <c r="A296" s="1" t="s">
        <v>0</v>
      </c>
      <c r="B296" s="1" t="s">
        <v>8</v>
      </c>
      <c r="C296" s="1" t="s">
        <v>37</v>
      </c>
      <c r="D296" s="1" t="s">
        <v>2</v>
      </c>
      <c r="E296" s="1" t="s">
        <v>5</v>
      </c>
      <c r="F296" s="2">
        <v>65.55345</v>
      </c>
    </row>
    <row r="297" spans="1:9" ht="25.5" customHeight="1">
      <c r="A297" s="6"/>
      <c r="B297" s="6"/>
      <c r="C297" s="6"/>
      <c r="D297" s="6"/>
      <c r="E297" s="6"/>
      <c r="F297" s="18" t="s">
        <v>73</v>
      </c>
      <c r="G297" s="22">
        <f>F294</f>
        <v>101.15942</v>
      </c>
      <c r="H297" s="22">
        <f>F295</f>
        <v>252.54726000000002</v>
      </c>
      <c r="I297" s="22">
        <f>F292+F296</f>
        <v>85.83051999999999</v>
      </c>
    </row>
    <row r="298" spans="1:6" ht="12.75">
      <c r="A298" s="1" t="s">
        <v>0</v>
      </c>
      <c r="B298" s="1" t="s">
        <v>8</v>
      </c>
      <c r="C298" s="1" t="s">
        <v>22</v>
      </c>
      <c r="D298" s="1" t="s">
        <v>2</v>
      </c>
      <c r="E298" s="1" t="s">
        <v>3</v>
      </c>
      <c r="F298" s="2">
        <v>11.94848</v>
      </c>
    </row>
    <row r="299" spans="1:6" ht="12.75">
      <c r="A299" s="1" t="s">
        <v>0</v>
      </c>
      <c r="B299" s="1" t="s">
        <v>8</v>
      </c>
      <c r="C299" s="1" t="s">
        <v>22</v>
      </c>
      <c r="D299" s="1" t="s">
        <v>2</v>
      </c>
      <c r="E299" s="1" t="s">
        <v>4</v>
      </c>
      <c r="F299" s="2">
        <v>10.55857</v>
      </c>
    </row>
    <row r="300" spans="1:6" ht="12.75">
      <c r="A300" s="1" t="s">
        <v>0</v>
      </c>
      <c r="B300" s="1" t="s">
        <v>8</v>
      </c>
      <c r="C300" s="1" t="s">
        <v>22</v>
      </c>
      <c r="D300" s="1" t="s">
        <v>2</v>
      </c>
      <c r="E300" s="1" t="s">
        <v>5</v>
      </c>
      <c r="F300" s="2">
        <v>12.005889999999999</v>
      </c>
    </row>
    <row r="302" spans="1:6" ht="12.75">
      <c r="A302" s="1" t="s">
        <v>0</v>
      </c>
      <c r="B302" s="1" t="s">
        <v>8</v>
      </c>
      <c r="C302" s="1" t="s">
        <v>23</v>
      </c>
      <c r="D302" s="1" t="s">
        <v>2</v>
      </c>
      <c r="E302" s="1" t="s">
        <v>3</v>
      </c>
      <c r="F302" s="2">
        <v>737.83614</v>
      </c>
    </row>
    <row r="303" spans="1:6" ht="12.75">
      <c r="A303" s="1" t="s">
        <v>0</v>
      </c>
      <c r="B303" s="1" t="s">
        <v>8</v>
      </c>
      <c r="C303" s="1" t="s">
        <v>23</v>
      </c>
      <c r="D303" s="1" t="s">
        <v>2</v>
      </c>
      <c r="E303" s="1" t="s">
        <v>4</v>
      </c>
      <c r="F303" s="2">
        <v>627.0475799999999</v>
      </c>
    </row>
    <row r="304" spans="1:6" ht="12.75">
      <c r="A304" s="1" t="s">
        <v>0</v>
      </c>
      <c r="B304" s="1" t="s">
        <v>8</v>
      </c>
      <c r="C304" s="1" t="s">
        <v>23</v>
      </c>
      <c r="D304" s="1" t="s">
        <v>2</v>
      </c>
      <c r="E304" s="1" t="s">
        <v>5</v>
      </c>
      <c r="F304" s="2">
        <v>717.93547</v>
      </c>
    </row>
    <row r="306" spans="1:6" ht="12.75">
      <c r="A306" s="1" t="s">
        <v>0</v>
      </c>
      <c r="B306" s="1" t="s">
        <v>8</v>
      </c>
      <c r="C306" s="1" t="s">
        <v>24</v>
      </c>
      <c r="D306" s="1" t="s">
        <v>2</v>
      </c>
      <c r="E306" s="1" t="s">
        <v>3</v>
      </c>
      <c r="F306" s="2">
        <v>18.18982</v>
      </c>
    </row>
    <row r="307" spans="1:6" ht="12.75">
      <c r="A307" s="1" t="s">
        <v>0</v>
      </c>
      <c r="B307" s="1" t="s">
        <v>8</v>
      </c>
      <c r="C307" s="1" t="s">
        <v>24</v>
      </c>
      <c r="D307" s="1" t="s">
        <v>2</v>
      </c>
      <c r="E307" s="1" t="s">
        <v>4</v>
      </c>
      <c r="F307" s="2">
        <v>22.16626</v>
      </c>
    </row>
    <row r="308" spans="1:6" ht="12.75">
      <c r="A308" s="1" t="s">
        <v>0</v>
      </c>
      <c r="B308" s="1" t="s">
        <v>8</v>
      </c>
      <c r="C308" s="1" t="s">
        <v>24</v>
      </c>
      <c r="D308" s="1" t="s">
        <v>2</v>
      </c>
      <c r="E308" s="1" t="s">
        <v>5</v>
      </c>
      <c r="F308" s="2">
        <v>15.656780000000001</v>
      </c>
    </row>
    <row r="310" spans="1:6" ht="12.75">
      <c r="A310" s="1" t="s">
        <v>0</v>
      </c>
      <c r="B310" s="1" t="s">
        <v>8</v>
      </c>
      <c r="C310" s="1" t="s">
        <v>30</v>
      </c>
      <c r="D310" s="1" t="s">
        <v>2</v>
      </c>
      <c r="E310" s="1" t="s">
        <v>3</v>
      </c>
      <c r="F310" s="2">
        <v>5.64567</v>
      </c>
    </row>
    <row r="311" spans="1:6" ht="12.75">
      <c r="A311" s="1" t="s">
        <v>0</v>
      </c>
      <c r="B311" s="1" t="s">
        <v>8</v>
      </c>
      <c r="C311" s="1" t="s">
        <v>30</v>
      </c>
      <c r="D311" s="1" t="s">
        <v>2</v>
      </c>
      <c r="E311" s="1" t="s">
        <v>4</v>
      </c>
      <c r="F311" s="2">
        <v>22.348959999999998</v>
      </c>
    </row>
    <row r="312" spans="1:6" ht="12.75">
      <c r="A312" s="1" t="s">
        <v>0</v>
      </c>
      <c r="B312" s="1" t="s">
        <v>8</v>
      </c>
      <c r="C312" s="1" t="s">
        <v>30</v>
      </c>
      <c r="D312" s="1" t="s">
        <v>2</v>
      </c>
      <c r="E312" s="1" t="s">
        <v>5</v>
      </c>
      <c r="F312" s="2">
        <v>4.5271099999999995</v>
      </c>
    </row>
    <row r="314" spans="1:6" ht="12.75">
      <c r="A314" s="1" t="s">
        <v>0</v>
      </c>
      <c r="B314" s="1" t="s">
        <v>8</v>
      </c>
      <c r="C314" s="1" t="s">
        <v>35</v>
      </c>
      <c r="D314" s="1" t="s">
        <v>2</v>
      </c>
      <c r="E314" s="1" t="s">
        <v>3</v>
      </c>
      <c r="F314" s="2">
        <v>1450.14326</v>
      </c>
    </row>
    <row r="315" spans="1:6" ht="12.75">
      <c r="A315" s="1" t="s">
        <v>0</v>
      </c>
      <c r="B315" s="1" t="s">
        <v>8</v>
      </c>
      <c r="C315" s="1" t="s">
        <v>35</v>
      </c>
      <c r="D315" s="1" t="s">
        <v>2</v>
      </c>
      <c r="E315" s="1" t="s">
        <v>4</v>
      </c>
      <c r="F315" s="2">
        <v>1293.84493</v>
      </c>
    </row>
    <row r="316" spans="1:6" ht="12.75">
      <c r="A316" s="1" t="s">
        <v>0</v>
      </c>
      <c r="B316" s="1" t="s">
        <v>8</v>
      </c>
      <c r="C316" s="1" t="s">
        <v>35</v>
      </c>
      <c r="D316" s="1" t="s">
        <v>2</v>
      </c>
      <c r="E316" s="1" t="s">
        <v>5</v>
      </c>
      <c r="F316" s="2">
        <v>1125.48018</v>
      </c>
    </row>
    <row r="318" spans="1:6" ht="12.75">
      <c r="A318" s="1" t="s">
        <v>0</v>
      </c>
      <c r="B318" s="1" t="s">
        <v>8</v>
      </c>
      <c r="C318" s="1" t="s">
        <v>36</v>
      </c>
      <c r="D318" s="1" t="s">
        <v>2</v>
      </c>
      <c r="E318" s="1" t="s">
        <v>3</v>
      </c>
      <c r="F318" s="2">
        <v>8.87422</v>
      </c>
    </row>
    <row r="319" spans="1:6" ht="12.75">
      <c r="A319" s="1" t="s">
        <v>0</v>
      </c>
      <c r="B319" s="1" t="s">
        <v>8</v>
      </c>
      <c r="C319" s="1" t="s">
        <v>36</v>
      </c>
      <c r="D319" s="1" t="s">
        <v>2</v>
      </c>
      <c r="E319" s="1" t="s">
        <v>4</v>
      </c>
      <c r="F319" s="2">
        <v>17.32712</v>
      </c>
    </row>
    <row r="320" spans="1:6" ht="12.75">
      <c r="A320" s="1" t="s">
        <v>0</v>
      </c>
      <c r="B320" s="1" t="s">
        <v>8</v>
      </c>
      <c r="C320" s="1" t="s">
        <v>36</v>
      </c>
      <c r="D320" s="1" t="s">
        <v>2</v>
      </c>
      <c r="E320" s="1" t="s">
        <v>5</v>
      </c>
      <c r="F320" s="2">
        <v>9.153</v>
      </c>
    </row>
    <row r="321" spans="1:9" ht="25.5" customHeight="1">
      <c r="A321" s="6"/>
      <c r="B321" s="6"/>
      <c r="C321" s="6"/>
      <c r="D321" s="6"/>
      <c r="E321" s="6"/>
      <c r="F321" s="19" t="s">
        <v>67</v>
      </c>
      <c r="G321" s="22">
        <f>F298+F302+F306+F310+F314+F318</f>
        <v>2232.6375900000003</v>
      </c>
      <c r="H321" s="22">
        <f>F299+F303+F307+F311+F315+F319</f>
        <v>1993.29342</v>
      </c>
      <c r="I321" s="22">
        <f>F300+F304+F308+F312+F316+F320</f>
        <v>1884.75843</v>
      </c>
    </row>
    <row r="322" spans="1:6" ht="12.75">
      <c r="A322" s="1" t="s">
        <v>0</v>
      </c>
      <c r="B322" s="1" t="s">
        <v>8</v>
      </c>
      <c r="C322" s="1" t="s">
        <v>27</v>
      </c>
      <c r="D322" s="1" t="s">
        <v>2</v>
      </c>
      <c r="E322" s="1" t="s">
        <v>3</v>
      </c>
      <c r="F322" s="2">
        <v>517.8749700000001</v>
      </c>
    </row>
    <row r="323" spans="1:6" ht="12.75">
      <c r="A323" s="1" t="s">
        <v>0</v>
      </c>
      <c r="B323" s="1" t="s">
        <v>8</v>
      </c>
      <c r="C323" s="1" t="s">
        <v>27</v>
      </c>
      <c r="D323" s="1" t="s">
        <v>2</v>
      </c>
      <c r="E323" s="1" t="s">
        <v>4</v>
      </c>
      <c r="F323" s="2">
        <v>348.27421000000004</v>
      </c>
    </row>
    <row r="324" spans="1:6" ht="12.75">
      <c r="A324" s="1" t="s">
        <v>0</v>
      </c>
      <c r="B324" s="1" t="s">
        <v>8</v>
      </c>
      <c r="C324" s="1" t="s">
        <v>27</v>
      </c>
      <c r="D324" s="1" t="s">
        <v>2</v>
      </c>
      <c r="E324" s="1" t="s">
        <v>5</v>
      </c>
      <c r="F324" s="2">
        <v>569.11541</v>
      </c>
    </row>
    <row r="326" spans="1:6" ht="12.75">
      <c r="A326" s="1" t="s">
        <v>0</v>
      </c>
      <c r="B326" s="1" t="s">
        <v>8</v>
      </c>
      <c r="C326" s="1" t="s">
        <v>28</v>
      </c>
      <c r="D326" s="1" t="s">
        <v>2</v>
      </c>
      <c r="E326" s="1" t="s">
        <v>3</v>
      </c>
      <c r="F326" s="2">
        <v>1.77776</v>
      </c>
    </row>
    <row r="327" spans="1:6" ht="12.75">
      <c r="A327" s="1" t="s">
        <v>0</v>
      </c>
      <c r="B327" s="1" t="s">
        <v>8</v>
      </c>
      <c r="C327" s="1" t="s">
        <v>28</v>
      </c>
      <c r="D327" s="1" t="s">
        <v>2</v>
      </c>
      <c r="E327" s="1" t="s">
        <v>4</v>
      </c>
      <c r="F327" s="2">
        <v>1.40064</v>
      </c>
    </row>
    <row r="328" spans="1:6" ht="12.75">
      <c r="A328" s="1" t="s">
        <v>0</v>
      </c>
      <c r="B328" s="1" t="s">
        <v>8</v>
      </c>
      <c r="C328" s="1" t="s">
        <v>28</v>
      </c>
      <c r="D328" s="1" t="s">
        <v>2</v>
      </c>
      <c r="E328" s="1" t="s">
        <v>5</v>
      </c>
      <c r="F328" s="2">
        <v>1.49641</v>
      </c>
    </row>
    <row r="330" spans="1:6" ht="12.75">
      <c r="A330" s="1" t="s">
        <v>0</v>
      </c>
      <c r="B330" s="1" t="s">
        <v>8</v>
      </c>
      <c r="C330" s="1" t="s">
        <v>29</v>
      </c>
      <c r="D330" s="1" t="s">
        <v>2</v>
      </c>
      <c r="E330" s="1" t="s">
        <v>3</v>
      </c>
      <c r="F330" s="2">
        <v>14.25206</v>
      </c>
    </row>
    <row r="331" spans="1:6" ht="12.75">
      <c r="A331" s="1" t="s">
        <v>0</v>
      </c>
      <c r="B331" s="1" t="s">
        <v>8</v>
      </c>
      <c r="C331" s="1" t="s">
        <v>29</v>
      </c>
      <c r="D331" s="1" t="s">
        <v>2</v>
      </c>
      <c r="E331" s="1" t="s">
        <v>4</v>
      </c>
      <c r="F331" s="2">
        <v>6.5185200000000005</v>
      </c>
    </row>
    <row r="332" spans="1:6" ht="12.75">
      <c r="A332" s="1" t="s">
        <v>0</v>
      </c>
      <c r="B332" s="1" t="s">
        <v>8</v>
      </c>
      <c r="C332" s="1" t="s">
        <v>29</v>
      </c>
      <c r="D332" s="1" t="s">
        <v>2</v>
      </c>
      <c r="E332" s="1" t="s">
        <v>5</v>
      </c>
      <c r="F332" s="2">
        <v>10.53543</v>
      </c>
    </row>
    <row r="333" spans="1:9" ht="25.5" customHeight="1">
      <c r="A333" s="6"/>
      <c r="B333" s="6"/>
      <c r="C333" s="6"/>
      <c r="D333" s="6"/>
      <c r="E333" s="6"/>
      <c r="F333" s="18" t="s">
        <v>68</v>
      </c>
      <c r="G333" s="20">
        <f>F322+F326+F330</f>
        <v>533.90479</v>
      </c>
      <c r="H333" s="20">
        <f>F323+F327+F331</f>
        <v>356.1933700000001</v>
      </c>
      <c r="I333" s="20">
        <f>F324+F328+F332</f>
        <v>581.14725</v>
      </c>
    </row>
    <row r="334" spans="1:6" ht="12.75">
      <c r="A334" s="1" t="s">
        <v>0</v>
      </c>
      <c r="B334" s="1" t="s">
        <v>8</v>
      </c>
      <c r="C334" s="1" t="s">
        <v>19</v>
      </c>
      <c r="D334" s="1" t="s">
        <v>2</v>
      </c>
      <c r="E334" s="1" t="s">
        <v>3</v>
      </c>
      <c r="F334" s="2">
        <v>148.16687</v>
      </c>
    </row>
    <row r="335" spans="1:6" ht="12.75">
      <c r="A335" s="1" t="s">
        <v>0</v>
      </c>
      <c r="B335" s="1" t="s">
        <v>8</v>
      </c>
      <c r="C335" s="1" t="s">
        <v>19</v>
      </c>
      <c r="D335" s="1" t="s">
        <v>2</v>
      </c>
      <c r="E335" s="1" t="s">
        <v>4</v>
      </c>
      <c r="F335" s="2">
        <v>149.98461</v>
      </c>
    </row>
    <row r="336" spans="1:6" ht="12.75">
      <c r="A336" s="1" t="s">
        <v>0</v>
      </c>
      <c r="B336" s="1" t="s">
        <v>8</v>
      </c>
      <c r="C336" s="1" t="s">
        <v>19</v>
      </c>
      <c r="D336" s="1" t="s">
        <v>2</v>
      </c>
      <c r="E336" s="1" t="s">
        <v>5</v>
      </c>
      <c r="F336" s="2">
        <v>183.59208</v>
      </c>
    </row>
    <row r="337" spans="1:9" ht="24.75" customHeight="1">
      <c r="A337" s="6"/>
      <c r="B337" s="6"/>
      <c r="C337" s="6"/>
      <c r="D337" s="6"/>
      <c r="E337" s="6"/>
      <c r="F337" s="18" t="s">
        <v>74</v>
      </c>
      <c r="G337" s="22">
        <f>F334</f>
        <v>148.16687</v>
      </c>
      <c r="H337" s="22">
        <f>F335</f>
        <v>149.98461</v>
      </c>
      <c r="I337" s="22">
        <f>F336</f>
        <v>183.59208</v>
      </c>
    </row>
    <row r="338" spans="1:6" ht="12.75">
      <c r="A338" s="1" t="s">
        <v>0</v>
      </c>
      <c r="B338" s="1" t="s">
        <v>8</v>
      </c>
      <c r="C338" s="1" t="s">
        <v>18</v>
      </c>
      <c r="D338" s="1" t="s">
        <v>2</v>
      </c>
      <c r="E338" s="1" t="s">
        <v>3</v>
      </c>
      <c r="F338" s="2">
        <v>259.61271</v>
      </c>
    </row>
    <row r="339" spans="1:6" ht="12.75">
      <c r="A339" s="1" t="s">
        <v>0</v>
      </c>
      <c r="B339" s="1" t="s">
        <v>8</v>
      </c>
      <c r="C339" s="1" t="s">
        <v>18</v>
      </c>
      <c r="D339" s="1" t="s">
        <v>2</v>
      </c>
      <c r="E339" s="1" t="s">
        <v>4</v>
      </c>
      <c r="F339" s="2">
        <v>269.89112</v>
      </c>
    </row>
    <row r="340" spans="1:6" ht="12.75">
      <c r="A340" s="1" t="s">
        <v>0</v>
      </c>
      <c r="B340" s="1" t="s">
        <v>8</v>
      </c>
      <c r="C340" s="1" t="s">
        <v>18</v>
      </c>
      <c r="D340" s="1" t="s">
        <v>2</v>
      </c>
      <c r="E340" s="1" t="s">
        <v>5</v>
      </c>
      <c r="F340" s="2">
        <v>210.766</v>
      </c>
    </row>
    <row r="342" spans="1:6" ht="12.75">
      <c r="A342" s="1" t="s">
        <v>0</v>
      </c>
      <c r="B342" s="1" t="s">
        <v>8</v>
      </c>
      <c r="C342" s="1" t="s">
        <v>20</v>
      </c>
      <c r="D342" s="1" t="s">
        <v>2</v>
      </c>
      <c r="E342" s="1" t="s">
        <v>3</v>
      </c>
      <c r="F342" s="2">
        <v>234.73339</v>
      </c>
    </row>
    <row r="343" spans="1:6" ht="12.75">
      <c r="A343" s="1" t="s">
        <v>0</v>
      </c>
      <c r="B343" s="1" t="s">
        <v>8</v>
      </c>
      <c r="C343" s="1" t="s">
        <v>20</v>
      </c>
      <c r="D343" s="1" t="s">
        <v>2</v>
      </c>
      <c r="E343" s="1" t="s">
        <v>4</v>
      </c>
      <c r="F343" s="2">
        <v>243.54199</v>
      </c>
    </row>
    <row r="344" spans="1:6" ht="12.75">
      <c r="A344" s="1" t="s">
        <v>0</v>
      </c>
      <c r="B344" s="1" t="s">
        <v>8</v>
      </c>
      <c r="C344" s="1" t="s">
        <v>20</v>
      </c>
      <c r="D344" s="1" t="s">
        <v>2</v>
      </c>
      <c r="E344" s="1" t="s">
        <v>5</v>
      </c>
      <c r="F344" s="2">
        <v>239.83768</v>
      </c>
    </row>
    <row r="345" spans="1:9" ht="24" customHeight="1">
      <c r="A345" s="6"/>
      <c r="B345" s="6"/>
      <c r="C345" s="6"/>
      <c r="D345" s="6"/>
      <c r="E345" s="6"/>
      <c r="F345" s="18" t="s">
        <v>70</v>
      </c>
      <c r="G345" s="22">
        <f>F338+F342</f>
        <v>494.3461</v>
      </c>
      <c r="H345" s="22">
        <f>F339+F343</f>
        <v>513.4331099999999</v>
      </c>
      <c r="I345" s="22">
        <f>F340+F344</f>
        <v>450.60368</v>
      </c>
    </row>
    <row r="346" spans="1:6" ht="12.75">
      <c r="A346" s="1" t="s">
        <v>0</v>
      </c>
      <c r="B346" s="1" t="s">
        <v>8</v>
      </c>
      <c r="C346" s="1" t="s">
        <v>15</v>
      </c>
      <c r="D346" s="1" t="s">
        <v>2</v>
      </c>
      <c r="E346" s="1" t="s">
        <v>3</v>
      </c>
      <c r="F346" s="2">
        <v>14.027940000000001</v>
      </c>
    </row>
    <row r="347" spans="1:6" ht="12.75">
      <c r="A347" s="1" t="s">
        <v>0</v>
      </c>
      <c r="B347" s="1" t="s">
        <v>8</v>
      </c>
      <c r="C347" s="1" t="s">
        <v>15</v>
      </c>
      <c r="D347" s="1" t="s">
        <v>2</v>
      </c>
      <c r="E347" s="1" t="s">
        <v>4</v>
      </c>
      <c r="F347" s="2">
        <v>16.234280000000002</v>
      </c>
    </row>
    <row r="348" spans="1:6" ht="12.75">
      <c r="A348" s="1" t="s">
        <v>0</v>
      </c>
      <c r="B348" s="1" t="s">
        <v>8</v>
      </c>
      <c r="C348" s="1" t="s">
        <v>15</v>
      </c>
      <c r="D348" s="1" t="s">
        <v>2</v>
      </c>
      <c r="E348" s="1" t="s">
        <v>5</v>
      </c>
      <c r="F348" s="2">
        <v>14.17285</v>
      </c>
    </row>
    <row r="350" spans="1:6" ht="12.75">
      <c r="A350" s="1" t="s">
        <v>0</v>
      </c>
      <c r="B350" s="1" t="s">
        <v>8</v>
      </c>
      <c r="C350" s="1" t="s">
        <v>16</v>
      </c>
      <c r="D350" s="1" t="s">
        <v>2</v>
      </c>
      <c r="E350" s="1" t="s">
        <v>3</v>
      </c>
      <c r="F350" s="2">
        <v>10.70323</v>
      </c>
    </row>
    <row r="351" spans="1:6" ht="12.75">
      <c r="A351" s="1" t="s">
        <v>0</v>
      </c>
      <c r="B351" s="1" t="s">
        <v>8</v>
      </c>
      <c r="C351" s="1" t="s">
        <v>16</v>
      </c>
      <c r="D351" s="1" t="s">
        <v>2</v>
      </c>
      <c r="E351" s="1" t="s">
        <v>4</v>
      </c>
      <c r="F351" s="2">
        <v>9.48221</v>
      </c>
    </row>
    <row r="352" spans="1:6" ht="12.75">
      <c r="A352" s="1" t="s">
        <v>0</v>
      </c>
      <c r="B352" s="1" t="s">
        <v>8</v>
      </c>
      <c r="C352" s="1" t="s">
        <v>16</v>
      </c>
      <c r="D352" s="1" t="s">
        <v>2</v>
      </c>
      <c r="E352" s="1" t="s">
        <v>5</v>
      </c>
      <c r="F352" s="2">
        <v>8.74564</v>
      </c>
    </row>
    <row r="354" spans="1:6" ht="12.75">
      <c r="A354" s="1" t="s">
        <v>0</v>
      </c>
      <c r="B354" s="1" t="s">
        <v>8</v>
      </c>
      <c r="C354" s="1" t="s">
        <v>25</v>
      </c>
      <c r="D354" s="1" t="s">
        <v>2</v>
      </c>
      <c r="E354" s="1" t="s">
        <v>3</v>
      </c>
      <c r="F354" s="2">
        <v>3.02394</v>
      </c>
    </row>
    <row r="355" spans="1:6" ht="12.75">
      <c r="A355" s="1" t="s">
        <v>0</v>
      </c>
      <c r="B355" s="1" t="s">
        <v>8</v>
      </c>
      <c r="C355" s="1" t="s">
        <v>25</v>
      </c>
      <c r="D355" s="1" t="s">
        <v>2</v>
      </c>
      <c r="E355" s="1" t="s">
        <v>4</v>
      </c>
      <c r="F355" s="2">
        <v>3.8174</v>
      </c>
    </row>
    <row r="356" spans="1:6" ht="12.75">
      <c r="A356" s="1" t="s">
        <v>0</v>
      </c>
      <c r="B356" s="1" t="s">
        <v>8</v>
      </c>
      <c r="C356" s="1" t="s">
        <v>25</v>
      </c>
      <c r="D356" s="1" t="s">
        <v>2</v>
      </c>
      <c r="E356" s="1" t="s">
        <v>5</v>
      </c>
      <c r="F356" s="2">
        <v>22.482400000000002</v>
      </c>
    </row>
    <row r="358" spans="1:6" ht="12.75">
      <c r="A358" s="1" t="s">
        <v>0</v>
      </c>
      <c r="B358" s="1" t="s">
        <v>8</v>
      </c>
      <c r="C358" s="1" t="s">
        <v>33</v>
      </c>
      <c r="D358" s="1" t="s">
        <v>2</v>
      </c>
      <c r="E358" s="1" t="s">
        <v>3</v>
      </c>
      <c r="F358" s="2">
        <v>8.02929</v>
      </c>
    </row>
    <row r="359" spans="1:6" ht="12.75">
      <c r="A359" s="1" t="s">
        <v>0</v>
      </c>
      <c r="B359" s="1" t="s">
        <v>8</v>
      </c>
      <c r="C359" s="1" t="s">
        <v>33</v>
      </c>
      <c r="D359" s="1" t="s">
        <v>2</v>
      </c>
      <c r="E359" s="1" t="s">
        <v>4</v>
      </c>
      <c r="F359" s="2">
        <v>9.72307</v>
      </c>
    </row>
    <row r="360" spans="1:6" ht="12.75">
      <c r="A360" s="1" t="s">
        <v>0</v>
      </c>
      <c r="B360" s="1" t="s">
        <v>8</v>
      </c>
      <c r="C360" s="1" t="s">
        <v>33</v>
      </c>
      <c r="D360" s="1" t="s">
        <v>2</v>
      </c>
      <c r="E360" s="1" t="s">
        <v>5</v>
      </c>
      <c r="F360" s="2">
        <v>7.018400000000001</v>
      </c>
    </row>
    <row r="362" spans="1:6" ht="12.75">
      <c r="A362" s="1" t="s">
        <v>0</v>
      </c>
      <c r="B362" s="1" t="s">
        <v>8</v>
      </c>
      <c r="C362" s="1" t="s">
        <v>34</v>
      </c>
      <c r="D362" s="1" t="s">
        <v>2</v>
      </c>
      <c r="E362" s="1" t="s">
        <v>3</v>
      </c>
      <c r="F362" s="2">
        <v>0.76162</v>
      </c>
    </row>
    <row r="363" spans="1:6" ht="12.75">
      <c r="A363" s="1" t="s">
        <v>0</v>
      </c>
      <c r="B363" s="1" t="s">
        <v>8</v>
      </c>
      <c r="C363" s="1" t="s">
        <v>34</v>
      </c>
      <c r="D363" s="1" t="s">
        <v>2</v>
      </c>
      <c r="E363" s="1" t="s">
        <v>4</v>
      </c>
      <c r="F363" s="2">
        <v>0.6052000000000001</v>
      </c>
    </row>
    <row r="364" spans="1:6" ht="12.75">
      <c r="A364" s="1" t="s">
        <v>0</v>
      </c>
      <c r="B364" s="1" t="s">
        <v>8</v>
      </c>
      <c r="C364" s="1" t="s">
        <v>34</v>
      </c>
      <c r="D364" s="1" t="s">
        <v>2</v>
      </c>
      <c r="E364" s="1" t="s">
        <v>5</v>
      </c>
      <c r="F364" s="2">
        <v>0.52986</v>
      </c>
    </row>
    <row r="365" spans="1:9" ht="24.75" customHeight="1">
      <c r="A365" s="6"/>
      <c r="B365" s="6"/>
      <c r="C365" s="6"/>
      <c r="D365" s="6"/>
      <c r="E365" s="6"/>
      <c r="F365" s="18" t="s">
        <v>71</v>
      </c>
      <c r="G365" s="22">
        <f>F346+F350+F354+F358+F362</f>
        <v>36.54602</v>
      </c>
      <c r="H365" s="22">
        <f>F347+F351+F355+F359+F363</f>
        <v>39.86216</v>
      </c>
      <c r="I365" s="22">
        <f>F348+F352+F356+F360+F364</f>
        <v>52.94915</v>
      </c>
    </row>
    <row r="366" spans="1:6" ht="12.75">
      <c r="A366" s="1" t="s">
        <v>0</v>
      </c>
      <c r="B366" s="1" t="s">
        <v>8</v>
      </c>
      <c r="C366" s="1" t="s">
        <v>14</v>
      </c>
      <c r="D366" s="1" t="s">
        <v>2</v>
      </c>
      <c r="E366" s="1" t="s">
        <v>3</v>
      </c>
      <c r="F366" s="2">
        <v>8.978309999999999</v>
      </c>
    </row>
    <row r="367" spans="1:6" ht="12.75">
      <c r="A367" s="1" t="s">
        <v>0</v>
      </c>
      <c r="B367" s="1" t="s">
        <v>8</v>
      </c>
      <c r="C367" s="1" t="s">
        <v>14</v>
      </c>
      <c r="D367" s="1" t="s">
        <v>2</v>
      </c>
      <c r="E367" s="1" t="s">
        <v>4</v>
      </c>
      <c r="F367" s="2">
        <v>12.04914</v>
      </c>
    </row>
    <row r="368" spans="1:6" ht="12.75">
      <c r="A368" s="1" t="s">
        <v>0</v>
      </c>
      <c r="B368" s="1" t="s">
        <v>8</v>
      </c>
      <c r="C368" s="1" t="s">
        <v>14</v>
      </c>
      <c r="D368" s="1" t="s">
        <v>2</v>
      </c>
      <c r="E368" s="1" t="s">
        <v>5</v>
      </c>
      <c r="F368" s="2">
        <v>5.738090000000001</v>
      </c>
    </row>
    <row r="370" spans="1:6" ht="12.75">
      <c r="A370" s="1" t="s">
        <v>0</v>
      </c>
      <c r="B370" s="1" t="s">
        <v>8</v>
      </c>
      <c r="C370" s="1" t="s">
        <v>17</v>
      </c>
      <c r="D370" s="1" t="s">
        <v>2</v>
      </c>
      <c r="E370" s="1" t="s">
        <v>3</v>
      </c>
      <c r="F370" s="2">
        <v>124.84715000000001</v>
      </c>
    </row>
    <row r="371" spans="1:6" ht="12.75">
      <c r="A371" s="1" t="s">
        <v>0</v>
      </c>
      <c r="B371" s="1" t="s">
        <v>8</v>
      </c>
      <c r="C371" s="1" t="s">
        <v>17</v>
      </c>
      <c r="D371" s="1" t="s">
        <v>2</v>
      </c>
      <c r="E371" s="1" t="s">
        <v>4</v>
      </c>
      <c r="F371" s="2">
        <v>122.5276</v>
      </c>
    </row>
    <row r="372" spans="1:6" ht="12.75">
      <c r="A372" s="1" t="s">
        <v>0</v>
      </c>
      <c r="B372" s="1" t="s">
        <v>8</v>
      </c>
      <c r="C372" s="1" t="s">
        <v>17</v>
      </c>
      <c r="D372" s="1" t="s">
        <v>2</v>
      </c>
      <c r="E372" s="1" t="s">
        <v>5</v>
      </c>
      <c r="F372" s="2">
        <v>122.47831</v>
      </c>
    </row>
    <row r="374" spans="1:6" ht="12.75">
      <c r="A374" s="1" t="s">
        <v>0</v>
      </c>
      <c r="B374" s="1" t="s">
        <v>8</v>
      </c>
      <c r="C374" s="1" t="s">
        <v>32</v>
      </c>
      <c r="D374" s="1" t="s">
        <v>2</v>
      </c>
      <c r="E374" s="1" t="s">
        <v>3</v>
      </c>
      <c r="F374" s="2">
        <v>3.40094</v>
      </c>
    </row>
    <row r="375" spans="1:6" ht="12.75">
      <c r="A375" s="1" t="s">
        <v>0</v>
      </c>
      <c r="B375" s="1" t="s">
        <v>8</v>
      </c>
      <c r="C375" s="1" t="s">
        <v>32</v>
      </c>
      <c r="D375" s="1" t="s">
        <v>2</v>
      </c>
      <c r="E375" s="1" t="s">
        <v>4</v>
      </c>
      <c r="F375" s="2">
        <v>3.4460900000000003</v>
      </c>
    </row>
    <row r="376" spans="1:6" ht="12.75">
      <c r="A376" s="1" t="s">
        <v>0</v>
      </c>
      <c r="B376" s="1" t="s">
        <v>8</v>
      </c>
      <c r="C376" s="1" t="s">
        <v>32</v>
      </c>
      <c r="D376" s="1" t="s">
        <v>2</v>
      </c>
      <c r="E376" s="1" t="s">
        <v>5</v>
      </c>
      <c r="F376" s="2">
        <v>4.1989</v>
      </c>
    </row>
    <row r="377" spans="1:9" ht="27" customHeight="1">
      <c r="A377" s="6"/>
      <c r="B377" s="6"/>
      <c r="C377" s="6"/>
      <c r="D377" s="6"/>
      <c r="E377" s="6"/>
      <c r="F377" s="6" t="s">
        <v>75</v>
      </c>
      <c r="G377" s="22">
        <f>F366+F370+F374</f>
        <v>137.2264</v>
      </c>
      <c r="H377" s="22">
        <f>F367+F371+F375</f>
        <v>138.02283</v>
      </c>
      <c r="I377" s="22">
        <f>F368+F372+F376</f>
        <v>132.4153</v>
      </c>
    </row>
    <row r="380" spans="1:6" ht="12.75">
      <c r="A380" s="1" t="s">
        <v>0</v>
      </c>
      <c r="B380" s="10" t="s">
        <v>9</v>
      </c>
      <c r="C380" s="1" t="s">
        <v>37</v>
      </c>
      <c r="D380" s="1" t="s">
        <v>2</v>
      </c>
      <c r="E380" s="1" t="s">
        <v>3</v>
      </c>
      <c r="F380" s="2">
        <v>2546.6748700000003</v>
      </c>
    </row>
    <row r="381" spans="1:6" ht="12.75">
      <c r="A381" s="1" t="s">
        <v>0</v>
      </c>
      <c r="B381" s="1" t="s">
        <v>9</v>
      </c>
      <c r="C381" s="1" t="s">
        <v>37</v>
      </c>
      <c r="D381" s="1" t="s">
        <v>2</v>
      </c>
      <c r="E381" s="1" t="s">
        <v>4</v>
      </c>
      <c r="F381" s="2">
        <v>1761.5453599999998</v>
      </c>
    </row>
    <row r="382" spans="1:6" ht="12.75">
      <c r="A382" s="1" t="s">
        <v>0</v>
      </c>
      <c r="B382" s="1" t="s">
        <v>9</v>
      </c>
      <c r="C382" s="1" t="s">
        <v>37</v>
      </c>
      <c r="D382" s="1" t="s">
        <v>2</v>
      </c>
      <c r="E382" s="1" t="s">
        <v>5</v>
      </c>
      <c r="F382" s="2">
        <v>1715.03024</v>
      </c>
    </row>
    <row r="383" spans="1:9" ht="24" customHeight="1">
      <c r="A383" s="6"/>
      <c r="B383" s="6"/>
      <c r="C383" s="6"/>
      <c r="D383" s="6"/>
      <c r="E383" s="6"/>
      <c r="F383" s="6" t="s">
        <v>66</v>
      </c>
      <c r="G383" s="21">
        <v>2546.6748700000003</v>
      </c>
      <c r="H383" s="21">
        <v>1761.5453599999998</v>
      </c>
      <c r="I383" s="21">
        <v>1715.03024</v>
      </c>
    </row>
    <row r="384" spans="1:6" ht="12.75">
      <c r="A384" s="1" t="s">
        <v>0</v>
      </c>
      <c r="B384" s="1" t="s">
        <v>9</v>
      </c>
      <c r="C384" s="1" t="s">
        <v>35</v>
      </c>
      <c r="D384" s="1" t="s">
        <v>2</v>
      </c>
      <c r="E384" s="1" t="s">
        <v>3</v>
      </c>
      <c r="F384" s="2">
        <v>4524.70848</v>
      </c>
    </row>
    <row r="385" spans="1:6" ht="12.75">
      <c r="A385" s="1" t="s">
        <v>0</v>
      </c>
      <c r="B385" s="1" t="s">
        <v>9</v>
      </c>
      <c r="C385" s="1" t="s">
        <v>35</v>
      </c>
      <c r="D385" s="1" t="s">
        <v>2</v>
      </c>
      <c r="E385" s="1" t="s">
        <v>4</v>
      </c>
      <c r="F385" s="2">
        <v>4554.5436</v>
      </c>
    </row>
    <row r="386" spans="1:6" ht="12.75">
      <c r="A386" s="1" t="s">
        <v>0</v>
      </c>
      <c r="B386" s="1" t="s">
        <v>9</v>
      </c>
      <c r="C386" s="1" t="s">
        <v>35</v>
      </c>
      <c r="D386" s="1" t="s">
        <v>2</v>
      </c>
      <c r="E386" s="1" t="s">
        <v>5</v>
      </c>
      <c r="F386" s="2">
        <v>4043.5224700000003</v>
      </c>
    </row>
    <row r="387" spans="1:9" ht="23.25" customHeight="1">
      <c r="A387" s="6"/>
      <c r="B387" s="6"/>
      <c r="C387" s="6"/>
      <c r="D387" s="6"/>
      <c r="E387" s="6"/>
      <c r="F387" s="6" t="s">
        <v>67</v>
      </c>
      <c r="G387" s="21">
        <v>4524.70848</v>
      </c>
      <c r="H387" s="21">
        <v>4554.5436</v>
      </c>
      <c r="I387" s="21">
        <v>4043.5224700000003</v>
      </c>
    </row>
    <row r="388" spans="1:6" ht="12.75">
      <c r="A388" s="1" t="s">
        <v>0</v>
      </c>
      <c r="B388" s="1" t="s">
        <v>9</v>
      </c>
      <c r="C388" s="1" t="s">
        <v>27</v>
      </c>
      <c r="D388" s="1" t="s">
        <v>2</v>
      </c>
      <c r="E388" s="1" t="s">
        <v>3</v>
      </c>
      <c r="F388" s="2">
        <v>943.52223</v>
      </c>
    </row>
    <row r="389" spans="1:6" ht="12.75">
      <c r="A389" s="1" t="s">
        <v>0</v>
      </c>
      <c r="B389" s="1" t="s">
        <v>9</v>
      </c>
      <c r="C389" s="1" t="s">
        <v>27</v>
      </c>
      <c r="D389" s="1" t="s">
        <v>2</v>
      </c>
      <c r="E389" s="1" t="s">
        <v>4</v>
      </c>
      <c r="F389" s="2">
        <v>1051.23186</v>
      </c>
    </row>
    <row r="390" spans="1:6" ht="12.75">
      <c r="A390" s="1" t="s">
        <v>0</v>
      </c>
      <c r="B390" s="1" t="s">
        <v>9</v>
      </c>
      <c r="C390" s="1" t="s">
        <v>27</v>
      </c>
      <c r="D390" s="1" t="s">
        <v>2</v>
      </c>
      <c r="E390" s="1" t="s">
        <v>5</v>
      </c>
      <c r="F390" s="2">
        <v>994.82469</v>
      </c>
    </row>
    <row r="392" spans="1:6" ht="12.75">
      <c r="A392" s="1" t="s">
        <v>0</v>
      </c>
      <c r="B392" s="1" t="s">
        <v>9</v>
      </c>
      <c r="C392" s="1" t="s">
        <v>28</v>
      </c>
      <c r="D392" s="1" t="s">
        <v>2</v>
      </c>
      <c r="E392" s="1" t="s">
        <v>3</v>
      </c>
      <c r="F392" s="2">
        <v>20.32506</v>
      </c>
    </row>
    <row r="393" spans="1:6" ht="12.75">
      <c r="A393" s="1" t="s">
        <v>0</v>
      </c>
      <c r="B393" s="1" t="s">
        <v>9</v>
      </c>
      <c r="C393" s="1" t="s">
        <v>28</v>
      </c>
      <c r="D393" s="1" t="s">
        <v>2</v>
      </c>
      <c r="E393" s="1" t="s">
        <v>4</v>
      </c>
      <c r="F393" s="2">
        <v>19.541970000000003</v>
      </c>
    </row>
    <row r="394" spans="1:6" ht="12.75">
      <c r="A394" s="1" t="s">
        <v>0</v>
      </c>
      <c r="B394" s="1" t="s">
        <v>9</v>
      </c>
      <c r="C394" s="1" t="s">
        <v>28</v>
      </c>
      <c r="D394" s="1" t="s">
        <v>2</v>
      </c>
      <c r="E394" s="1" t="s">
        <v>5</v>
      </c>
      <c r="F394" s="2">
        <v>23.7499</v>
      </c>
    </row>
    <row r="396" spans="1:6" ht="12.75">
      <c r="A396" s="1" t="s">
        <v>0</v>
      </c>
      <c r="B396" s="1" t="s">
        <v>9</v>
      </c>
      <c r="C396" s="1" t="s">
        <v>29</v>
      </c>
      <c r="D396" s="1" t="s">
        <v>2</v>
      </c>
      <c r="E396" s="1" t="s">
        <v>3</v>
      </c>
      <c r="F396" s="2">
        <v>757.21853</v>
      </c>
    </row>
    <row r="397" spans="1:6" ht="12.75">
      <c r="A397" s="1" t="s">
        <v>0</v>
      </c>
      <c r="B397" s="1" t="s">
        <v>9</v>
      </c>
      <c r="C397" s="1" t="s">
        <v>29</v>
      </c>
      <c r="D397" s="1" t="s">
        <v>2</v>
      </c>
      <c r="E397" s="1" t="s">
        <v>4</v>
      </c>
      <c r="F397" s="2">
        <v>711.17404</v>
      </c>
    </row>
    <row r="398" spans="1:6" ht="12.75">
      <c r="A398" s="1" t="s">
        <v>0</v>
      </c>
      <c r="B398" s="1" t="s">
        <v>9</v>
      </c>
      <c r="C398" s="1" t="s">
        <v>29</v>
      </c>
      <c r="D398" s="1" t="s">
        <v>2</v>
      </c>
      <c r="E398" s="1" t="s">
        <v>5</v>
      </c>
      <c r="F398" s="2">
        <v>1007.51914</v>
      </c>
    </row>
    <row r="399" spans="1:9" ht="24.75" customHeight="1">
      <c r="A399" s="6"/>
      <c r="B399" s="6"/>
      <c r="C399" s="6"/>
      <c r="D399" s="6"/>
      <c r="E399" s="6"/>
      <c r="F399" s="6" t="s">
        <v>68</v>
      </c>
      <c r="G399" s="22">
        <f>F388+F392+F396</f>
        <v>1721.06582</v>
      </c>
      <c r="H399" s="22">
        <f>F389+F393+F397</f>
        <v>1781.94787</v>
      </c>
      <c r="I399" s="22">
        <f>F390+F394+F398</f>
        <v>2026.09373</v>
      </c>
    </row>
    <row r="400" spans="1:6" ht="12.75">
      <c r="A400" s="1" t="s">
        <v>0</v>
      </c>
      <c r="B400" s="1" t="s">
        <v>9</v>
      </c>
      <c r="C400" s="1" t="s">
        <v>25</v>
      </c>
      <c r="D400" s="1" t="s">
        <v>2</v>
      </c>
      <c r="E400" s="1" t="s">
        <v>3</v>
      </c>
      <c r="F400" s="2">
        <v>3.37047</v>
      </c>
    </row>
    <row r="401" spans="1:6" ht="12.75">
      <c r="A401" s="1" t="s">
        <v>0</v>
      </c>
      <c r="B401" s="1" t="s">
        <v>9</v>
      </c>
      <c r="C401" s="1" t="s">
        <v>25</v>
      </c>
      <c r="D401" s="1" t="s">
        <v>2</v>
      </c>
      <c r="E401" s="1" t="s">
        <v>4</v>
      </c>
      <c r="F401" s="2">
        <v>1.33284</v>
      </c>
    </row>
    <row r="402" spans="1:6" ht="12.75">
      <c r="A402" s="1" t="s">
        <v>0</v>
      </c>
      <c r="B402" s="1" t="s">
        <v>9</v>
      </c>
      <c r="C402" s="1" t="s">
        <v>25</v>
      </c>
      <c r="D402" s="1" t="s">
        <v>2</v>
      </c>
      <c r="E402" s="1" t="s">
        <v>5</v>
      </c>
      <c r="F402" s="2">
        <v>2.5035100000000003</v>
      </c>
    </row>
    <row r="404" spans="1:6" ht="12.75">
      <c r="A404" s="1" t="s">
        <v>0</v>
      </c>
      <c r="B404" s="1" t="s">
        <v>9</v>
      </c>
      <c r="C404" s="1" t="s">
        <v>34</v>
      </c>
      <c r="D404" s="1" t="s">
        <v>2</v>
      </c>
      <c r="E404" s="1" t="s">
        <v>3</v>
      </c>
      <c r="F404" s="2">
        <v>1160.7190600000001</v>
      </c>
    </row>
    <row r="405" spans="1:6" ht="12.75">
      <c r="A405" s="1" t="s">
        <v>0</v>
      </c>
      <c r="B405" s="1" t="s">
        <v>9</v>
      </c>
      <c r="C405" s="1" t="s">
        <v>34</v>
      </c>
      <c r="D405" s="1" t="s">
        <v>2</v>
      </c>
      <c r="E405" s="1" t="s">
        <v>4</v>
      </c>
      <c r="F405" s="2">
        <v>1167.57961</v>
      </c>
    </row>
    <row r="406" spans="1:6" ht="12.75">
      <c r="A406" s="1" t="s">
        <v>0</v>
      </c>
      <c r="B406" s="1" t="s">
        <v>9</v>
      </c>
      <c r="C406" s="1" t="s">
        <v>34</v>
      </c>
      <c r="D406" s="1" t="s">
        <v>2</v>
      </c>
      <c r="E406" s="1" t="s">
        <v>5</v>
      </c>
      <c r="F406" s="2">
        <v>991.8949500000001</v>
      </c>
    </row>
    <row r="407" spans="1:9" ht="24" customHeight="1">
      <c r="A407" s="6"/>
      <c r="B407" s="6"/>
      <c r="C407" s="6"/>
      <c r="D407" s="6"/>
      <c r="E407" s="6"/>
      <c r="F407" s="6" t="s">
        <v>71</v>
      </c>
      <c r="G407" s="22">
        <f>F400+F404</f>
        <v>1164.0895300000002</v>
      </c>
      <c r="H407" s="22">
        <f>F401+F405</f>
        <v>1168.91245</v>
      </c>
      <c r="I407" s="22">
        <f>F402+F406</f>
        <v>994.3984600000001</v>
      </c>
    </row>
    <row r="410" ht="12.75">
      <c r="B410" s="98" t="s">
        <v>135</v>
      </c>
    </row>
    <row r="411" spans="2:5" ht="12.75">
      <c r="B411" s="35"/>
      <c r="C411" s="87">
        <v>2014</v>
      </c>
      <c r="D411" s="87">
        <v>2015</v>
      </c>
      <c r="E411" s="87">
        <v>2016</v>
      </c>
    </row>
    <row r="412" spans="2:5" ht="12.75">
      <c r="B412" s="28" t="s">
        <v>61</v>
      </c>
      <c r="C412" s="27">
        <f>G14</f>
        <v>9804.97798</v>
      </c>
      <c r="D412" s="27">
        <f>H14</f>
        <v>11543.382</v>
      </c>
      <c r="E412" s="27">
        <f>I14</f>
        <v>10595.58756</v>
      </c>
    </row>
    <row r="413" spans="2:5" ht="12.75">
      <c r="B413" s="29" t="s">
        <v>64</v>
      </c>
      <c r="C413" s="27">
        <f>G30</f>
        <v>30319.26944</v>
      </c>
      <c r="D413" s="27">
        <f>H30</f>
        <v>31399.28843</v>
      </c>
      <c r="E413" s="27">
        <f>I30</f>
        <v>29104.185849999998</v>
      </c>
    </row>
    <row r="414" spans="2:5" ht="12.75">
      <c r="B414" s="29" t="s">
        <v>57</v>
      </c>
      <c r="C414" s="27">
        <f>G50</f>
        <v>52.53631</v>
      </c>
      <c r="D414" s="27">
        <f>H50</f>
        <v>88.92024</v>
      </c>
      <c r="E414" s="27">
        <f>I50</f>
        <v>98.85752000000001</v>
      </c>
    </row>
    <row r="415" spans="2:5" ht="12.75">
      <c r="B415" s="29" t="s">
        <v>58</v>
      </c>
      <c r="C415" s="27">
        <f>G62</f>
        <v>137.03223999999997</v>
      </c>
      <c r="D415" s="27">
        <f>H62</f>
        <v>104.06296000000002</v>
      </c>
      <c r="E415" s="27">
        <f>I62</f>
        <v>108.21887</v>
      </c>
    </row>
    <row r="416" spans="2:5" ht="12.75">
      <c r="B416" s="29" t="s">
        <v>107</v>
      </c>
      <c r="C416" s="27">
        <f>G66</f>
        <v>36.97191</v>
      </c>
      <c r="D416" s="27">
        <f>H66</f>
        <v>17.99268</v>
      </c>
      <c r="E416" s="27">
        <f>I66</f>
        <v>13.722010000000001</v>
      </c>
    </row>
    <row r="417" spans="2:5" ht="12.75">
      <c r="B417" s="29" t="s">
        <v>59</v>
      </c>
      <c r="C417" s="27">
        <f>G74</f>
        <v>1620.1440799999998</v>
      </c>
      <c r="D417" s="27">
        <f>H74</f>
        <v>2184.88069</v>
      </c>
      <c r="E417" s="27">
        <f>I74</f>
        <v>2151.97345</v>
      </c>
    </row>
    <row r="418" spans="2:5" ht="12.75">
      <c r="B418" s="29" t="s">
        <v>60</v>
      </c>
      <c r="C418" s="27">
        <f>G86</f>
        <v>326.16796999999997</v>
      </c>
      <c r="D418" s="27">
        <f>H86</f>
        <v>198.32989999999998</v>
      </c>
      <c r="E418" s="27">
        <f>I86</f>
        <v>276.00305000000003</v>
      </c>
    </row>
    <row r="419" spans="2:5" ht="12.75">
      <c r="B419" s="29" t="s">
        <v>108</v>
      </c>
      <c r="C419" s="27">
        <f>G97</f>
        <v>2585.5790500000003</v>
      </c>
      <c r="D419" s="27">
        <f>H97</f>
        <v>2607.0471</v>
      </c>
      <c r="E419" s="27">
        <f>I97</f>
        <v>2751.0091899999998</v>
      </c>
    </row>
    <row r="421" spans="2:5" ht="12.75">
      <c r="B421" s="16"/>
      <c r="C421" s="16">
        <v>2014</v>
      </c>
      <c r="D421" s="16">
        <v>2015</v>
      </c>
      <c r="E421" s="16">
        <v>2016</v>
      </c>
    </row>
    <row r="422" spans="2:5" ht="12.75">
      <c r="B422" s="28" t="s">
        <v>61</v>
      </c>
      <c r="C422" s="33">
        <f>G107</f>
        <v>1545.94229</v>
      </c>
      <c r="D422" s="33">
        <f>H107</f>
        <v>1495.4743399999998</v>
      </c>
      <c r="E422" s="33">
        <f>I107</f>
        <v>1432.60652</v>
      </c>
    </row>
    <row r="423" spans="2:5" ht="12.75">
      <c r="B423" s="29" t="s">
        <v>64</v>
      </c>
      <c r="C423" s="33">
        <f>G115</f>
        <v>32.75765</v>
      </c>
      <c r="D423" s="33">
        <f>H115</f>
        <v>27.73113</v>
      </c>
      <c r="E423" s="33">
        <f>I115</f>
        <v>23.44548</v>
      </c>
    </row>
    <row r="424" spans="2:5" ht="12.75">
      <c r="B424" s="29" t="s">
        <v>57</v>
      </c>
      <c r="C424" s="33">
        <f>G135</f>
        <v>251.88898999999998</v>
      </c>
      <c r="D424" s="33">
        <f>H135</f>
        <v>317.86142</v>
      </c>
      <c r="E424" s="33">
        <f>I135</f>
        <v>233.01409999999998</v>
      </c>
    </row>
    <row r="425" spans="2:5" ht="12.75">
      <c r="B425" s="29" t="s">
        <v>58</v>
      </c>
      <c r="C425" s="33">
        <f>G143</f>
        <v>728.9291900000001</v>
      </c>
      <c r="D425" s="33">
        <f>H143</f>
        <v>683.3106700000001</v>
      </c>
      <c r="E425" s="33">
        <f>I143</f>
        <v>635.45695</v>
      </c>
    </row>
    <row r="426" spans="2:5" ht="12.75">
      <c r="B426" s="29" t="s">
        <v>107</v>
      </c>
      <c r="C426" s="33">
        <f>G147</f>
        <v>5.35726</v>
      </c>
      <c r="D426" s="33">
        <f>H147</f>
        <v>5.12007</v>
      </c>
      <c r="E426" s="33">
        <f>I147</f>
        <v>4.968730000000001</v>
      </c>
    </row>
    <row r="427" spans="2:5" ht="12.75">
      <c r="B427" s="29" t="s">
        <v>59</v>
      </c>
      <c r="C427" s="33">
        <f>G155</f>
        <v>621.5318</v>
      </c>
      <c r="D427" s="33">
        <f>H155</f>
        <v>577.2478600000001</v>
      </c>
      <c r="E427" s="33">
        <f>I155</f>
        <v>556.08946</v>
      </c>
    </row>
    <row r="428" spans="2:5" ht="12.75">
      <c r="B428" s="29" t="s">
        <v>60</v>
      </c>
      <c r="C428" s="33">
        <f>G175</f>
        <v>563.15213</v>
      </c>
      <c r="D428" s="33">
        <f>H175</f>
        <v>511.63142</v>
      </c>
      <c r="E428" s="33">
        <f>I175</f>
        <v>471.08321</v>
      </c>
    </row>
    <row r="429" spans="2:5" ht="12.75">
      <c r="B429" s="29" t="s">
        <v>108</v>
      </c>
      <c r="C429" s="33">
        <f>G187</f>
        <v>1076.95655</v>
      </c>
      <c r="D429" s="33">
        <f>H187</f>
        <v>1075.07525</v>
      </c>
      <c r="E429" s="33">
        <f>I187</f>
        <v>1080.84525</v>
      </c>
    </row>
    <row r="431" spans="2:5" ht="12.75">
      <c r="B431" s="16"/>
      <c r="C431" s="16">
        <v>2014</v>
      </c>
      <c r="D431" s="16">
        <v>2015</v>
      </c>
      <c r="E431" s="16">
        <v>2016</v>
      </c>
    </row>
    <row r="432" spans="2:5" ht="12.75">
      <c r="B432" s="28" t="s">
        <v>61</v>
      </c>
      <c r="C432" s="33">
        <f>G200</f>
        <v>360.39872</v>
      </c>
      <c r="D432" s="33">
        <f>H200</f>
        <v>345.04754</v>
      </c>
      <c r="E432" s="33">
        <f>I200</f>
        <v>481.41647</v>
      </c>
    </row>
    <row r="433" spans="2:5" ht="12.75">
      <c r="B433" s="29" t="s">
        <v>64</v>
      </c>
      <c r="C433" s="33">
        <f>G204</f>
        <v>0</v>
      </c>
      <c r="D433" s="33">
        <f>H204</f>
        <v>0</v>
      </c>
      <c r="E433" s="33">
        <f>I204</f>
        <v>0.08854000000000001</v>
      </c>
    </row>
    <row r="434" spans="2:5" ht="12.75">
      <c r="B434" s="29" t="s">
        <v>57</v>
      </c>
      <c r="C434" s="33">
        <f>G230</f>
        <v>176.13741000000002</v>
      </c>
      <c r="D434" s="33">
        <f>H230</f>
        <v>174.07062</v>
      </c>
      <c r="E434" s="33">
        <f>I230</f>
        <v>161.46451000000002</v>
      </c>
    </row>
    <row r="435" spans="2:5" ht="12.75">
      <c r="B435" s="29" t="s">
        <v>58</v>
      </c>
      <c r="C435" s="33">
        <f>G242</f>
        <v>446.82678</v>
      </c>
      <c r="D435" s="33">
        <f>H242</f>
        <v>478.62395000000004</v>
      </c>
      <c r="E435" s="33">
        <f>I242</f>
        <v>691.07169</v>
      </c>
    </row>
    <row r="436" spans="2:5" ht="12.75">
      <c r="B436" s="29" t="s">
        <v>107</v>
      </c>
      <c r="C436" s="33">
        <f>G246</f>
        <v>7702.79957</v>
      </c>
      <c r="D436" s="33">
        <f>H246</f>
        <v>7904.92741</v>
      </c>
      <c r="E436" s="33">
        <f>I246</f>
        <v>7960.818990000001</v>
      </c>
    </row>
    <row r="437" spans="2:5" ht="12.75">
      <c r="B437" s="29" t="s">
        <v>59</v>
      </c>
      <c r="C437" s="33">
        <f>G254</f>
        <v>38.838609999999996</v>
      </c>
      <c r="D437" s="33">
        <f>H254</f>
        <v>27.945520000000002</v>
      </c>
      <c r="E437" s="33">
        <f>I254</f>
        <v>81.77632</v>
      </c>
    </row>
    <row r="438" spans="2:5" ht="12.75">
      <c r="B438" s="29" t="s">
        <v>60</v>
      </c>
      <c r="C438" s="33">
        <f>G274</f>
        <v>232.77934</v>
      </c>
      <c r="D438" s="33">
        <f>H274</f>
        <v>240.81076000000002</v>
      </c>
      <c r="E438" s="33">
        <f>I274</f>
        <v>119.39680999999999</v>
      </c>
    </row>
    <row r="439" spans="2:5" ht="12.75">
      <c r="B439" s="29" t="s">
        <v>108</v>
      </c>
      <c r="C439" s="33">
        <f>G286</f>
        <v>130.08429999999998</v>
      </c>
      <c r="D439" s="33">
        <f>H286</f>
        <v>116.03075</v>
      </c>
      <c r="E439" s="33">
        <f>I286</f>
        <v>90.35368</v>
      </c>
    </row>
    <row r="441" spans="2:5" ht="12.75">
      <c r="B441" s="16"/>
      <c r="C441" s="16">
        <v>2014</v>
      </c>
      <c r="D441" s="16">
        <v>2015</v>
      </c>
      <c r="E441" s="16">
        <v>2016</v>
      </c>
    </row>
    <row r="442" spans="2:5" ht="12.75">
      <c r="B442" s="28" t="s">
        <v>61</v>
      </c>
      <c r="C442" s="33">
        <f>G291</f>
        <v>28.44448</v>
      </c>
      <c r="D442" s="33">
        <f>H291</f>
        <v>27.8025</v>
      </c>
      <c r="E442" s="33">
        <f>I291</f>
        <v>32.19267</v>
      </c>
    </row>
    <row r="443" spans="2:5" ht="12.75">
      <c r="B443" s="29" t="s">
        <v>64</v>
      </c>
      <c r="C443" s="33">
        <f>G297</f>
        <v>101.15942</v>
      </c>
      <c r="D443" s="33">
        <f>H297</f>
        <v>252.54726000000002</v>
      </c>
      <c r="E443" s="33">
        <f>I297</f>
        <v>85.83051999999999</v>
      </c>
    </row>
    <row r="444" spans="2:5" ht="12.75">
      <c r="B444" s="29" t="s">
        <v>57</v>
      </c>
      <c r="C444" s="33">
        <f>G321</f>
        <v>2232.6375900000003</v>
      </c>
      <c r="D444" s="33">
        <f>H321</f>
        <v>1993.29342</v>
      </c>
      <c r="E444" s="33">
        <f>I321</f>
        <v>1884.75843</v>
      </c>
    </row>
    <row r="445" spans="2:5" ht="12.75">
      <c r="B445" s="29" t="s">
        <v>58</v>
      </c>
      <c r="C445" s="33">
        <f>G333</f>
        <v>533.90479</v>
      </c>
      <c r="D445" s="33">
        <f>H333</f>
        <v>356.1933700000001</v>
      </c>
      <c r="E445" s="33">
        <f>I333</f>
        <v>581.14725</v>
      </c>
    </row>
    <row r="446" spans="2:5" ht="12.75">
      <c r="B446" s="29" t="s">
        <v>107</v>
      </c>
      <c r="C446" s="33">
        <f>G337</f>
        <v>148.16687</v>
      </c>
      <c r="D446" s="33">
        <f>H337</f>
        <v>149.98461</v>
      </c>
      <c r="E446" s="33">
        <f>I337</f>
        <v>183.59208</v>
      </c>
    </row>
    <row r="447" spans="2:5" ht="12.75">
      <c r="B447" s="29" t="s">
        <v>59</v>
      </c>
      <c r="C447" s="33">
        <f>G254</f>
        <v>38.838609999999996</v>
      </c>
      <c r="D447" s="33">
        <f>H254</f>
        <v>27.945520000000002</v>
      </c>
      <c r="E447" s="33">
        <f>I254</f>
        <v>81.77632</v>
      </c>
    </row>
    <row r="448" spans="2:5" ht="12.75">
      <c r="B448" s="29" t="s">
        <v>60</v>
      </c>
      <c r="C448" s="33">
        <f>G274</f>
        <v>232.77934</v>
      </c>
      <c r="D448" s="33">
        <f>H274</f>
        <v>240.81076000000002</v>
      </c>
      <c r="E448" s="33">
        <f>I274</f>
        <v>119.39680999999999</v>
      </c>
    </row>
    <row r="449" spans="2:5" ht="12.75">
      <c r="B449" s="29" t="s">
        <v>108</v>
      </c>
      <c r="C449" s="33">
        <f>G377</f>
        <v>137.2264</v>
      </c>
      <c r="D449" s="33">
        <f>H377</f>
        <v>138.02283</v>
      </c>
      <c r="E449" s="33">
        <f>I377</f>
        <v>132.4153</v>
      </c>
    </row>
    <row r="451" spans="2:5" ht="12.75">
      <c r="B451" s="16"/>
      <c r="C451" s="16">
        <v>2014</v>
      </c>
      <c r="D451" s="16">
        <v>2015</v>
      </c>
      <c r="E451" s="16">
        <v>2016</v>
      </c>
    </row>
    <row r="452" spans="2:5" ht="12.75">
      <c r="B452" s="29" t="s">
        <v>64</v>
      </c>
      <c r="C452" s="33">
        <f>G383</f>
        <v>2546.6748700000003</v>
      </c>
      <c r="D452" s="33">
        <f>H383</f>
        <v>1761.5453599999998</v>
      </c>
      <c r="E452" s="33">
        <f>I383</f>
        <v>1715.03024</v>
      </c>
    </row>
    <row r="453" spans="2:5" ht="12.75">
      <c r="B453" s="29" t="s">
        <v>57</v>
      </c>
      <c r="C453" s="33">
        <f>G387</f>
        <v>4524.70848</v>
      </c>
      <c r="D453" s="33">
        <f>H387</f>
        <v>4554.5436</v>
      </c>
      <c r="E453" s="33">
        <f>I387</f>
        <v>4043.5224700000003</v>
      </c>
    </row>
    <row r="454" spans="2:5" ht="12.75">
      <c r="B454" s="29" t="s">
        <v>58</v>
      </c>
      <c r="C454" s="33">
        <f>G399</f>
        <v>1721.06582</v>
      </c>
      <c r="D454" s="33">
        <f>H399</f>
        <v>1781.94787</v>
      </c>
      <c r="E454" s="33">
        <f>I399</f>
        <v>2026.09373</v>
      </c>
    </row>
    <row r="455" spans="2:5" ht="12.75" customHeight="1">
      <c r="B455" s="29" t="s">
        <v>60</v>
      </c>
      <c r="C455" s="33">
        <f>G407</f>
        <v>1164.0895300000002</v>
      </c>
      <c r="D455" s="33">
        <f>H407</f>
        <v>1168.91245</v>
      </c>
      <c r="E455" s="33">
        <f>I407</f>
        <v>994.3984600000001</v>
      </c>
    </row>
    <row r="539" ht="12.75">
      <c r="F539" t="s">
        <v>106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7"/>
  <sheetViews>
    <sheetView zoomScalePageLayoutView="0" workbookViewId="0" topLeftCell="A100">
      <selection activeCell="A8" sqref="A8"/>
    </sheetView>
  </sheetViews>
  <sheetFormatPr defaultColWidth="9.140625" defaultRowHeight="12.75"/>
  <cols>
    <col min="1" max="1" width="17.57421875" style="0" customWidth="1"/>
    <col min="2" max="2" width="37.421875" style="0" customWidth="1"/>
    <col min="3" max="3" width="37.00390625" style="0" customWidth="1"/>
    <col min="4" max="4" width="9.28125" style="0" bestFit="1" customWidth="1"/>
    <col min="5" max="5" width="17.8515625" style="0" customWidth="1"/>
    <col min="10" max="10" width="29.28125" style="0" customWidth="1"/>
    <col min="11" max="11" width="17.7109375" style="0" customWidth="1"/>
    <col min="19" max="19" width="30.28125" style="0" bestFit="1" customWidth="1"/>
  </cols>
  <sheetData>
    <row r="1" spans="6:25" ht="12.75">
      <c r="F1" s="25">
        <v>2014</v>
      </c>
      <c r="G1" s="25">
        <v>2015</v>
      </c>
      <c r="H1" s="25">
        <v>2016</v>
      </c>
      <c r="O1" s="25">
        <v>2014</v>
      </c>
      <c r="P1" s="25">
        <v>2015</v>
      </c>
      <c r="Q1" s="25">
        <v>2016</v>
      </c>
      <c r="W1" s="25">
        <v>2014</v>
      </c>
      <c r="X1" s="25">
        <v>2015</v>
      </c>
      <c r="Y1" s="25">
        <v>2016</v>
      </c>
    </row>
    <row r="2" spans="1:22" ht="12.75">
      <c r="A2" s="1" t="s">
        <v>0</v>
      </c>
      <c r="B2" s="1" t="s">
        <v>10</v>
      </c>
      <c r="C2" s="1" t="s">
        <v>39</v>
      </c>
      <c r="D2" s="1" t="s">
        <v>3</v>
      </c>
      <c r="E2" s="2">
        <v>6270.54323</v>
      </c>
      <c r="J2" s="88" t="s">
        <v>10</v>
      </c>
      <c r="K2" s="88" t="s">
        <v>134</v>
      </c>
      <c r="L2" s="88" t="s">
        <v>3</v>
      </c>
      <c r="M2" s="89">
        <v>273.62185999999997</v>
      </c>
      <c r="S2" s="88" t="s">
        <v>10</v>
      </c>
      <c r="T2" s="88" t="s">
        <v>2</v>
      </c>
      <c r="U2" s="88" t="s">
        <v>3</v>
      </c>
      <c r="V2" s="89">
        <v>6544.1650899999995</v>
      </c>
    </row>
    <row r="3" spans="1:22" ht="12.75">
      <c r="A3" s="1" t="s">
        <v>0</v>
      </c>
      <c r="B3" s="1" t="s">
        <v>10</v>
      </c>
      <c r="C3" s="1" t="s">
        <v>39</v>
      </c>
      <c r="D3" s="1" t="s">
        <v>4</v>
      </c>
      <c r="E3" s="2">
        <v>8009.83622</v>
      </c>
      <c r="J3" s="88" t="s">
        <v>10</v>
      </c>
      <c r="K3" s="88" t="s">
        <v>134</v>
      </c>
      <c r="L3" s="88" t="s">
        <v>4</v>
      </c>
      <c r="M3" s="89">
        <v>213.73352000000003</v>
      </c>
      <c r="S3" s="88" t="s">
        <v>10</v>
      </c>
      <c r="T3" s="88" t="s">
        <v>2</v>
      </c>
      <c r="U3" s="88" t="s">
        <v>4</v>
      </c>
      <c r="V3" s="89">
        <v>8223.56974</v>
      </c>
    </row>
    <row r="4" spans="1:22" ht="12.75">
      <c r="A4" s="1" t="s">
        <v>0</v>
      </c>
      <c r="B4" s="1" t="s">
        <v>10</v>
      </c>
      <c r="C4" s="1" t="s">
        <v>39</v>
      </c>
      <c r="D4" s="1" t="s">
        <v>5</v>
      </c>
      <c r="E4" s="2">
        <v>7093.6491</v>
      </c>
      <c r="J4" s="88" t="s">
        <v>10</v>
      </c>
      <c r="K4" s="88" t="s">
        <v>134</v>
      </c>
      <c r="L4" s="88" t="s">
        <v>5</v>
      </c>
      <c r="M4" s="89">
        <v>333.23305</v>
      </c>
      <c r="S4" s="88" t="s">
        <v>10</v>
      </c>
      <c r="T4" s="88" t="s">
        <v>2</v>
      </c>
      <c r="U4" s="88" t="s">
        <v>5</v>
      </c>
      <c r="V4" s="89">
        <v>7426.88215</v>
      </c>
    </row>
    <row r="6" spans="1:22" ht="12.75">
      <c r="A6" s="1" t="s">
        <v>0</v>
      </c>
      <c r="B6" s="1" t="s">
        <v>12</v>
      </c>
      <c r="C6" s="1" t="s">
        <v>39</v>
      </c>
      <c r="D6" s="1" t="s">
        <v>3</v>
      </c>
      <c r="E6" s="2">
        <v>862.18797</v>
      </c>
      <c r="J6" s="88" t="s">
        <v>12</v>
      </c>
      <c r="K6" s="88" t="s">
        <v>134</v>
      </c>
      <c r="L6" s="88" t="s">
        <v>3</v>
      </c>
      <c r="M6" s="89">
        <v>20.694380000000002</v>
      </c>
      <c r="S6" s="88" t="s">
        <v>12</v>
      </c>
      <c r="T6" s="88" t="s">
        <v>2</v>
      </c>
      <c r="U6" s="88" t="s">
        <v>3</v>
      </c>
      <c r="V6" s="89">
        <v>882.88235</v>
      </c>
    </row>
    <row r="7" spans="1:22" ht="12.75">
      <c r="A7" s="1" t="s">
        <v>0</v>
      </c>
      <c r="B7" s="1" t="s">
        <v>12</v>
      </c>
      <c r="C7" s="1" t="s">
        <v>39</v>
      </c>
      <c r="D7" s="1" t="s">
        <v>4</v>
      </c>
      <c r="E7" s="2">
        <v>863.03462</v>
      </c>
      <c r="J7" s="88" t="s">
        <v>12</v>
      </c>
      <c r="K7" s="88" t="s">
        <v>134</v>
      </c>
      <c r="L7" s="88" t="s">
        <v>4</v>
      </c>
      <c r="M7" s="89">
        <v>21.80509</v>
      </c>
      <c r="S7" s="88" t="s">
        <v>12</v>
      </c>
      <c r="T7" s="88" t="s">
        <v>2</v>
      </c>
      <c r="U7" s="88" t="s">
        <v>4</v>
      </c>
      <c r="V7" s="89">
        <v>884.83971</v>
      </c>
    </row>
    <row r="8" spans="1:22" ht="12.75">
      <c r="A8" s="1" t="s">
        <v>0</v>
      </c>
      <c r="B8" s="1" t="s">
        <v>12</v>
      </c>
      <c r="C8" s="1" t="s">
        <v>39</v>
      </c>
      <c r="D8" s="1" t="s">
        <v>5</v>
      </c>
      <c r="E8" s="2">
        <v>864.98099</v>
      </c>
      <c r="J8" s="88" t="s">
        <v>12</v>
      </c>
      <c r="K8" s="88" t="s">
        <v>134</v>
      </c>
      <c r="L8" s="88" t="s">
        <v>5</v>
      </c>
      <c r="M8" s="89">
        <v>22.35682</v>
      </c>
      <c r="S8" s="88" t="s">
        <v>12</v>
      </c>
      <c r="T8" s="88" t="s">
        <v>2</v>
      </c>
      <c r="U8" s="88" t="s">
        <v>5</v>
      </c>
      <c r="V8" s="89">
        <v>887.3378100000001</v>
      </c>
    </row>
    <row r="10" spans="1:22" ht="12.75">
      <c r="A10" s="1" t="s">
        <v>0</v>
      </c>
      <c r="B10" s="1" t="s">
        <v>38</v>
      </c>
      <c r="C10" s="1" t="s">
        <v>39</v>
      </c>
      <c r="D10" s="1" t="s">
        <v>3</v>
      </c>
      <c r="E10" s="2">
        <v>4282.124690000001</v>
      </c>
      <c r="J10" s="88" t="s">
        <v>38</v>
      </c>
      <c r="K10" s="88" t="s">
        <v>134</v>
      </c>
      <c r="L10" s="88" t="s">
        <v>3</v>
      </c>
      <c r="M10" s="89">
        <v>30.59134</v>
      </c>
      <c r="S10" s="88" t="s">
        <v>38</v>
      </c>
      <c r="T10" s="88" t="s">
        <v>2</v>
      </c>
      <c r="U10" s="88" t="s">
        <v>3</v>
      </c>
      <c r="V10" s="89">
        <v>4312.7160300000005</v>
      </c>
    </row>
    <row r="11" spans="1:22" ht="12.75">
      <c r="A11" s="1" t="s">
        <v>0</v>
      </c>
      <c r="B11" s="1" t="s">
        <v>38</v>
      </c>
      <c r="C11" s="1" t="s">
        <v>39</v>
      </c>
      <c r="D11" s="1" t="s">
        <v>4</v>
      </c>
      <c r="E11" s="2">
        <v>4292.06854</v>
      </c>
      <c r="J11" s="88" t="s">
        <v>38</v>
      </c>
      <c r="K11" s="88" t="s">
        <v>134</v>
      </c>
      <c r="L11" s="88" t="s">
        <v>4</v>
      </c>
      <c r="M11" s="89">
        <v>11.22839</v>
      </c>
      <c r="S11" s="88" t="s">
        <v>38</v>
      </c>
      <c r="T11" s="88" t="s">
        <v>2</v>
      </c>
      <c r="U11" s="88" t="s">
        <v>4</v>
      </c>
      <c r="V11" s="89">
        <v>4303.2969299999995</v>
      </c>
    </row>
    <row r="12" spans="1:22" ht="12.75">
      <c r="A12" s="1" t="s">
        <v>0</v>
      </c>
      <c r="B12" s="1" t="s">
        <v>38</v>
      </c>
      <c r="C12" s="1" t="s">
        <v>39</v>
      </c>
      <c r="D12" s="1" t="s">
        <v>5</v>
      </c>
      <c r="E12" s="2">
        <v>4213.51134</v>
      </c>
      <c r="J12" s="88" t="s">
        <v>38</v>
      </c>
      <c r="K12" s="88" t="s">
        <v>134</v>
      </c>
      <c r="L12" s="88" t="s">
        <v>5</v>
      </c>
      <c r="M12" s="89">
        <v>14.07192</v>
      </c>
      <c r="S12" s="88" t="s">
        <v>38</v>
      </c>
      <c r="T12" s="88" t="s">
        <v>2</v>
      </c>
      <c r="U12" s="88" t="s">
        <v>5</v>
      </c>
      <c r="V12" s="89">
        <v>4227.583259999999</v>
      </c>
    </row>
    <row r="13" spans="1:26" ht="25.5" customHeight="1">
      <c r="A13" s="6"/>
      <c r="B13" s="6"/>
      <c r="C13" s="6"/>
      <c r="D13" s="6"/>
      <c r="E13" s="6" t="s">
        <v>77</v>
      </c>
      <c r="F13" s="22">
        <f>E2+E6+E10</f>
        <v>11414.85589</v>
      </c>
      <c r="G13" s="22">
        <f>E3+E7+E11</f>
        <v>13164.93938</v>
      </c>
      <c r="H13" s="22">
        <f>E4+E8+E12</f>
        <v>12172.14143</v>
      </c>
      <c r="N13" s="6" t="s">
        <v>77</v>
      </c>
      <c r="O13" s="20">
        <f>M2+M6+M10</f>
        <v>324.90758</v>
      </c>
      <c r="P13" s="20">
        <f>M3+M7+M11</f>
        <v>246.76700000000002</v>
      </c>
      <c r="Q13" s="20">
        <f>M4+M8+M12</f>
        <v>369.66179</v>
      </c>
      <c r="W13" s="7">
        <f>V2+V6+V10</f>
        <v>11739.76347</v>
      </c>
      <c r="X13" s="7">
        <f>V3+V7+V11</f>
        <v>13411.70638</v>
      </c>
      <c r="Y13" s="7">
        <f>V4+V8+V12</f>
        <v>12541.80322</v>
      </c>
      <c r="Z13" s="6" t="s">
        <v>77</v>
      </c>
    </row>
    <row r="14" spans="1:22" ht="12.75">
      <c r="A14" s="1" t="s">
        <v>0</v>
      </c>
      <c r="B14" s="1" t="s">
        <v>11</v>
      </c>
      <c r="C14" s="1" t="s">
        <v>39</v>
      </c>
      <c r="D14" s="1" t="s">
        <v>3</v>
      </c>
      <c r="E14" s="2">
        <v>655.77232</v>
      </c>
      <c r="J14" s="88" t="s">
        <v>11</v>
      </c>
      <c r="K14" s="88" t="s">
        <v>134</v>
      </c>
      <c r="L14" s="88" t="s">
        <v>3</v>
      </c>
      <c r="M14" s="89">
        <v>0</v>
      </c>
      <c r="S14" s="88" t="s">
        <v>11</v>
      </c>
      <c r="T14" s="88" t="s">
        <v>2</v>
      </c>
      <c r="U14" s="88" t="s">
        <v>3</v>
      </c>
      <c r="V14" s="89">
        <v>655.77232</v>
      </c>
    </row>
    <row r="15" spans="1:22" ht="12.75">
      <c r="A15" s="1" t="s">
        <v>0</v>
      </c>
      <c r="B15" s="1" t="s">
        <v>11</v>
      </c>
      <c r="C15" s="1" t="s">
        <v>39</v>
      </c>
      <c r="D15" s="1" t="s">
        <v>4</v>
      </c>
      <c r="E15" s="2">
        <v>665.66723</v>
      </c>
      <c r="J15" s="88" t="s">
        <v>11</v>
      </c>
      <c r="K15" s="88" t="s">
        <v>134</v>
      </c>
      <c r="L15" s="88" t="s">
        <v>4</v>
      </c>
      <c r="M15" s="89">
        <v>0</v>
      </c>
      <c r="S15" s="88" t="s">
        <v>11</v>
      </c>
      <c r="T15" s="88" t="s">
        <v>2</v>
      </c>
      <c r="U15" s="88" t="s">
        <v>4</v>
      </c>
      <c r="V15" s="89">
        <v>665.66723</v>
      </c>
    </row>
    <row r="16" spans="1:22" ht="12.75">
      <c r="A16" s="1" t="s">
        <v>0</v>
      </c>
      <c r="B16" s="1" t="s">
        <v>11</v>
      </c>
      <c r="C16" s="1" t="s">
        <v>39</v>
      </c>
      <c r="D16" s="1" t="s">
        <v>5</v>
      </c>
      <c r="E16" s="2">
        <v>677.9975400000001</v>
      </c>
      <c r="J16" s="88" t="s">
        <v>11</v>
      </c>
      <c r="K16" s="88" t="s">
        <v>134</v>
      </c>
      <c r="L16" s="88" t="s">
        <v>5</v>
      </c>
      <c r="M16" s="89">
        <v>0</v>
      </c>
      <c r="S16" s="88" t="s">
        <v>11</v>
      </c>
      <c r="T16" s="88" t="s">
        <v>2</v>
      </c>
      <c r="U16" s="88" t="s">
        <v>5</v>
      </c>
      <c r="V16" s="89">
        <v>677.9975400000001</v>
      </c>
    </row>
    <row r="18" spans="1:22" ht="12.75">
      <c r="A18" s="1" t="s">
        <v>0</v>
      </c>
      <c r="B18" s="1" t="s">
        <v>13</v>
      </c>
      <c r="C18" s="1" t="s">
        <v>39</v>
      </c>
      <c r="D18" s="1" t="s">
        <v>3</v>
      </c>
      <c r="E18" s="2">
        <v>394.91735000000006</v>
      </c>
      <c r="J18" s="88" t="s">
        <v>13</v>
      </c>
      <c r="K18" s="88" t="s">
        <v>134</v>
      </c>
      <c r="L18" s="88" t="s">
        <v>3</v>
      </c>
      <c r="M18" s="89">
        <v>10.26295</v>
      </c>
      <c r="S18" s="88" t="s">
        <v>13</v>
      </c>
      <c r="T18" s="88" t="s">
        <v>2</v>
      </c>
      <c r="U18" s="88" t="s">
        <v>3</v>
      </c>
      <c r="V18" s="89">
        <v>405.1803</v>
      </c>
    </row>
    <row r="19" spans="1:22" ht="12.75">
      <c r="A19" s="1" t="s">
        <v>0</v>
      </c>
      <c r="B19" s="1" t="s">
        <v>13</v>
      </c>
      <c r="C19" s="1" t="s">
        <v>39</v>
      </c>
      <c r="D19" s="1" t="s">
        <v>4</v>
      </c>
      <c r="E19" s="2">
        <v>394.73323999999997</v>
      </c>
      <c r="J19" s="88" t="s">
        <v>13</v>
      </c>
      <c r="K19" s="88" t="s">
        <v>134</v>
      </c>
      <c r="L19" s="88" t="s">
        <v>4</v>
      </c>
      <c r="M19" s="89">
        <v>13.30152</v>
      </c>
      <c r="S19" s="88" t="s">
        <v>13</v>
      </c>
      <c r="T19" s="88" t="s">
        <v>2</v>
      </c>
      <c r="U19" s="88" t="s">
        <v>4</v>
      </c>
      <c r="V19" s="89">
        <v>408.03476</v>
      </c>
    </row>
    <row r="20" spans="1:22" ht="12.75">
      <c r="A20" s="1" t="s">
        <v>0</v>
      </c>
      <c r="B20" s="1" t="s">
        <v>13</v>
      </c>
      <c r="C20" s="1" t="s">
        <v>39</v>
      </c>
      <c r="D20" s="1" t="s">
        <v>5</v>
      </c>
      <c r="E20" s="2">
        <v>397.92974</v>
      </c>
      <c r="J20" s="88" t="s">
        <v>13</v>
      </c>
      <c r="K20" s="88" t="s">
        <v>134</v>
      </c>
      <c r="L20" s="88" t="s">
        <v>5</v>
      </c>
      <c r="M20" s="89">
        <v>11.975950000000001</v>
      </c>
      <c r="S20" s="88" t="s">
        <v>13</v>
      </c>
      <c r="T20" s="88" t="s">
        <v>2</v>
      </c>
      <c r="U20" s="88" t="s">
        <v>5</v>
      </c>
      <c r="V20" s="89">
        <v>409.90569</v>
      </c>
    </row>
    <row r="22" spans="1:22" ht="12.75">
      <c r="A22" s="1" t="s">
        <v>0</v>
      </c>
      <c r="B22" s="1" t="s">
        <v>26</v>
      </c>
      <c r="C22" s="1" t="s">
        <v>39</v>
      </c>
      <c r="D22" s="1" t="s">
        <v>3</v>
      </c>
      <c r="E22" s="2">
        <v>26662.16892</v>
      </c>
      <c r="J22" s="88" t="s">
        <v>26</v>
      </c>
      <c r="K22" s="88" t="s">
        <v>134</v>
      </c>
      <c r="L22" s="88" t="s">
        <v>3</v>
      </c>
      <c r="M22" s="89">
        <v>1004.9413900000001</v>
      </c>
      <c r="S22" s="88" t="s">
        <v>26</v>
      </c>
      <c r="T22" s="88" t="s">
        <v>2</v>
      </c>
      <c r="U22" s="88" t="s">
        <v>3</v>
      </c>
      <c r="V22" s="89">
        <v>27667.11031</v>
      </c>
    </row>
    <row r="23" spans="1:22" ht="12.75">
      <c r="A23" s="1" t="s">
        <v>0</v>
      </c>
      <c r="B23" s="1" t="s">
        <v>26</v>
      </c>
      <c r="C23" s="1" t="s">
        <v>39</v>
      </c>
      <c r="D23" s="1" t="s">
        <v>4</v>
      </c>
      <c r="E23" s="2">
        <v>27245.21143</v>
      </c>
      <c r="J23" s="88" t="s">
        <v>26</v>
      </c>
      <c r="K23" s="88" t="s">
        <v>134</v>
      </c>
      <c r="L23" s="88" t="s">
        <v>4</v>
      </c>
      <c r="M23" s="89">
        <v>1008.8572800000001</v>
      </c>
      <c r="S23" s="88" t="s">
        <v>26</v>
      </c>
      <c r="T23" s="88" t="s">
        <v>2</v>
      </c>
      <c r="U23" s="88" t="s">
        <v>4</v>
      </c>
      <c r="V23" s="89">
        <v>28254.06871</v>
      </c>
    </row>
    <row r="24" spans="1:22" ht="12.75">
      <c r="A24" s="1" t="s">
        <v>0</v>
      </c>
      <c r="B24" s="1" t="s">
        <v>26</v>
      </c>
      <c r="C24" s="1" t="s">
        <v>39</v>
      </c>
      <c r="D24" s="1" t="s">
        <v>5</v>
      </c>
      <c r="E24" s="2">
        <v>27334.6493</v>
      </c>
      <c r="J24" s="88" t="s">
        <v>26</v>
      </c>
      <c r="K24" s="88" t="s">
        <v>134</v>
      </c>
      <c r="L24" s="88" t="s">
        <v>5</v>
      </c>
      <c r="M24" s="89">
        <v>537.36753</v>
      </c>
      <c r="S24" s="88" t="s">
        <v>26</v>
      </c>
      <c r="T24" s="88" t="s">
        <v>2</v>
      </c>
      <c r="U24" s="88" t="s">
        <v>5</v>
      </c>
      <c r="V24" s="89">
        <v>27872.016829999997</v>
      </c>
    </row>
    <row r="26" spans="1:22" ht="12.75">
      <c r="A26" s="1" t="s">
        <v>0</v>
      </c>
      <c r="B26" s="1" t="s">
        <v>37</v>
      </c>
      <c r="C26" s="1" t="s">
        <v>39</v>
      </c>
      <c r="D26" s="1" t="s">
        <v>3</v>
      </c>
      <c r="E26" s="2">
        <v>2321.82731</v>
      </c>
      <c r="J26" s="88" t="s">
        <v>37</v>
      </c>
      <c r="K26" s="88" t="s">
        <v>134</v>
      </c>
      <c r="L26" s="88" t="s">
        <v>3</v>
      </c>
      <c r="M26" s="89">
        <v>1949.97114</v>
      </c>
      <c r="S26" s="88" t="s">
        <v>37</v>
      </c>
      <c r="T26" s="88" t="s">
        <v>2</v>
      </c>
      <c r="U26" s="88" t="s">
        <v>3</v>
      </c>
      <c r="V26" s="89">
        <v>4271.79845</v>
      </c>
    </row>
    <row r="27" spans="1:22" ht="12.75">
      <c r="A27" s="1" t="s">
        <v>0</v>
      </c>
      <c r="B27" s="1" t="s">
        <v>37</v>
      </c>
      <c r="C27" s="1" t="s">
        <v>39</v>
      </c>
      <c r="D27" s="1" t="s">
        <v>4</v>
      </c>
      <c r="E27" s="2">
        <v>1599.72956</v>
      </c>
      <c r="J27" s="88" t="s">
        <v>37</v>
      </c>
      <c r="K27" s="88" t="s">
        <v>134</v>
      </c>
      <c r="L27" s="88" t="s">
        <v>4</v>
      </c>
      <c r="M27" s="89">
        <v>2513.61192</v>
      </c>
      <c r="S27" s="88" t="s">
        <v>37</v>
      </c>
      <c r="T27" s="88" t="s">
        <v>2</v>
      </c>
      <c r="U27" s="88" t="s">
        <v>4</v>
      </c>
      <c r="V27" s="89">
        <v>4113.34148</v>
      </c>
    </row>
    <row r="28" spans="1:22" ht="12.75">
      <c r="A28" s="1" t="s">
        <v>0</v>
      </c>
      <c r="B28" s="1" t="s">
        <v>37</v>
      </c>
      <c r="C28" s="1" t="s">
        <v>39</v>
      </c>
      <c r="D28" s="1" t="s">
        <v>5</v>
      </c>
      <c r="E28" s="2">
        <v>1236.1856200000002</v>
      </c>
      <c r="J28" s="88" t="s">
        <v>37</v>
      </c>
      <c r="K28" s="88" t="s">
        <v>134</v>
      </c>
      <c r="L28" s="88" t="s">
        <v>5</v>
      </c>
      <c r="M28" s="89">
        <v>732.47495</v>
      </c>
      <c r="S28" s="88" t="s">
        <v>37</v>
      </c>
      <c r="T28" s="88" t="s">
        <v>2</v>
      </c>
      <c r="U28" s="88" t="s">
        <v>5</v>
      </c>
      <c r="V28" s="89">
        <v>1968.66057</v>
      </c>
    </row>
    <row r="29" spans="1:26" ht="24" customHeight="1">
      <c r="A29" s="6"/>
      <c r="B29" s="6"/>
      <c r="C29" s="6"/>
      <c r="D29" s="6"/>
      <c r="E29" s="6" t="s">
        <v>66</v>
      </c>
      <c r="F29" s="22">
        <f>E14+E18+E22+E26</f>
        <v>30034.6859</v>
      </c>
      <c r="G29" s="22">
        <f>E15+E19+E23+E27</f>
        <v>29905.34146</v>
      </c>
      <c r="H29" s="22">
        <f>E16+E20+E24+E28</f>
        <v>29646.7622</v>
      </c>
      <c r="N29" s="6" t="s">
        <v>66</v>
      </c>
      <c r="O29" s="20">
        <f>M14+M18+M22+M26</f>
        <v>2965.1754800000003</v>
      </c>
      <c r="P29" s="20">
        <f>M15+M19+M23+M27</f>
        <v>3535.77072</v>
      </c>
      <c r="Q29" s="20">
        <f>M16+M20+M24+M28</f>
        <v>1281.81843</v>
      </c>
      <c r="W29" s="7">
        <f>V14+V18+V22+V26</f>
        <v>32999.86138</v>
      </c>
      <c r="X29" s="7">
        <f>V15+V19+V23+V27</f>
        <v>33441.112180000004</v>
      </c>
      <c r="Y29" s="7">
        <f>V16+V20+V24+V28</f>
        <v>30928.580629999997</v>
      </c>
      <c r="Z29" s="6" t="s">
        <v>66</v>
      </c>
    </row>
    <row r="30" spans="1:22" ht="12.75">
      <c r="A30" s="1" t="s">
        <v>0</v>
      </c>
      <c r="B30" s="1" t="s">
        <v>21</v>
      </c>
      <c r="C30" s="1" t="s">
        <v>39</v>
      </c>
      <c r="D30" s="1" t="s">
        <v>3</v>
      </c>
      <c r="E30" s="2">
        <v>999.0637</v>
      </c>
      <c r="G30" s="7"/>
      <c r="J30" s="88" t="s">
        <v>21</v>
      </c>
      <c r="K30" s="88" t="s">
        <v>134</v>
      </c>
      <c r="L30" s="88" t="s">
        <v>3</v>
      </c>
      <c r="M30" s="89">
        <v>212.41620999999998</v>
      </c>
      <c r="S30" s="88" t="s">
        <v>21</v>
      </c>
      <c r="T30" s="88" t="s">
        <v>2</v>
      </c>
      <c r="U30" s="88" t="s">
        <v>3</v>
      </c>
      <c r="V30" s="89">
        <v>1211.47991</v>
      </c>
    </row>
    <row r="31" spans="1:22" ht="12.75">
      <c r="A31" s="1" t="s">
        <v>0</v>
      </c>
      <c r="B31" s="1" t="s">
        <v>21</v>
      </c>
      <c r="C31" s="1" t="s">
        <v>39</v>
      </c>
      <c r="D31" s="1" t="s">
        <v>4</v>
      </c>
      <c r="E31" s="2">
        <v>1025.50597</v>
      </c>
      <c r="J31" s="88" t="s">
        <v>21</v>
      </c>
      <c r="K31" s="88" t="s">
        <v>134</v>
      </c>
      <c r="L31" s="88" t="s">
        <v>4</v>
      </c>
      <c r="M31" s="89">
        <v>291.3933</v>
      </c>
      <c r="S31" s="88" t="s">
        <v>21</v>
      </c>
      <c r="T31" s="88" t="s">
        <v>2</v>
      </c>
      <c r="U31" s="88" t="s">
        <v>4</v>
      </c>
      <c r="V31" s="89">
        <v>1316.8992700000001</v>
      </c>
    </row>
    <row r="32" spans="1:22" ht="12.75">
      <c r="A32" s="1" t="s">
        <v>0</v>
      </c>
      <c r="B32" s="1" t="s">
        <v>21</v>
      </c>
      <c r="C32" s="1" t="s">
        <v>39</v>
      </c>
      <c r="D32" s="1" t="s">
        <v>5</v>
      </c>
      <c r="E32" s="2">
        <v>1039.88939</v>
      </c>
      <c r="J32" s="88" t="s">
        <v>21</v>
      </c>
      <c r="K32" s="88" t="s">
        <v>134</v>
      </c>
      <c r="L32" s="88" t="s">
        <v>5</v>
      </c>
      <c r="M32" s="89">
        <v>249.29004</v>
      </c>
      <c r="S32" s="88" t="s">
        <v>21</v>
      </c>
      <c r="T32" s="88" t="s">
        <v>2</v>
      </c>
      <c r="U32" s="88" t="s">
        <v>5</v>
      </c>
      <c r="V32" s="89">
        <v>1289.17943</v>
      </c>
    </row>
    <row r="34" spans="1:22" ht="12.75">
      <c r="A34" s="1" t="s">
        <v>0</v>
      </c>
      <c r="B34" s="1" t="s">
        <v>22</v>
      </c>
      <c r="C34" s="1" t="s">
        <v>39</v>
      </c>
      <c r="D34" s="1" t="s">
        <v>3</v>
      </c>
      <c r="E34" s="2">
        <v>198.90780999999998</v>
      </c>
      <c r="J34" s="88" t="s">
        <v>22</v>
      </c>
      <c r="K34" s="88" t="s">
        <v>134</v>
      </c>
      <c r="L34" s="88" t="s">
        <v>3</v>
      </c>
      <c r="M34" s="89">
        <v>48.12683</v>
      </c>
      <c r="S34" s="88" t="s">
        <v>22</v>
      </c>
      <c r="T34" s="88" t="s">
        <v>2</v>
      </c>
      <c r="U34" s="88" t="s">
        <v>3</v>
      </c>
      <c r="V34" s="89">
        <v>247.03464000000002</v>
      </c>
    </row>
    <row r="35" spans="1:22" ht="12.75">
      <c r="A35" s="1" t="s">
        <v>0</v>
      </c>
      <c r="B35" s="1" t="s">
        <v>22</v>
      </c>
      <c r="C35" s="1" t="s">
        <v>39</v>
      </c>
      <c r="D35" s="1" t="s">
        <v>4</v>
      </c>
      <c r="E35" s="2">
        <v>188.98639</v>
      </c>
      <c r="J35" s="88" t="s">
        <v>22</v>
      </c>
      <c r="K35" s="88" t="s">
        <v>134</v>
      </c>
      <c r="L35" s="88" t="s">
        <v>4</v>
      </c>
      <c r="M35" s="89">
        <v>69.81909</v>
      </c>
      <c r="S35" s="88" t="s">
        <v>22</v>
      </c>
      <c r="T35" s="88" t="s">
        <v>2</v>
      </c>
      <c r="U35" s="88" t="s">
        <v>4</v>
      </c>
      <c r="V35" s="89">
        <v>258.80548</v>
      </c>
    </row>
    <row r="36" spans="1:22" ht="12.75">
      <c r="A36" s="1" t="s">
        <v>0</v>
      </c>
      <c r="B36" s="1" t="s">
        <v>22</v>
      </c>
      <c r="C36" s="1" t="s">
        <v>39</v>
      </c>
      <c r="D36" s="1" t="s">
        <v>5</v>
      </c>
      <c r="E36" s="2">
        <v>192.81182</v>
      </c>
      <c r="J36" s="88" t="s">
        <v>22</v>
      </c>
      <c r="K36" s="88" t="s">
        <v>134</v>
      </c>
      <c r="L36" s="88" t="s">
        <v>5</v>
      </c>
      <c r="M36" s="89">
        <v>89.47717</v>
      </c>
      <c r="S36" s="88" t="s">
        <v>22</v>
      </c>
      <c r="T36" s="88" t="s">
        <v>2</v>
      </c>
      <c r="U36" s="88" t="s">
        <v>5</v>
      </c>
      <c r="V36" s="89">
        <v>282.28899</v>
      </c>
    </row>
    <row r="38" spans="1:22" ht="12.75">
      <c r="A38" s="1" t="s">
        <v>0</v>
      </c>
      <c r="B38" s="1" t="s">
        <v>23</v>
      </c>
      <c r="C38" s="1" t="s">
        <v>39</v>
      </c>
      <c r="D38" s="1" t="s">
        <v>3</v>
      </c>
      <c r="E38" s="2">
        <v>737.20865</v>
      </c>
      <c r="J38" s="88" t="s">
        <v>23</v>
      </c>
      <c r="K38" s="88" t="s">
        <v>134</v>
      </c>
      <c r="L38" s="88" t="s">
        <v>3</v>
      </c>
      <c r="M38" s="89">
        <v>64.29706</v>
      </c>
      <c r="S38" s="88" t="s">
        <v>23</v>
      </c>
      <c r="T38" s="88" t="s">
        <v>2</v>
      </c>
      <c r="U38" s="88" t="s">
        <v>3</v>
      </c>
      <c r="V38" s="89">
        <v>801.5057099999999</v>
      </c>
    </row>
    <row r="39" spans="1:22" ht="12.75">
      <c r="A39" s="1" t="s">
        <v>0</v>
      </c>
      <c r="B39" s="1" t="s">
        <v>23</v>
      </c>
      <c r="C39" s="1" t="s">
        <v>39</v>
      </c>
      <c r="D39" s="1" t="s">
        <v>4</v>
      </c>
      <c r="E39" s="2">
        <v>723.61663</v>
      </c>
      <c r="J39" s="88" t="s">
        <v>23</v>
      </c>
      <c r="K39" s="88" t="s">
        <v>134</v>
      </c>
      <c r="L39" s="88" t="s">
        <v>4</v>
      </c>
      <c r="M39" s="89">
        <v>30.88566</v>
      </c>
      <c r="S39" s="88" t="s">
        <v>23</v>
      </c>
      <c r="T39" s="88" t="s">
        <v>2</v>
      </c>
      <c r="U39" s="88" t="s">
        <v>4</v>
      </c>
      <c r="V39" s="89">
        <v>754.50229</v>
      </c>
    </row>
    <row r="40" spans="1:22" ht="12.75">
      <c r="A40" s="1" t="s">
        <v>0</v>
      </c>
      <c r="B40" s="1" t="s">
        <v>23</v>
      </c>
      <c r="C40" s="1" t="s">
        <v>39</v>
      </c>
      <c r="D40" s="1" t="s">
        <v>5</v>
      </c>
      <c r="E40" s="2">
        <v>691.44048</v>
      </c>
      <c r="J40" s="88" t="s">
        <v>23</v>
      </c>
      <c r="K40" s="88" t="s">
        <v>134</v>
      </c>
      <c r="L40" s="88" t="s">
        <v>5</v>
      </c>
      <c r="M40" s="89">
        <v>82.92567</v>
      </c>
      <c r="S40" s="88" t="s">
        <v>23</v>
      </c>
      <c r="T40" s="88" t="s">
        <v>2</v>
      </c>
      <c r="U40" s="88" t="s">
        <v>5</v>
      </c>
      <c r="V40" s="89">
        <v>774.3661500000001</v>
      </c>
    </row>
    <row r="42" spans="1:22" ht="12.75">
      <c r="A42" s="1" t="s">
        <v>0</v>
      </c>
      <c r="B42" s="1" t="s">
        <v>24</v>
      </c>
      <c r="C42" s="1" t="s">
        <v>39</v>
      </c>
      <c r="D42" s="1" t="s">
        <v>3</v>
      </c>
      <c r="E42" s="2">
        <v>43.55074</v>
      </c>
      <c r="J42" s="88" t="s">
        <v>24</v>
      </c>
      <c r="K42" s="88" t="s">
        <v>134</v>
      </c>
      <c r="L42" s="88" t="s">
        <v>3</v>
      </c>
      <c r="M42" s="89">
        <v>18.19968</v>
      </c>
      <c r="S42" s="88" t="s">
        <v>24</v>
      </c>
      <c r="T42" s="88" t="s">
        <v>2</v>
      </c>
      <c r="U42" s="88" t="s">
        <v>3</v>
      </c>
      <c r="V42" s="89">
        <v>61.75042</v>
      </c>
    </row>
    <row r="43" spans="1:22" ht="12.75">
      <c r="A43" s="1" t="s">
        <v>0</v>
      </c>
      <c r="B43" s="1" t="s">
        <v>24</v>
      </c>
      <c r="C43" s="1" t="s">
        <v>39</v>
      </c>
      <c r="D43" s="1" t="s">
        <v>4</v>
      </c>
      <c r="E43" s="2">
        <v>42.35916</v>
      </c>
      <c r="J43" s="88" t="s">
        <v>24</v>
      </c>
      <c r="K43" s="88" t="s">
        <v>134</v>
      </c>
      <c r="L43" s="88" t="s">
        <v>4</v>
      </c>
      <c r="M43" s="89">
        <v>21.206319999999998</v>
      </c>
      <c r="S43" s="88" t="s">
        <v>24</v>
      </c>
      <c r="T43" s="88" t="s">
        <v>2</v>
      </c>
      <c r="U43" s="88" t="s">
        <v>4</v>
      </c>
      <c r="V43" s="89">
        <v>63.56548</v>
      </c>
    </row>
    <row r="44" spans="1:22" ht="12.75">
      <c r="A44" s="1" t="s">
        <v>0</v>
      </c>
      <c r="B44" s="1" t="s">
        <v>24</v>
      </c>
      <c r="C44" s="1" t="s">
        <v>39</v>
      </c>
      <c r="D44" s="1" t="s">
        <v>5</v>
      </c>
      <c r="E44" s="2">
        <v>36.84265</v>
      </c>
      <c r="J44" s="88" t="s">
        <v>24</v>
      </c>
      <c r="K44" s="88" t="s">
        <v>134</v>
      </c>
      <c r="L44" s="88" t="s">
        <v>5</v>
      </c>
      <c r="M44" s="89">
        <v>23.071510000000004</v>
      </c>
      <c r="S44" s="88" t="s">
        <v>24</v>
      </c>
      <c r="T44" s="88" t="s">
        <v>2</v>
      </c>
      <c r="U44" s="88" t="s">
        <v>5</v>
      </c>
      <c r="V44" s="89">
        <v>59.91416</v>
      </c>
    </row>
    <row r="46" spans="1:22" ht="12.75">
      <c r="A46" s="1" t="s">
        <v>0</v>
      </c>
      <c r="B46" s="1" t="s">
        <v>30</v>
      </c>
      <c r="C46" s="1" t="s">
        <v>39</v>
      </c>
      <c r="D46" s="1" t="s">
        <v>3</v>
      </c>
      <c r="E46" s="2">
        <v>73.70407</v>
      </c>
      <c r="J46" s="88" t="s">
        <v>30</v>
      </c>
      <c r="K46" s="88" t="s">
        <v>134</v>
      </c>
      <c r="L46" s="88" t="s">
        <v>3</v>
      </c>
      <c r="M46" s="89">
        <v>41.468160000000005</v>
      </c>
      <c r="S46" s="88" t="s">
        <v>30</v>
      </c>
      <c r="T46" s="88" t="s">
        <v>2</v>
      </c>
      <c r="U46" s="88" t="s">
        <v>3</v>
      </c>
      <c r="V46" s="89">
        <v>115.17223</v>
      </c>
    </row>
    <row r="47" spans="1:22" ht="12.75">
      <c r="A47" s="1" t="s">
        <v>0</v>
      </c>
      <c r="B47" s="1" t="s">
        <v>30</v>
      </c>
      <c r="C47" s="1" t="s">
        <v>39</v>
      </c>
      <c r="D47" s="1" t="s">
        <v>4</v>
      </c>
      <c r="E47" s="2">
        <v>66.56577</v>
      </c>
      <c r="J47" s="88" t="s">
        <v>30</v>
      </c>
      <c r="K47" s="88" t="s">
        <v>134</v>
      </c>
      <c r="L47" s="88" t="s">
        <v>4</v>
      </c>
      <c r="M47" s="89">
        <v>92.09161</v>
      </c>
      <c r="S47" s="88" t="s">
        <v>30</v>
      </c>
      <c r="T47" s="88" t="s">
        <v>2</v>
      </c>
      <c r="U47" s="88" t="s">
        <v>4</v>
      </c>
      <c r="V47" s="89">
        <v>158.65738000000002</v>
      </c>
    </row>
    <row r="48" spans="1:22" ht="12.75">
      <c r="A48" s="1" t="s">
        <v>0</v>
      </c>
      <c r="B48" s="1" t="s">
        <v>30</v>
      </c>
      <c r="C48" s="1" t="s">
        <v>39</v>
      </c>
      <c r="D48" s="1" t="s">
        <v>5</v>
      </c>
      <c r="E48" s="2">
        <v>62.29262</v>
      </c>
      <c r="J48" s="88" t="s">
        <v>30</v>
      </c>
      <c r="K48" s="88" t="s">
        <v>134</v>
      </c>
      <c r="L48" s="88" t="s">
        <v>5</v>
      </c>
      <c r="M48" s="89">
        <v>24.71843</v>
      </c>
      <c r="S48" s="88" t="s">
        <v>30</v>
      </c>
      <c r="T48" s="88" t="s">
        <v>2</v>
      </c>
      <c r="U48" s="88" t="s">
        <v>5</v>
      </c>
      <c r="V48" s="89">
        <v>87.01105</v>
      </c>
    </row>
    <row r="50" spans="1:22" ht="12.75">
      <c r="A50" s="1" t="s">
        <v>0</v>
      </c>
      <c r="B50" s="1" t="s">
        <v>35</v>
      </c>
      <c r="C50" s="1" t="s">
        <v>39</v>
      </c>
      <c r="D50" s="1" t="s">
        <v>3</v>
      </c>
      <c r="E50" s="2">
        <v>4515.60094</v>
      </c>
      <c r="J50" s="88" t="s">
        <v>35</v>
      </c>
      <c r="K50" s="88" t="s">
        <v>134</v>
      </c>
      <c r="L50" s="88" t="s">
        <v>3</v>
      </c>
      <c r="M50" s="89">
        <v>1463.5566299999998</v>
      </c>
      <c r="S50" s="88" t="s">
        <v>35</v>
      </c>
      <c r="T50" s="88" t="s">
        <v>2</v>
      </c>
      <c r="U50" s="88" t="s">
        <v>3</v>
      </c>
      <c r="V50" s="89">
        <v>5979.15757</v>
      </c>
    </row>
    <row r="51" spans="1:22" ht="12.75">
      <c r="A51" s="1" t="s">
        <v>0</v>
      </c>
      <c r="B51" s="1" t="s">
        <v>35</v>
      </c>
      <c r="C51" s="1" t="s">
        <v>39</v>
      </c>
      <c r="D51" s="1" t="s">
        <v>4</v>
      </c>
      <c r="E51" s="2">
        <v>4449.51847</v>
      </c>
      <c r="J51" s="88" t="s">
        <v>35</v>
      </c>
      <c r="K51" s="88" t="s">
        <v>134</v>
      </c>
      <c r="L51" s="88" t="s">
        <v>4</v>
      </c>
      <c r="M51" s="89">
        <v>1403.3946299999998</v>
      </c>
      <c r="S51" s="88" t="s">
        <v>35</v>
      </c>
      <c r="T51" s="88" t="s">
        <v>2</v>
      </c>
      <c r="U51" s="88" t="s">
        <v>4</v>
      </c>
      <c r="V51" s="89">
        <v>5852.9131</v>
      </c>
    </row>
    <row r="52" spans="1:22" ht="12.75">
      <c r="A52" s="1" t="s">
        <v>0</v>
      </c>
      <c r="B52" s="1" t="s">
        <v>35</v>
      </c>
      <c r="C52" s="1" t="s">
        <v>39</v>
      </c>
      <c r="D52" s="1" t="s">
        <v>5</v>
      </c>
      <c r="E52" s="2">
        <v>3671.86498</v>
      </c>
      <c r="J52" s="88" t="s">
        <v>35</v>
      </c>
      <c r="K52" s="88" t="s">
        <v>134</v>
      </c>
      <c r="L52" s="88" t="s">
        <v>5</v>
      </c>
      <c r="M52" s="89">
        <v>1502.7534699999999</v>
      </c>
      <c r="S52" s="88" t="s">
        <v>35</v>
      </c>
      <c r="T52" s="88" t="s">
        <v>2</v>
      </c>
      <c r="U52" s="88" t="s">
        <v>5</v>
      </c>
      <c r="V52" s="89">
        <v>5174.61845</v>
      </c>
    </row>
    <row r="54" spans="1:22" ht="12.75">
      <c r="A54" s="1" t="s">
        <v>0</v>
      </c>
      <c r="B54" s="1" t="s">
        <v>31</v>
      </c>
      <c r="C54" s="1" t="s">
        <v>39</v>
      </c>
      <c r="D54" s="1" t="s">
        <v>3</v>
      </c>
      <c r="E54" s="2">
        <v>0.5524199999999999</v>
      </c>
      <c r="J54" s="88" t="s">
        <v>31</v>
      </c>
      <c r="K54" s="88" t="s">
        <v>134</v>
      </c>
      <c r="L54" s="88" t="s">
        <v>3</v>
      </c>
      <c r="M54" s="89">
        <v>0.20812</v>
      </c>
      <c r="S54" s="88" t="s">
        <v>31</v>
      </c>
      <c r="T54" s="88" t="s">
        <v>2</v>
      </c>
      <c r="U54" s="88" t="s">
        <v>3</v>
      </c>
      <c r="V54" s="89">
        <v>0.76054</v>
      </c>
    </row>
    <row r="55" spans="1:22" ht="12.75">
      <c r="A55" s="1" t="s">
        <v>0</v>
      </c>
      <c r="B55" s="1" t="s">
        <v>31</v>
      </c>
      <c r="C55" s="1" t="s">
        <v>39</v>
      </c>
      <c r="D55" s="1" t="s">
        <v>4</v>
      </c>
      <c r="E55" s="2">
        <v>2.4546900000000003</v>
      </c>
      <c r="J55" s="88" t="s">
        <v>31</v>
      </c>
      <c r="K55" s="88" t="s">
        <v>134</v>
      </c>
      <c r="L55" s="88" t="s">
        <v>4</v>
      </c>
      <c r="M55" s="89">
        <v>0.05143</v>
      </c>
      <c r="S55" s="88" t="s">
        <v>31</v>
      </c>
      <c r="T55" s="88" t="s">
        <v>2</v>
      </c>
      <c r="U55" s="88" t="s">
        <v>4</v>
      </c>
      <c r="V55" s="89">
        <v>2.5061199999999997</v>
      </c>
    </row>
    <row r="56" spans="1:22" ht="12.75">
      <c r="A56" s="1" t="s">
        <v>0</v>
      </c>
      <c r="B56" s="1" t="s">
        <v>31</v>
      </c>
      <c r="C56" s="1" t="s">
        <v>39</v>
      </c>
      <c r="D56" s="1" t="s">
        <v>5</v>
      </c>
      <c r="E56" s="2">
        <v>0.61455</v>
      </c>
      <c r="J56" s="88" t="s">
        <v>31</v>
      </c>
      <c r="K56" s="88" t="s">
        <v>134</v>
      </c>
      <c r="L56" s="88" t="s">
        <v>5</v>
      </c>
      <c r="M56" s="89">
        <v>9.42898</v>
      </c>
      <c r="S56" s="88" t="s">
        <v>31</v>
      </c>
      <c r="T56" s="88" t="s">
        <v>2</v>
      </c>
      <c r="U56" s="88" t="s">
        <v>5</v>
      </c>
      <c r="V56" s="89">
        <v>10.04353</v>
      </c>
    </row>
    <row r="58" spans="1:22" ht="12.75">
      <c r="A58" s="1" t="s">
        <v>0</v>
      </c>
      <c r="B58" s="1" t="s">
        <v>36</v>
      </c>
      <c r="C58" s="1" t="s">
        <v>39</v>
      </c>
      <c r="D58" s="1" t="s">
        <v>3</v>
      </c>
      <c r="E58" s="2">
        <v>26.98141</v>
      </c>
      <c r="J58" s="88" t="s">
        <v>36</v>
      </c>
      <c r="K58" s="88" t="s">
        <v>134</v>
      </c>
      <c r="L58" s="88" t="s">
        <v>3</v>
      </c>
      <c r="M58" s="89">
        <v>3.84761</v>
      </c>
      <c r="S58" s="88" t="s">
        <v>36</v>
      </c>
      <c r="T58" s="88" t="s">
        <v>2</v>
      </c>
      <c r="U58" s="88" t="s">
        <v>3</v>
      </c>
      <c r="V58" s="89">
        <v>30.82902</v>
      </c>
    </row>
    <row r="59" spans="1:22" ht="12.75">
      <c r="A59" s="1" t="s">
        <v>0</v>
      </c>
      <c r="B59" s="1" t="s">
        <v>36</v>
      </c>
      <c r="C59" s="1" t="s">
        <v>39</v>
      </c>
      <c r="D59" s="1" t="s">
        <v>4</v>
      </c>
      <c r="E59" s="2">
        <v>30.02338</v>
      </c>
      <c r="J59" s="88" t="s">
        <v>36</v>
      </c>
      <c r="K59" s="88" t="s">
        <v>134</v>
      </c>
      <c r="L59" s="88" t="s">
        <v>4</v>
      </c>
      <c r="M59" s="89">
        <v>6.78267</v>
      </c>
      <c r="S59" s="88" t="s">
        <v>36</v>
      </c>
      <c r="T59" s="88" t="s">
        <v>2</v>
      </c>
      <c r="U59" s="88" t="s">
        <v>4</v>
      </c>
      <c r="V59" s="89">
        <v>36.806050000000006</v>
      </c>
    </row>
    <row r="60" spans="1:22" ht="12.75">
      <c r="A60" s="1" t="s">
        <v>0</v>
      </c>
      <c r="B60" s="1" t="s">
        <v>36</v>
      </c>
      <c r="C60" s="1" t="s">
        <v>39</v>
      </c>
      <c r="D60" s="1" t="s">
        <v>5</v>
      </c>
      <c r="E60" s="2">
        <v>28.10887</v>
      </c>
      <c r="J60" s="88" t="s">
        <v>36</v>
      </c>
      <c r="K60" s="88" t="s">
        <v>134</v>
      </c>
      <c r="L60" s="88" t="s">
        <v>5</v>
      </c>
      <c r="M60" s="89">
        <v>0.893</v>
      </c>
      <c r="S60" s="88" t="s">
        <v>36</v>
      </c>
      <c r="T60" s="88" t="s">
        <v>2</v>
      </c>
      <c r="U60" s="88" t="s">
        <v>5</v>
      </c>
      <c r="V60" s="89">
        <v>29.00187</v>
      </c>
    </row>
    <row r="61" spans="1:26" ht="24" customHeight="1">
      <c r="A61" s="6"/>
      <c r="B61" s="6"/>
      <c r="C61" s="6"/>
      <c r="D61" s="6"/>
      <c r="E61" s="6" t="s">
        <v>67</v>
      </c>
      <c r="F61" s="22">
        <f>E30+E34+E38+E42+E46+E50+E54+E58</f>
        <v>6595.569740000001</v>
      </c>
      <c r="G61" s="22">
        <f>E31+E35+E39+E43+E47+E51+E55+E59</f>
        <v>6529.030459999999</v>
      </c>
      <c r="H61" s="22">
        <f>E32+E36+E40+E44+E48+E52+E56+E60</f>
        <v>5723.86536</v>
      </c>
      <c r="N61" s="6" t="s">
        <v>67</v>
      </c>
      <c r="O61" s="20">
        <f>M30+M34+M38+M42+M46+M50+M54+M58</f>
        <v>1852.1202999999998</v>
      </c>
      <c r="P61" s="20">
        <f>M31+M35+M39+M43+M47+M51+M55+M59</f>
        <v>1915.6247099999998</v>
      </c>
      <c r="Q61" s="20">
        <f>M32+M36+M40+M44+M48+M52+M56+M60</f>
        <v>1982.5582699999998</v>
      </c>
      <c r="W61" s="7">
        <f>V30+V34+V38+V42+V46+V50+V54+V58</f>
        <v>8447.69004</v>
      </c>
      <c r="X61" s="7">
        <f>V31+V35+V39+V43+V47+V51+V55+V59</f>
        <v>8444.65517</v>
      </c>
      <c r="Y61" s="7">
        <f>V32+V36+V40+V44+V48+V52+V56+V60</f>
        <v>7706.42363</v>
      </c>
      <c r="Z61" s="6" t="s">
        <v>67</v>
      </c>
    </row>
    <row r="62" spans="1:22" ht="12.75">
      <c r="A62" s="1" t="s">
        <v>0</v>
      </c>
      <c r="B62" s="1" t="s">
        <v>27</v>
      </c>
      <c r="C62" s="1" t="s">
        <v>39</v>
      </c>
      <c r="D62" s="1" t="s">
        <v>3</v>
      </c>
      <c r="E62" s="2">
        <v>1480.13704</v>
      </c>
      <c r="J62" s="88" t="s">
        <v>27</v>
      </c>
      <c r="K62" s="88" t="s">
        <v>134</v>
      </c>
      <c r="L62" s="88" t="s">
        <v>3</v>
      </c>
      <c r="M62" s="89">
        <v>491.65109</v>
      </c>
      <c r="S62" s="88" t="s">
        <v>27</v>
      </c>
      <c r="T62" s="88" t="s">
        <v>2</v>
      </c>
      <c r="U62" s="88" t="s">
        <v>3</v>
      </c>
      <c r="V62" s="89">
        <v>1971.78813</v>
      </c>
    </row>
    <row r="63" spans="1:22" ht="12.75">
      <c r="A63" s="1" t="s">
        <v>0</v>
      </c>
      <c r="B63" s="1" t="s">
        <v>27</v>
      </c>
      <c r="C63" s="1" t="s">
        <v>39</v>
      </c>
      <c r="D63" s="1" t="s">
        <v>4</v>
      </c>
      <c r="E63" s="2">
        <v>1374.4682</v>
      </c>
      <c r="J63" s="88" t="s">
        <v>27</v>
      </c>
      <c r="K63" s="88" t="s">
        <v>134</v>
      </c>
      <c r="L63" s="88" t="s">
        <v>4</v>
      </c>
      <c r="M63" s="89">
        <v>598.0944599999999</v>
      </c>
      <c r="S63" s="88" t="s">
        <v>27</v>
      </c>
      <c r="T63" s="88" t="s">
        <v>2</v>
      </c>
      <c r="U63" s="88" t="s">
        <v>4</v>
      </c>
      <c r="V63" s="89">
        <v>1972.56266</v>
      </c>
    </row>
    <row r="64" spans="1:22" ht="12.75">
      <c r="A64" s="1" t="s">
        <v>0</v>
      </c>
      <c r="B64" s="1" t="s">
        <v>27</v>
      </c>
      <c r="C64" s="1" t="s">
        <v>39</v>
      </c>
      <c r="D64" s="1" t="s">
        <v>5</v>
      </c>
      <c r="E64" s="2">
        <v>1677.07324</v>
      </c>
      <c r="J64" s="88" t="s">
        <v>27</v>
      </c>
      <c r="K64" s="88" t="s">
        <v>134</v>
      </c>
      <c r="L64" s="88" t="s">
        <v>5</v>
      </c>
      <c r="M64" s="89">
        <v>670.21235</v>
      </c>
      <c r="S64" s="88" t="s">
        <v>27</v>
      </c>
      <c r="T64" s="88" t="s">
        <v>2</v>
      </c>
      <c r="U64" s="88" t="s">
        <v>5</v>
      </c>
      <c r="V64" s="89">
        <v>2347.28559</v>
      </c>
    </row>
    <row r="66" spans="1:22" ht="12.75">
      <c r="A66" s="1" t="s">
        <v>0</v>
      </c>
      <c r="B66" s="1" t="s">
        <v>28</v>
      </c>
      <c r="C66" s="1" t="s">
        <v>39</v>
      </c>
      <c r="D66" s="1" t="s">
        <v>3</v>
      </c>
      <c r="E66" s="2">
        <v>410.01782000000003</v>
      </c>
      <c r="J66" s="88" t="s">
        <v>28</v>
      </c>
      <c r="K66" s="88" t="s">
        <v>134</v>
      </c>
      <c r="L66" s="88" t="s">
        <v>3</v>
      </c>
      <c r="M66" s="89">
        <v>242.51649</v>
      </c>
      <c r="S66" s="88" t="s">
        <v>28</v>
      </c>
      <c r="T66" s="88" t="s">
        <v>2</v>
      </c>
      <c r="U66" s="88" t="s">
        <v>3</v>
      </c>
      <c r="V66" s="89">
        <v>652.53431</v>
      </c>
    </row>
    <row r="67" spans="1:22" ht="12.75">
      <c r="A67" s="1" t="s">
        <v>0</v>
      </c>
      <c r="B67" s="1" t="s">
        <v>28</v>
      </c>
      <c r="C67" s="1" t="s">
        <v>39</v>
      </c>
      <c r="D67" s="1" t="s">
        <v>4</v>
      </c>
      <c r="E67" s="2">
        <v>369.89615000000003</v>
      </c>
      <c r="J67" s="88" t="s">
        <v>28</v>
      </c>
      <c r="K67" s="88" t="s">
        <v>134</v>
      </c>
      <c r="L67" s="88" t="s">
        <v>4</v>
      </c>
      <c r="M67" s="89">
        <v>235.95791</v>
      </c>
      <c r="S67" s="88" t="s">
        <v>28</v>
      </c>
      <c r="T67" s="88" t="s">
        <v>2</v>
      </c>
      <c r="U67" s="88" t="s">
        <v>4</v>
      </c>
      <c r="V67" s="89">
        <v>605.85406</v>
      </c>
    </row>
    <row r="68" spans="1:22" ht="12.75">
      <c r="A68" s="1" t="s">
        <v>0</v>
      </c>
      <c r="B68" s="1" t="s">
        <v>28</v>
      </c>
      <c r="C68" s="1" t="s">
        <v>39</v>
      </c>
      <c r="D68" s="1" t="s">
        <v>5</v>
      </c>
      <c r="E68" s="2">
        <v>352.80512</v>
      </c>
      <c r="J68" s="88" t="s">
        <v>28</v>
      </c>
      <c r="K68" s="88" t="s">
        <v>134</v>
      </c>
      <c r="L68" s="88" t="s">
        <v>5</v>
      </c>
      <c r="M68" s="89">
        <v>210.59541000000002</v>
      </c>
      <c r="S68" s="88" t="s">
        <v>28</v>
      </c>
      <c r="T68" s="88" t="s">
        <v>2</v>
      </c>
      <c r="U68" s="88" t="s">
        <v>5</v>
      </c>
      <c r="V68" s="89">
        <v>563.40053</v>
      </c>
    </row>
    <row r="70" spans="1:22" ht="12.75">
      <c r="A70" s="1" t="s">
        <v>0</v>
      </c>
      <c r="B70" s="1" t="s">
        <v>29</v>
      </c>
      <c r="C70" s="1" t="s">
        <v>39</v>
      </c>
      <c r="D70" s="1" t="s">
        <v>3</v>
      </c>
      <c r="E70" s="2">
        <v>675.06577</v>
      </c>
      <c r="J70" s="88" t="s">
        <v>29</v>
      </c>
      <c r="K70" s="88" t="s">
        <v>134</v>
      </c>
      <c r="L70" s="88" t="s">
        <v>3</v>
      </c>
      <c r="M70" s="89">
        <v>268.37061</v>
      </c>
      <c r="S70" s="88" t="s">
        <v>29</v>
      </c>
      <c r="T70" s="88" t="s">
        <v>2</v>
      </c>
      <c r="U70" s="88" t="s">
        <v>3</v>
      </c>
      <c r="V70" s="89">
        <v>943.43638</v>
      </c>
    </row>
    <row r="71" spans="1:22" ht="12.75">
      <c r="A71" s="1" t="s">
        <v>0</v>
      </c>
      <c r="B71" s="1" t="s">
        <v>29</v>
      </c>
      <c r="C71" s="1" t="s">
        <v>39</v>
      </c>
      <c r="D71" s="1" t="s">
        <v>4</v>
      </c>
      <c r="E71" s="2">
        <v>565.87881</v>
      </c>
      <c r="J71" s="88" t="s">
        <v>29</v>
      </c>
      <c r="K71" s="88" t="s">
        <v>134</v>
      </c>
      <c r="L71" s="88" t="s">
        <v>4</v>
      </c>
      <c r="M71" s="89">
        <v>259.84329</v>
      </c>
      <c r="S71" s="88" t="s">
        <v>29</v>
      </c>
      <c r="T71" s="88" t="s">
        <v>2</v>
      </c>
      <c r="U71" s="88" t="s">
        <v>4</v>
      </c>
      <c r="V71" s="89">
        <v>825.7221</v>
      </c>
    </row>
    <row r="72" spans="1:22" ht="12.75">
      <c r="A72" s="1" t="s">
        <v>0</v>
      </c>
      <c r="B72" s="1" t="s">
        <v>29</v>
      </c>
      <c r="C72" s="1" t="s">
        <v>39</v>
      </c>
      <c r="D72" s="1" t="s">
        <v>5</v>
      </c>
      <c r="E72" s="2">
        <v>601.77203</v>
      </c>
      <c r="J72" s="88" t="s">
        <v>29</v>
      </c>
      <c r="K72" s="88" t="s">
        <v>134</v>
      </c>
      <c r="L72" s="88" t="s">
        <v>5</v>
      </c>
      <c r="M72" s="89">
        <v>529.53034</v>
      </c>
      <c r="S72" s="88" t="s">
        <v>29</v>
      </c>
      <c r="T72" s="88" t="s">
        <v>2</v>
      </c>
      <c r="U72" s="88" t="s">
        <v>5</v>
      </c>
      <c r="V72" s="89">
        <v>1131.30237</v>
      </c>
    </row>
    <row r="73" spans="1:26" ht="21.75" customHeight="1">
      <c r="A73" s="6"/>
      <c r="B73" s="6"/>
      <c r="C73" s="6"/>
      <c r="D73" s="6"/>
      <c r="E73" s="6" t="s">
        <v>68</v>
      </c>
      <c r="F73" s="22">
        <f>E62+E66+E70</f>
        <v>2565.2206300000003</v>
      </c>
      <c r="G73" s="22">
        <f>E63+E67+E71</f>
        <v>2310.24316</v>
      </c>
      <c r="H73" s="22">
        <f>E64+E68+E72</f>
        <v>2631.65039</v>
      </c>
      <c r="N73" s="6" t="s">
        <v>68</v>
      </c>
      <c r="O73" s="20">
        <f>M62+M66+M70</f>
        <v>1002.53819</v>
      </c>
      <c r="P73" s="20">
        <f>M63+M67+M71</f>
        <v>1093.89566</v>
      </c>
      <c r="Q73" s="20">
        <f>M64+M68+M72</f>
        <v>1410.3381</v>
      </c>
      <c r="W73" s="7">
        <f>V62+V66+V70</f>
        <v>3567.75882</v>
      </c>
      <c r="X73" s="7">
        <f>V63+V67+V71</f>
        <v>3404.13882</v>
      </c>
      <c r="Y73" s="7">
        <f>V64+V68+V72</f>
        <v>4041.9884899999997</v>
      </c>
      <c r="Z73" s="6" t="s">
        <v>68</v>
      </c>
    </row>
    <row r="74" spans="1:22" ht="12.75">
      <c r="A74" s="1" t="s">
        <v>0</v>
      </c>
      <c r="B74" s="1" t="s">
        <v>19</v>
      </c>
      <c r="C74" s="1" t="s">
        <v>39</v>
      </c>
      <c r="D74" s="1" t="s">
        <v>3</v>
      </c>
      <c r="E74" s="2">
        <v>7753.09345</v>
      </c>
      <c r="J74" s="88" t="s">
        <v>19</v>
      </c>
      <c r="K74" s="88" t="s">
        <v>134</v>
      </c>
      <c r="L74" s="88" t="s">
        <v>3</v>
      </c>
      <c r="M74" s="89">
        <v>140.20216</v>
      </c>
      <c r="S74" s="88" t="s">
        <v>19</v>
      </c>
      <c r="T74" s="88" t="s">
        <v>2</v>
      </c>
      <c r="U74" s="88" t="s">
        <v>3</v>
      </c>
      <c r="V74" s="89">
        <v>7893.29561</v>
      </c>
    </row>
    <row r="75" spans="1:22" ht="12.75">
      <c r="A75" s="1" t="s">
        <v>0</v>
      </c>
      <c r="B75" s="1" t="s">
        <v>19</v>
      </c>
      <c r="C75" s="1" t="s">
        <v>39</v>
      </c>
      <c r="D75" s="1" t="s">
        <v>4</v>
      </c>
      <c r="E75" s="2">
        <v>7944.3536699999995</v>
      </c>
      <c r="J75" s="88" t="s">
        <v>19</v>
      </c>
      <c r="K75" s="88" t="s">
        <v>134</v>
      </c>
      <c r="L75" s="88" t="s">
        <v>4</v>
      </c>
      <c r="M75" s="89">
        <v>133.6711</v>
      </c>
      <c r="S75" s="88" t="s">
        <v>19</v>
      </c>
      <c r="T75" s="88" t="s">
        <v>2</v>
      </c>
      <c r="U75" s="88" t="s">
        <v>4</v>
      </c>
      <c r="V75" s="89">
        <v>8078.02477</v>
      </c>
    </row>
    <row r="76" spans="1:22" ht="12.75">
      <c r="A76" s="1" t="s">
        <v>0</v>
      </c>
      <c r="B76" s="1" t="s">
        <v>19</v>
      </c>
      <c r="C76" s="1" t="s">
        <v>39</v>
      </c>
      <c r="D76" s="1" t="s">
        <v>5</v>
      </c>
      <c r="E76" s="2">
        <v>8064.39099</v>
      </c>
      <c r="J76" s="88" t="s">
        <v>19</v>
      </c>
      <c r="K76" s="88" t="s">
        <v>134</v>
      </c>
      <c r="L76" s="88" t="s">
        <v>5</v>
      </c>
      <c r="M76" s="89">
        <v>98.71082000000001</v>
      </c>
      <c r="S76" s="88" t="s">
        <v>19</v>
      </c>
      <c r="T76" s="88" t="s">
        <v>2</v>
      </c>
      <c r="U76" s="88" t="s">
        <v>5</v>
      </c>
      <c r="V76" s="89">
        <v>8163.101809999999</v>
      </c>
    </row>
    <row r="77" spans="1:26" ht="24.75" customHeight="1">
      <c r="A77" s="6"/>
      <c r="B77" s="6"/>
      <c r="C77" s="6"/>
      <c r="D77" s="6"/>
      <c r="E77" s="6" t="s">
        <v>69</v>
      </c>
      <c r="F77" s="22">
        <f>E74</f>
        <v>7753.09345</v>
      </c>
      <c r="G77" s="22">
        <f>E75</f>
        <v>7944.3536699999995</v>
      </c>
      <c r="H77" s="22">
        <f>E76</f>
        <v>8064.39099</v>
      </c>
      <c r="N77" s="6" t="s">
        <v>69</v>
      </c>
      <c r="O77" s="90">
        <v>140.20216</v>
      </c>
      <c r="P77" s="90">
        <v>133.6711</v>
      </c>
      <c r="Q77" s="90">
        <v>98.71082000000001</v>
      </c>
      <c r="W77" s="89">
        <v>7893.29561</v>
      </c>
      <c r="X77" s="89">
        <v>8078.02477</v>
      </c>
      <c r="Y77" s="89">
        <v>8163.101809999999</v>
      </c>
      <c r="Z77" s="6" t="s">
        <v>69</v>
      </c>
    </row>
    <row r="78" spans="1:22" ht="12.75">
      <c r="A78" s="1" t="s">
        <v>0</v>
      </c>
      <c r="B78" s="1" t="s">
        <v>18</v>
      </c>
      <c r="C78" s="1" t="s">
        <v>39</v>
      </c>
      <c r="D78" s="1" t="s">
        <v>3</v>
      </c>
      <c r="E78" s="2">
        <v>198.30049</v>
      </c>
      <c r="J78" s="88" t="s">
        <v>18</v>
      </c>
      <c r="K78" s="88" t="s">
        <v>134</v>
      </c>
      <c r="L78" s="88" t="s">
        <v>3</v>
      </c>
      <c r="M78" s="89">
        <v>227.836</v>
      </c>
      <c r="S78" s="88" t="s">
        <v>18</v>
      </c>
      <c r="T78" s="88" t="s">
        <v>2</v>
      </c>
      <c r="U78" s="88" t="s">
        <v>3</v>
      </c>
      <c r="V78" s="89">
        <v>426.13649</v>
      </c>
    </row>
    <row r="79" spans="1:22" ht="12.75">
      <c r="A79" s="1" t="s">
        <v>0</v>
      </c>
      <c r="B79" s="1" t="s">
        <v>18</v>
      </c>
      <c r="C79" s="1" t="s">
        <v>39</v>
      </c>
      <c r="D79" s="1" t="s">
        <v>4</v>
      </c>
      <c r="E79" s="2">
        <v>206.30066</v>
      </c>
      <c r="J79" s="88" t="s">
        <v>18</v>
      </c>
      <c r="K79" s="88" t="s">
        <v>134</v>
      </c>
      <c r="L79" s="88" t="s">
        <v>4</v>
      </c>
      <c r="M79" s="89">
        <v>236.58787</v>
      </c>
      <c r="S79" s="88" t="s">
        <v>18</v>
      </c>
      <c r="T79" s="88" t="s">
        <v>2</v>
      </c>
      <c r="U79" s="88" t="s">
        <v>4</v>
      </c>
      <c r="V79" s="89">
        <v>442.88853</v>
      </c>
    </row>
    <row r="80" spans="1:22" ht="12.75">
      <c r="A80" s="1" t="s">
        <v>0</v>
      </c>
      <c r="B80" s="1" t="s">
        <v>18</v>
      </c>
      <c r="C80" s="1" t="s">
        <v>39</v>
      </c>
      <c r="D80" s="1" t="s">
        <v>5</v>
      </c>
      <c r="E80" s="2">
        <v>215.06339000000003</v>
      </c>
      <c r="J80" s="88" t="s">
        <v>18</v>
      </c>
      <c r="K80" s="88" t="s">
        <v>134</v>
      </c>
      <c r="L80" s="88" t="s">
        <v>5</v>
      </c>
      <c r="M80" s="89">
        <v>239.9155</v>
      </c>
      <c r="S80" s="88" t="s">
        <v>18</v>
      </c>
      <c r="T80" s="88" t="s">
        <v>2</v>
      </c>
      <c r="U80" s="88" t="s">
        <v>5</v>
      </c>
      <c r="V80" s="89">
        <v>454.97889000000004</v>
      </c>
    </row>
    <row r="82" spans="1:22" ht="12.75">
      <c r="A82" s="1" t="s">
        <v>0</v>
      </c>
      <c r="B82" s="1" t="s">
        <v>20</v>
      </c>
      <c r="C82" s="1" t="s">
        <v>39</v>
      </c>
      <c r="D82" s="1" t="s">
        <v>3</v>
      </c>
      <c r="E82" s="2">
        <v>2240.08146</v>
      </c>
      <c r="J82" s="88" t="s">
        <v>20</v>
      </c>
      <c r="K82" s="88" t="s">
        <v>134</v>
      </c>
      <c r="L82" s="88" t="s">
        <v>3</v>
      </c>
      <c r="M82" s="89">
        <v>108.64264</v>
      </c>
      <c r="S82" s="88" t="s">
        <v>20</v>
      </c>
      <c r="T82" s="88" t="s">
        <v>2</v>
      </c>
      <c r="U82" s="88" t="s">
        <v>3</v>
      </c>
      <c r="V82" s="89">
        <v>2348.7241</v>
      </c>
    </row>
    <row r="83" spans="1:22" ht="12.75">
      <c r="A83" s="1" t="s">
        <v>0</v>
      </c>
      <c r="B83" s="1" t="s">
        <v>20</v>
      </c>
      <c r="C83" s="1" t="s">
        <v>39</v>
      </c>
      <c r="D83" s="1" t="s">
        <v>4</v>
      </c>
      <c r="E83" s="2">
        <v>2753.69698</v>
      </c>
      <c r="J83" s="88" t="s">
        <v>20</v>
      </c>
      <c r="K83" s="88" t="s">
        <v>134</v>
      </c>
      <c r="L83" s="88" t="s">
        <v>4</v>
      </c>
      <c r="M83" s="89">
        <v>106.92166999999999</v>
      </c>
      <c r="S83" s="88" t="s">
        <v>20</v>
      </c>
      <c r="T83" s="88" t="s">
        <v>2</v>
      </c>
      <c r="U83" s="88" t="s">
        <v>4</v>
      </c>
      <c r="V83" s="89">
        <v>2860.61865</v>
      </c>
    </row>
    <row r="84" spans="1:22" ht="12.75">
      <c r="A84" s="1" t="s">
        <v>0</v>
      </c>
      <c r="B84" s="1" t="s">
        <v>20</v>
      </c>
      <c r="C84" s="1" t="s">
        <v>39</v>
      </c>
      <c r="D84" s="1" t="s">
        <v>5</v>
      </c>
      <c r="E84" s="2">
        <v>2719.4954199999997</v>
      </c>
      <c r="J84" s="88" t="s">
        <v>20</v>
      </c>
      <c r="K84" s="88" t="s">
        <v>134</v>
      </c>
      <c r="L84" s="88" t="s">
        <v>5</v>
      </c>
      <c r="M84" s="89">
        <v>65.96860000000001</v>
      </c>
      <c r="S84" s="88" t="s">
        <v>20</v>
      </c>
      <c r="T84" s="88" t="s">
        <v>2</v>
      </c>
      <c r="U84" s="88" t="s">
        <v>5</v>
      </c>
      <c r="V84" s="89">
        <v>2785.46402</v>
      </c>
    </row>
    <row r="85" spans="1:26" ht="28.5" customHeight="1">
      <c r="A85" s="6"/>
      <c r="B85" s="6"/>
      <c r="C85" s="6"/>
      <c r="D85" s="6"/>
      <c r="E85" s="6" t="s">
        <v>70</v>
      </c>
      <c r="F85" s="22">
        <f>E78+E82</f>
        <v>2438.38195</v>
      </c>
      <c r="G85" s="22">
        <f>E79+E83</f>
        <v>2959.99764</v>
      </c>
      <c r="H85" s="22">
        <f>E80+E84</f>
        <v>2934.5588099999995</v>
      </c>
      <c r="N85" s="6" t="s">
        <v>70</v>
      </c>
      <c r="O85" s="20">
        <f>M78+M82</f>
        <v>336.47864000000004</v>
      </c>
      <c r="P85" s="20">
        <f>M79+M83</f>
        <v>343.50954</v>
      </c>
      <c r="Q85" s="20">
        <f>M80+M84</f>
        <v>305.8841</v>
      </c>
      <c r="W85" s="7">
        <f>V78+V82</f>
        <v>2774.86059</v>
      </c>
      <c r="X85" s="7">
        <f>V79+V83</f>
        <v>3303.50718</v>
      </c>
      <c r="Y85" s="7">
        <f>V80+V84</f>
        <v>3240.4429099999998</v>
      </c>
      <c r="Z85" s="6" t="s">
        <v>70</v>
      </c>
    </row>
    <row r="86" spans="1:22" ht="12.75">
      <c r="A86" s="1" t="s">
        <v>0</v>
      </c>
      <c r="B86" s="1" t="s">
        <v>15</v>
      </c>
      <c r="C86" s="1" t="s">
        <v>39</v>
      </c>
      <c r="D86" s="1" t="s">
        <v>3</v>
      </c>
      <c r="E86" s="2">
        <v>167.14205</v>
      </c>
      <c r="J86" s="88" t="s">
        <v>15</v>
      </c>
      <c r="K86" s="88" t="s">
        <v>134</v>
      </c>
      <c r="L86" s="88" t="s">
        <v>3</v>
      </c>
      <c r="M86" s="89">
        <v>0.7686000000000001</v>
      </c>
      <c r="S86" s="88" t="s">
        <v>15</v>
      </c>
      <c r="T86" s="88" t="s">
        <v>2</v>
      </c>
      <c r="U86" s="88" t="s">
        <v>3</v>
      </c>
      <c r="V86" s="89">
        <v>167.91065</v>
      </c>
    </row>
    <row r="87" spans="1:22" ht="12.75">
      <c r="A87" s="1" t="s">
        <v>0</v>
      </c>
      <c r="B87" s="1" t="s">
        <v>15</v>
      </c>
      <c r="C87" s="1" t="s">
        <v>39</v>
      </c>
      <c r="D87" s="1" t="s">
        <v>4</v>
      </c>
      <c r="E87" s="2">
        <v>188.43376999999998</v>
      </c>
      <c r="J87" s="88" t="s">
        <v>15</v>
      </c>
      <c r="K87" s="88" t="s">
        <v>134</v>
      </c>
      <c r="L87" s="88" t="s">
        <v>4</v>
      </c>
      <c r="M87" s="89">
        <v>1.4237</v>
      </c>
      <c r="S87" s="88" t="s">
        <v>15</v>
      </c>
      <c r="T87" s="88" t="s">
        <v>2</v>
      </c>
      <c r="U87" s="88" t="s">
        <v>4</v>
      </c>
      <c r="V87" s="89">
        <v>189.85747</v>
      </c>
    </row>
    <row r="88" spans="1:22" ht="12.75">
      <c r="A88" s="1" t="s">
        <v>0</v>
      </c>
      <c r="B88" s="1" t="s">
        <v>15</v>
      </c>
      <c r="C88" s="1" t="s">
        <v>39</v>
      </c>
      <c r="D88" s="1" t="s">
        <v>5</v>
      </c>
      <c r="E88" s="2">
        <v>182.87458999999998</v>
      </c>
      <c r="J88" s="88" t="s">
        <v>15</v>
      </c>
      <c r="K88" s="88" t="s">
        <v>134</v>
      </c>
      <c r="L88" s="88" t="s">
        <v>5</v>
      </c>
      <c r="M88" s="89">
        <v>0.87602</v>
      </c>
      <c r="S88" s="88" t="s">
        <v>15</v>
      </c>
      <c r="T88" s="88" t="s">
        <v>2</v>
      </c>
      <c r="U88" s="88" t="s">
        <v>5</v>
      </c>
      <c r="V88" s="89">
        <v>183.75061000000002</v>
      </c>
    </row>
    <row r="90" spans="1:22" ht="12.75">
      <c r="A90" s="1" t="s">
        <v>0</v>
      </c>
      <c r="B90" s="1" t="s">
        <v>16</v>
      </c>
      <c r="C90" s="1" t="s">
        <v>39</v>
      </c>
      <c r="D90" s="1" t="s">
        <v>3</v>
      </c>
      <c r="E90" s="2">
        <v>290.51097999999996</v>
      </c>
      <c r="J90" s="88" t="s">
        <v>16</v>
      </c>
      <c r="K90" s="88" t="s">
        <v>134</v>
      </c>
      <c r="L90" s="88" t="s">
        <v>3</v>
      </c>
      <c r="M90" s="89">
        <v>67.38993</v>
      </c>
      <c r="S90" s="88" t="s">
        <v>16</v>
      </c>
      <c r="T90" s="88" t="s">
        <v>2</v>
      </c>
      <c r="U90" s="88" t="s">
        <v>3</v>
      </c>
      <c r="V90" s="89">
        <v>357.90091</v>
      </c>
    </row>
    <row r="91" spans="1:22" ht="12.75">
      <c r="A91" s="1" t="s">
        <v>0</v>
      </c>
      <c r="B91" s="1" t="s">
        <v>16</v>
      </c>
      <c r="C91" s="1" t="s">
        <v>39</v>
      </c>
      <c r="D91" s="1" t="s">
        <v>4</v>
      </c>
      <c r="E91" s="2">
        <v>270.25728999999995</v>
      </c>
      <c r="J91" s="88" t="s">
        <v>16</v>
      </c>
      <c r="K91" s="88" t="s">
        <v>134</v>
      </c>
      <c r="L91" s="88" t="s">
        <v>4</v>
      </c>
      <c r="M91" s="89">
        <v>31.86281</v>
      </c>
      <c r="S91" s="88" t="s">
        <v>16</v>
      </c>
      <c r="T91" s="88" t="s">
        <v>2</v>
      </c>
      <c r="U91" s="88" t="s">
        <v>4</v>
      </c>
      <c r="V91" s="89">
        <v>302.12010000000004</v>
      </c>
    </row>
    <row r="92" spans="1:22" ht="12.75">
      <c r="A92" s="1" t="s">
        <v>0</v>
      </c>
      <c r="B92" s="1" t="s">
        <v>16</v>
      </c>
      <c r="C92" s="1" t="s">
        <v>39</v>
      </c>
      <c r="D92" s="1" t="s">
        <v>5</v>
      </c>
      <c r="E92" s="2">
        <v>235.64186</v>
      </c>
      <c r="J92" s="88" t="s">
        <v>16</v>
      </c>
      <c r="K92" s="88" t="s">
        <v>134</v>
      </c>
      <c r="L92" s="88" t="s">
        <v>5</v>
      </c>
      <c r="M92" s="89">
        <v>52.32316</v>
      </c>
      <c r="S92" s="88" t="s">
        <v>16</v>
      </c>
      <c r="T92" s="88" t="s">
        <v>2</v>
      </c>
      <c r="U92" s="88" t="s">
        <v>5</v>
      </c>
      <c r="V92" s="89">
        <v>287.96502000000004</v>
      </c>
    </row>
    <row r="94" spans="1:22" ht="12.75">
      <c r="A94" s="1" t="s">
        <v>0</v>
      </c>
      <c r="B94" s="1" t="s">
        <v>25</v>
      </c>
      <c r="C94" s="1" t="s">
        <v>39</v>
      </c>
      <c r="D94" s="1" t="s">
        <v>3</v>
      </c>
      <c r="E94" s="2">
        <v>90.74122</v>
      </c>
      <c r="J94" s="88" t="s">
        <v>25</v>
      </c>
      <c r="K94" s="88" t="s">
        <v>134</v>
      </c>
      <c r="L94" s="88" t="s">
        <v>3</v>
      </c>
      <c r="M94" s="89">
        <v>2.4494000000000002</v>
      </c>
      <c r="S94" s="88" t="s">
        <v>25</v>
      </c>
      <c r="T94" s="88" t="s">
        <v>2</v>
      </c>
      <c r="U94" s="88" t="s">
        <v>3</v>
      </c>
      <c r="V94" s="89">
        <v>93.19062</v>
      </c>
    </row>
    <row r="95" spans="1:22" ht="12.75">
      <c r="A95" s="1" t="s">
        <v>0</v>
      </c>
      <c r="B95" s="1" t="s">
        <v>25</v>
      </c>
      <c r="C95" s="1" t="s">
        <v>39</v>
      </c>
      <c r="D95" s="1" t="s">
        <v>4</v>
      </c>
      <c r="E95" s="2">
        <v>73.04001</v>
      </c>
      <c r="J95" s="88" t="s">
        <v>25</v>
      </c>
      <c r="K95" s="88" t="s">
        <v>134</v>
      </c>
      <c r="L95" s="88" t="s">
        <v>4</v>
      </c>
      <c r="M95" s="89">
        <v>0.15084</v>
      </c>
      <c r="S95" s="88" t="s">
        <v>25</v>
      </c>
      <c r="T95" s="88" t="s">
        <v>2</v>
      </c>
      <c r="U95" s="88" t="s">
        <v>4</v>
      </c>
      <c r="V95" s="89">
        <v>73.19085000000001</v>
      </c>
    </row>
    <row r="96" spans="1:22" ht="12.75">
      <c r="A96" s="1" t="s">
        <v>0</v>
      </c>
      <c r="B96" s="1" t="s">
        <v>25</v>
      </c>
      <c r="C96" s="1" t="s">
        <v>39</v>
      </c>
      <c r="D96" s="1" t="s">
        <v>5</v>
      </c>
      <c r="E96" s="2">
        <v>96.20258</v>
      </c>
      <c r="J96" s="88" t="s">
        <v>25</v>
      </c>
      <c r="K96" s="88" t="s">
        <v>134</v>
      </c>
      <c r="L96" s="88" t="s">
        <v>5</v>
      </c>
      <c r="M96" s="89">
        <v>5.62007</v>
      </c>
      <c r="S96" s="88" t="s">
        <v>25</v>
      </c>
      <c r="T96" s="88" t="s">
        <v>2</v>
      </c>
      <c r="U96" s="88" t="s">
        <v>5</v>
      </c>
      <c r="V96" s="89">
        <v>101.82265000000001</v>
      </c>
    </row>
    <row r="98" spans="1:22" ht="12.75">
      <c r="A98" s="1" t="s">
        <v>0</v>
      </c>
      <c r="B98" s="1" t="s">
        <v>33</v>
      </c>
      <c r="C98" s="1" t="s">
        <v>39</v>
      </c>
      <c r="D98" s="1" t="s">
        <v>3</v>
      </c>
      <c r="E98" s="2">
        <v>115.74742</v>
      </c>
      <c r="J98" s="88" t="s">
        <v>33</v>
      </c>
      <c r="K98" s="88" t="s">
        <v>134</v>
      </c>
      <c r="L98" s="88" t="s">
        <v>3</v>
      </c>
      <c r="M98" s="89">
        <v>13.10044</v>
      </c>
      <c r="S98" s="88" t="s">
        <v>33</v>
      </c>
      <c r="T98" s="88" t="s">
        <v>2</v>
      </c>
      <c r="U98" s="88" t="s">
        <v>3</v>
      </c>
      <c r="V98" s="89">
        <v>128.84786</v>
      </c>
    </row>
    <row r="99" spans="1:22" ht="12.75">
      <c r="A99" s="1" t="s">
        <v>0</v>
      </c>
      <c r="B99" s="1" t="s">
        <v>33</v>
      </c>
      <c r="C99" s="1" t="s">
        <v>39</v>
      </c>
      <c r="D99" s="1" t="s">
        <v>4</v>
      </c>
      <c r="E99" s="2">
        <v>84.49717</v>
      </c>
      <c r="J99" s="88" t="s">
        <v>33</v>
      </c>
      <c r="K99" s="88" t="s">
        <v>134</v>
      </c>
      <c r="L99" s="88" t="s">
        <v>4</v>
      </c>
      <c r="M99" s="89">
        <v>7.81794</v>
      </c>
      <c r="S99" s="88" t="s">
        <v>33</v>
      </c>
      <c r="T99" s="88" t="s">
        <v>2</v>
      </c>
      <c r="U99" s="88" t="s">
        <v>4</v>
      </c>
      <c r="V99" s="89">
        <v>92.31511</v>
      </c>
    </row>
    <row r="100" spans="1:22" ht="12.75">
      <c r="A100" s="1" t="s">
        <v>0</v>
      </c>
      <c r="B100" s="1" t="s">
        <v>33</v>
      </c>
      <c r="C100" s="1" t="s">
        <v>39</v>
      </c>
      <c r="D100" s="1" t="s">
        <v>5</v>
      </c>
      <c r="E100" s="2">
        <v>81.04853</v>
      </c>
      <c r="J100" s="88" t="s">
        <v>33</v>
      </c>
      <c r="K100" s="88" t="s">
        <v>134</v>
      </c>
      <c r="L100" s="88" t="s">
        <v>5</v>
      </c>
      <c r="M100" s="89">
        <v>21.71089</v>
      </c>
      <c r="S100" s="88" t="s">
        <v>33</v>
      </c>
      <c r="T100" s="88" t="s">
        <v>2</v>
      </c>
      <c r="U100" s="88" t="s">
        <v>5</v>
      </c>
      <c r="V100" s="89">
        <v>102.75941999999999</v>
      </c>
    </row>
    <row r="102" spans="1:22" ht="12.75">
      <c r="A102" s="1" t="s">
        <v>0</v>
      </c>
      <c r="B102" s="1" t="s">
        <v>34</v>
      </c>
      <c r="C102" s="1" t="s">
        <v>39</v>
      </c>
      <c r="D102" s="1" t="s">
        <v>3</v>
      </c>
      <c r="E102" s="2">
        <v>1087.20191</v>
      </c>
      <c r="J102" s="88" t="s">
        <v>34</v>
      </c>
      <c r="K102" s="88" t="s">
        <v>134</v>
      </c>
      <c r="L102" s="88" t="s">
        <v>3</v>
      </c>
      <c r="M102" s="89">
        <v>487.68304000000006</v>
      </c>
      <c r="S102" s="88" t="s">
        <v>34</v>
      </c>
      <c r="T102" s="88" t="s">
        <v>2</v>
      </c>
      <c r="U102" s="88" t="s">
        <v>3</v>
      </c>
      <c r="V102" s="89">
        <v>1574.8849500000001</v>
      </c>
    </row>
    <row r="103" spans="1:22" ht="12.75">
      <c r="A103" s="1" t="s">
        <v>0</v>
      </c>
      <c r="B103" s="1" t="s">
        <v>34</v>
      </c>
      <c r="C103" s="1" t="s">
        <v>39</v>
      </c>
      <c r="D103" s="1" t="s">
        <v>4</v>
      </c>
      <c r="E103" s="2">
        <v>1130.7473799999998</v>
      </c>
      <c r="J103" s="88" t="s">
        <v>34</v>
      </c>
      <c r="K103" s="88" t="s">
        <v>134</v>
      </c>
      <c r="L103" s="88" t="s">
        <v>4</v>
      </c>
      <c r="M103" s="89">
        <v>371.31578</v>
      </c>
      <c r="S103" s="88" t="s">
        <v>34</v>
      </c>
      <c r="T103" s="88" t="s">
        <v>2</v>
      </c>
      <c r="U103" s="88" t="s">
        <v>4</v>
      </c>
      <c r="V103" s="89">
        <v>1502.0631600000002</v>
      </c>
    </row>
    <row r="104" spans="1:22" ht="12.75">
      <c r="A104" s="1" t="s">
        <v>0</v>
      </c>
      <c r="B104" s="1" t="s">
        <v>34</v>
      </c>
      <c r="C104" s="1" t="s">
        <v>39</v>
      </c>
      <c r="D104" s="1" t="s">
        <v>5</v>
      </c>
      <c r="E104" s="2">
        <v>960.10651</v>
      </c>
      <c r="J104" s="88" t="s">
        <v>34</v>
      </c>
      <c r="K104" s="88" t="s">
        <v>134</v>
      </c>
      <c r="L104" s="88" t="s">
        <v>5</v>
      </c>
      <c r="M104" s="89">
        <v>277.42647000000005</v>
      </c>
      <c r="S104" s="88" t="s">
        <v>34</v>
      </c>
      <c r="T104" s="88" t="s">
        <v>2</v>
      </c>
      <c r="U104" s="88" t="s">
        <v>5</v>
      </c>
      <c r="V104" s="89">
        <v>1237.53298</v>
      </c>
    </row>
    <row r="105" spans="1:26" ht="29.25" customHeight="1">
      <c r="A105" s="6"/>
      <c r="B105" s="6"/>
      <c r="C105" s="6"/>
      <c r="D105" s="6"/>
      <c r="E105" s="6" t="s">
        <v>71</v>
      </c>
      <c r="F105" s="22">
        <f>E86+E90+E94+E98+E102</f>
        <v>1751.34358</v>
      </c>
      <c r="G105" s="22">
        <f>E87+E91+E95+E99+E103</f>
        <v>1746.9756199999997</v>
      </c>
      <c r="H105" s="22">
        <f>E88+E92+E96+E100+E104</f>
        <v>1555.8740699999998</v>
      </c>
      <c r="N105" s="6" t="s">
        <v>71</v>
      </c>
      <c r="O105" s="20">
        <f>M86++M90+M94+M98+M102</f>
        <v>571.3914100000001</v>
      </c>
      <c r="P105" s="20">
        <f>M87+M91+M95+M99+M103</f>
        <v>412.57107</v>
      </c>
      <c r="Q105" s="20">
        <f>M88+M92+M96+M100+M104</f>
        <v>357.95661000000007</v>
      </c>
      <c r="W105" s="7">
        <f>V86+V90+V94+V98+V102</f>
        <v>2322.73499</v>
      </c>
      <c r="X105" s="7">
        <f>V87+V91+V95+V99+V103</f>
        <v>2159.54669</v>
      </c>
      <c r="Y105" s="7">
        <f>V88+V92+V96+V100+V104</f>
        <v>1913.83068</v>
      </c>
      <c r="Z105" s="6" t="s">
        <v>71</v>
      </c>
    </row>
    <row r="106" spans="1:22" ht="12.75">
      <c r="A106" s="1" t="s">
        <v>0</v>
      </c>
      <c r="B106" s="1" t="s">
        <v>14</v>
      </c>
      <c r="C106" s="1" t="s">
        <v>39</v>
      </c>
      <c r="D106" s="1" t="s">
        <v>3</v>
      </c>
      <c r="E106" s="2">
        <v>3101.82531</v>
      </c>
      <c r="J106" s="88" t="s">
        <v>14</v>
      </c>
      <c r="K106" s="88" t="s">
        <v>134</v>
      </c>
      <c r="L106" s="88" t="s">
        <v>3</v>
      </c>
      <c r="M106" s="89">
        <v>123.27232000000001</v>
      </c>
      <c r="S106" s="88" t="s">
        <v>14</v>
      </c>
      <c r="T106" s="88" t="s">
        <v>2</v>
      </c>
      <c r="U106" s="88" t="s">
        <v>3</v>
      </c>
      <c r="V106" s="89">
        <v>3225.0976299999998</v>
      </c>
    </row>
    <row r="107" spans="1:22" ht="12.75">
      <c r="A107" s="1" t="s">
        <v>0</v>
      </c>
      <c r="B107" s="1" t="s">
        <v>14</v>
      </c>
      <c r="C107" s="1" t="s">
        <v>39</v>
      </c>
      <c r="D107" s="1" t="s">
        <v>4</v>
      </c>
      <c r="E107" s="2">
        <v>3132.4876600000002</v>
      </c>
      <c r="J107" s="88" t="s">
        <v>14</v>
      </c>
      <c r="K107" s="88" t="s">
        <v>134</v>
      </c>
      <c r="L107" s="88" t="s">
        <v>4</v>
      </c>
      <c r="M107" s="89">
        <v>140.93638</v>
      </c>
      <c r="S107" s="88" t="s">
        <v>14</v>
      </c>
      <c r="T107" s="88" t="s">
        <v>2</v>
      </c>
      <c r="U107" s="88" t="s">
        <v>4</v>
      </c>
      <c r="V107" s="89">
        <v>3273.42404</v>
      </c>
    </row>
    <row r="108" spans="1:22" ht="12.75">
      <c r="A108" s="1" t="s">
        <v>0</v>
      </c>
      <c r="B108" s="1" t="s">
        <v>14</v>
      </c>
      <c r="C108" s="1" t="s">
        <v>39</v>
      </c>
      <c r="D108" s="1" t="s">
        <v>5</v>
      </c>
      <c r="E108" s="2">
        <v>3262.65317</v>
      </c>
      <c r="J108" s="88" t="s">
        <v>14</v>
      </c>
      <c r="K108" s="88" t="s">
        <v>134</v>
      </c>
      <c r="L108" s="88" t="s">
        <v>5</v>
      </c>
      <c r="M108" s="89">
        <v>135.0222</v>
      </c>
      <c r="S108" s="88" t="s">
        <v>14</v>
      </c>
      <c r="T108" s="88" t="s">
        <v>2</v>
      </c>
      <c r="U108" s="88" t="s">
        <v>5</v>
      </c>
      <c r="V108" s="89">
        <v>3397.67537</v>
      </c>
    </row>
    <row r="110" spans="1:22" ht="12.75">
      <c r="A110" s="1" t="s">
        <v>0</v>
      </c>
      <c r="B110" s="1" t="s">
        <v>17</v>
      </c>
      <c r="C110" s="1" t="s">
        <v>39</v>
      </c>
      <c r="D110" s="1" t="s">
        <v>3</v>
      </c>
      <c r="E110" s="2">
        <v>536.73869</v>
      </c>
      <c r="J110" s="88" t="s">
        <v>17</v>
      </c>
      <c r="K110" s="88" t="s">
        <v>134</v>
      </c>
      <c r="L110" s="88" t="s">
        <v>3</v>
      </c>
      <c r="M110" s="89">
        <v>99.86658</v>
      </c>
      <c r="S110" s="88" t="s">
        <v>17</v>
      </c>
      <c r="T110" s="88" t="s">
        <v>2</v>
      </c>
      <c r="U110" s="88" t="s">
        <v>3</v>
      </c>
      <c r="V110" s="89">
        <v>636.60527</v>
      </c>
    </row>
    <row r="111" spans="1:22" ht="12.75">
      <c r="A111" s="1" t="s">
        <v>0</v>
      </c>
      <c r="B111" s="1" t="s">
        <v>17</v>
      </c>
      <c r="C111" s="1" t="s">
        <v>39</v>
      </c>
      <c r="D111" s="1" t="s">
        <v>4</v>
      </c>
      <c r="E111" s="2">
        <v>502.60245000000003</v>
      </c>
      <c r="J111" s="88" t="s">
        <v>17</v>
      </c>
      <c r="K111" s="88" t="s">
        <v>134</v>
      </c>
      <c r="L111" s="88" t="s">
        <v>4</v>
      </c>
      <c r="M111" s="89">
        <v>96.12505999999999</v>
      </c>
      <c r="S111" s="88" t="s">
        <v>17</v>
      </c>
      <c r="T111" s="88" t="s">
        <v>2</v>
      </c>
      <c r="U111" s="88" t="s">
        <v>4</v>
      </c>
      <c r="V111" s="89">
        <v>598.72751</v>
      </c>
    </row>
    <row r="112" spans="1:22" ht="12.75">
      <c r="A112" s="1" t="s">
        <v>0</v>
      </c>
      <c r="B112" s="1" t="s">
        <v>17</v>
      </c>
      <c r="C112" s="1" t="s">
        <v>39</v>
      </c>
      <c r="D112" s="1" t="s">
        <v>5</v>
      </c>
      <c r="E112" s="2">
        <v>506.60513000000003</v>
      </c>
      <c r="J112" s="88" t="s">
        <v>17</v>
      </c>
      <c r="K112" s="88" t="s">
        <v>134</v>
      </c>
      <c r="L112" s="88" t="s">
        <v>5</v>
      </c>
      <c r="M112" s="89">
        <v>93.26308999999999</v>
      </c>
      <c r="S112" s="88" t="s">
        <v>17</v>
      </c>
      <c r="T112" s="88" t="s">
        <v>2</v>
      </c>
      <c r="U112" s="88" t="s">
        <v>5</v>
      </c>
      <c r="V112" s="89">
        <v>599.86822</v>
      </c>
    </row>
    <row r="114" spans="1:22" ht="12.75">
      <c r="A114" s="1" t="s">
        <v>0</v>
      </c>
      <c r="B114" s="1" t="s">
        <v>32</v>
      </c>
      <c r="C114" s="1" t="s">
        <v>39</v>
      </c>
      <c r="D114" s="1" t="s">
        <v>3</v>
      </c>
      <c r="E114" s="2">
        <v>53.968239999999994</v>
      </c>
      <c r="J114" s="88" t="s">
        <v>32</v>
      </c>
      <c r="K114" s="88" t="s">
        <v>134</v>
      </c>
      <c r="L114" s="88" t="s">
        <v>3</v>
      </c>
      <c r="M114" s="89">
        <v>14.17516</v>
      </c>
      <c r="S114" s="88" t="s">
        <v>32</v>
      </c>
      <c r="T114" s="88" t="s">
        <v>2</v>
      </c>
      <c r="U114" s="88" t="s">
        <v>3</v>
      </c>
      <c r="V114" s="89">
        <v>68.1434</v>
      </c>
    </row>
    <row r="115" spans="1:22" ht="12.75">
      <c r="A115" s="1" t="s">
        <v>0</v>
      </c>
      <c r="B115" s="1" t="s">
        <v>32</v>
      </c>
      <c r="C115" s="1" t="s">
        <v>39</v>
      </c>
      <c r="D115" s="1" t="s">
        <v>4</v>
      </c>
      <c r="E115" s="2">
        <v>51.39182</v>
      </c>
      <c r="J115" s="88" t="s">
        <v>32</v>
      </c>
      <c r="K115" s="88" t="s">
        <v>134</v>
      </c>
      <c r="L115" s="88" t="s">
        <v>4</v>
      </c>
      <c r="M115" s="89">
        <v>12.63256</v>
      </c>
      <c r="S115" s="88" t="s">
        <v>32</v>
      </c>
      <c r="T115" s="88" t="s">
        <v>2</v>
      </c>
      <c r="U115" s="88" t="s">
        <v>4</v>
      </c>
      <c r="V115" s="89">
        <v>64.02438000000001</v>
      </c>
    </row>
    <row r="116" spans="1:22" ht="12.75">
      <c r="A116" s="1" t="s">
        <v>0</v>
      </c>
      <c r="B116" s="1" t="s">
        <v>32</v>
      </c>
      <c r="C116" s="1" t="s">
        <v>39</v>
      </c>
      <c r="D116" s="1" t="s">
        <v>5</v>
      </c>
      <c r="E116" s="2">
        <v>46.13001</v>
      </c>
      <c r="J116" s="88" t="s">
        <v>32</v>
      </c>
      <c r="K116" s="88" t="s">
        <v>134</v>
      </c>
      <c r="L116" s="88" t="s">
        <v>5</v>
      </c>
      <c r="M116" s="89">
        <v>10.949819999999999</v>
      </c>
      <c r="S116" s="88" t="s">
        <v>32</v>
      </c>
      <c r="T116" s="88" t="s">
        <v>2</v>
      </c>
      <c r="U116" s="88" t="s">
        <v>5</v>
      </c>
      <c r="V116" s="89">
        <v>57.07983</v>
      </c>
    </row>
    <row r="117" spans="1:26" ht="24.75" customHeight="1">
      <c r="A117" s="6"/>
      <c r="B117" s="6"/>
      <c r="C117" s="6"/>
      <c r="D117" s="6"/>
      <c r="E117" s="6" t="s">
        <v>78</v>
      </c>
      <c r="F117" s="22">
        <f>E106+E110+E114</f>
        <v>3692.5322400000005</v>
      </c>
      <c r="G117" s="22">
        <f>E107+E111+E115</f>
        <v>3686.48193</v>
      </c>
      <c r="H117" s="22">
        <f>E108+E112+E116</f>
        <v>3815.38831</v>
      </c>
      <c r="N117" s="6" t="s">
        <v>78</v>
      </c>
      <c r="O117" s="20">
        <f>M106+M110+M114</f>
        <v>237.31406</v>
      </c>
      <c r="P117" s="20">
        <f>M107+M111+M115</f>
        <v>249.69400000000002</v>
      </c>
      <c r="Q117" s="20">
        <f>M108+M112+M116</f>
        <v>239.23510999999996</v>
      </c>
      <c r="Z117" s="6" t="s">
        <v>78</v>
      </c>
    </row>
    <row r="119" spans="1:8" ht="12.75">
      <c r="A119" s="99" t="s">
        <v>136</v>
      </c>
      <c r="B119" s="99">
        <v>2014</v>
      </c>
      <c r="C119" s="99">
        <v>2015</v>
      </c>
      <c r="D119" s="99">
        <v>2016</v>
      </c>
      <c r="E119" s="100" t="s">
        <v>137</v>
      </c>
      <c r="F119" s="100">
        <v>2014</v>
      </c>
      <c r="G119" s="100">
        <v>2015</v>
      </c>
      <c r="H119" s="100">
        <v>2016</v>
      </c>
    </row>
    <row r="120" spans="1:8" ht="12.75">
      <c r="A120" s="28" t="s">
        <v>76</v>
      </c>
      <c r="B120" s="27">
        <f>F13</f>
        <v>11414.85589</v>
      </c>
      <c r="C120" s="27">
        <f>G13</f>
        <v>13164.93938</v>
      </c>
      <c r="D120" s="27">
        <f>H13</f>
        <v>12172.14143</v>
      </c>
      <c r="E120" s="91" t="s">
        <v>76</v>
      </c>
      <c r="F120" s="92">
        <v>324.90758</v>
      </c>
      <c r="G120" s="92">
        <v>246.76700000000002</v>
      </c>
      <c r="H120" s="92">
        <v>369.66179</v>
      </c>
    </row>
    <row r="121" spans="1:8" ht="12.75">
      <c r="A121" s="29" t="s">
        <v>66</v>
      </c>
      <c r="B121" s="33">
        <f>F29</f>
        <v>30034.6859</v>
      </c>
      <c r="C121" s="33">
        <f>G29</f>
        <v>29905.34146</v>
      </c>
      <c r="D121" s="33">
        <f>H29</f>
        <v>29646.7622</v>
      </c>
      <c r="E121" s="91" t="s">
        <v>66</v>
      </c>
      <c r="F121" s="92">
        <v>2965.1754800000003</v>
      </c>
      <c r="G121" s="92">
        <v>3535.77072</v>
      </c>
      <c r="H121" s="92">
        <v>1281.81843</v>
      </c>
    </row>
    <row r="122" spans="1:8" ht="12.75">
      <c r="A122" s="29" t="s">
        <v>67</v>
      </c>
      <c r="B122" s="33">
        <f>F61</f>
        <v>6595.569740000001</v>
      </c>
      <c r="C122" s="33">
        <f>G61</f>
        <v>6529.030459999999</v>
      </c>
      <c r="D122" s="33">
        <f>H61</f>
        <v>5723.86536</v>
      </c>
      <c r="E122" s="91" t="s">
        <v>67</v>
      </c>
      <c r="F122" s="92">
        <v>1852.1202999999998</v>
      </c>
      <c r="G122" s="92">
        <v>1915.6247099999998</v>
      </c>
      <c r="H122" s="92">
        <v>1982.5582699999998</v>
      </c>
    </row>
    <row r="123" spans="1:8" ht="12.75">
      <c r="A123" s="29" t="s">
        <v>68</v>
      </c>
      <c r="B123" s="33">
        <f>F73</f>
        <v>2565.2206300000003</v>
      </c>
      <c r="C123" s="33">
        <f>G73</f>
        <v>2310.24316</v>
      </c>
      <c r="D123" s="33">
        <f>H73</f>
        <v>2631.65039</v>
      </c>
      <c r="E123" s="91" t="s">
        <v>68</v>
      </c>
      <c r="F123" s="92">
        <v>1002.53819</v>
      </c>
      <c r="G123" s="92">
        <v>1093.89566</v>
      </c>
      <c r="H123" s="92">
        <v>1410.3381</v>
      </c>
    </row>
    <row r="124" spans="1:8" ht="12.75">
      <c r="A124" s="29" t="s">
        <v>69</v>
      </c>
      <c r="B124" s="33">
        <f>F77</f>
        <v>7753.09345</v>
      </c>
      <c r="C124" s="33">
        <f>G77</f>
        <v>7944.3536699999995</v>
      </c>
      <c r="D124" s="33">
        <f>H77</f>
        <v>8064.39099</v>
      </c>
      <c r="E124" s="91" t="s">
        <v>69</v>
      </c>
      <c r="F124" s="92">
        <v>140.20216</v>
      </c>
      <c r="G124" s="92">
        <v>133.6711</v>
      </c>
      <c r="H124" s="92">
        <v>98.71082000000001</v>
      </c>
    </row>
    <row r="125" spans="1:8" ht="12.75">
      <c r="A125" s="29" t="s">
        <v>70</v>
      </c>
      <c r="B125" s="33">
        <f>F85</f>
        <v>2438.38195</v>
      </c>
      <c r="C125" s="33">
        <f>G85</f>
        <v>2959.99764</v>
      </c>
      <c r="D125" s="33">
        <f>H85</f>
        <v>2934.5588099999995</v>
      </c>
      <c r="E125" s="91" t="s">
        <v>70</v>
      </c>
      <c r="F125" s="92">
        <v>336.47864000000004</v>
      </c>
      <c r="G125" s="92">
        <v>343.50954</v>
      </c>
      <c r="H125" s="92">
        <v>305.8841</v>
      </c>
    </row>
    <row r="126" spans="1:8" ht="12.75">
      <c r="A126" s="29" t="s">
        <v>71</v>
      </c>
      <c r="B126" s="33">
        <f>F105</f>
        <v>1751.34358</v>
      </c>
      <c r="C126" s="33">
        <f>G105</f>
        <v>1746.9756199999997</v>
      </c>
      <c r="D126" s="33">
        <f>H105</f>
        <v>1555.8740699999998</v>
      </c>
      <c r="E126" s="91" t="s">
        <v>71</v>
      </c>
      <c r="F126" s="92">
        <v>571.3914100000001</v>
      </c>
      <c r="G126" s="92">
        <v>412.57107</v>
      </c>
      <c r="H126" s="92">
        <v>357.95661000000007</v>
      </c>
    </row>
    <row r="127" spans="1:8" ht="12.75">
      <c r="A127" s="29" t="s">
        <v>72</v>
      </c>
      <c r="B127" s="33">
        <f>F117</f>
        <v>3692.5322400000005</v>
      </c>
      <c r="C127" s="33">
        <f>G117</f>
        <v>3686.48193</v>
      </c>
      <c r="D127" s="33">
        <f>H117</f>
        <v>3815.38831</v>
      </c>
      <c r="E127" s="91" t="s">
        <v>72</v>
      </c>
      <c r="F127" s="92">
        <v>237.31406</v>
      </c>
      <c r="G127" s="92">
        <v>249.69400000000002</v>
      </c>
      <c r="H127" s="92">
        <v>239.23510999999996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35"/>
  <sheetViews>
    <sheetView zoomScalePageLayoutView="0" workbookViewId="0" topLeftCell="C82">
      <selection activeCell="Q115" sqref="Q115"/>
    </sheetView>
  </sheetViews>
  <sheetFormatPr defaultColWidth="9.140625" defaultRowHeight="12.75"/>
  <cols>
    <col min="2" max="2" width="9.57421875" style="0" customWidth="1"/>
    <col min="3" max="3" width="26.28125" style="0" customWidth="1"/>
    <col min="4" max="4" width="5.00390625" style="0" bestFit="1" customWidth="1"/>
    <col min="6" max="6" width="3.28125" style="0" customWidth="1"/>
    <col min="8" max="8" width="7.421875" style="0" customWidth="1"/>
    <col min="9" max="9" width="31.00390625" style="0" customWidth="1"/>
    <col min="10" max="10" width="5.00390625" style="0" bestFit="1" customWidth="1"/>
    <col min="13" max="13" width="14.7109375" style="0" customWidth="1"/>
    <col min="14" max="14" width="10.8515625" style="0" customWidth="1"/>
    <col min="16" max="16" width="13.00390625" style="0" customWidth="1"/>
  </cols>
  <sheetData>
    <row r="1" spans="13:26" ht="12.75">
      <c r="M1" s="100">
        <v>2016</v>
      </c>
      <c r="N1" s="100" t="s">
        <v>130</v>
      </c>
      <c r="O1" s="100" t="s">
        <v>131</v>
      </c>
      <c r="P1" s="100" t="s">
        <v>104</v>
      </c>
      <c r="Q1" s="98"/>
      <c r="R1" s="100">
        <v>2015</v>
      </c>
      <c r="S1" s="100" t="s">
        <v>130</v>
      </c>
      <c r="T1" s="100" t="s">
        <v>132</v>
      </c>
      <c r="U1" s="100" t="s">
        <v>104</v>
      </c>
      <c r="V1" s="98"/>
      <c r="W1" s="100">
        <v>2014</v>
      </c>
      <c r="X1" s="100" t="s">
        <v>130</v>
      </c>
      <c r="Y1" s="100" t="s">
        <v>132</v>
      </c>
      <c r="Z1" s="100" t="s">
        <v>104</v>
      </c>
    </row>
    <row r="2" spans="1:26" ht="12.75">
      <c r="A2" s="1" t="s">
        <v>0</v>
      </c>
      <c r="B2" s="1" t="s">
        <v>1</v>
      </c>
      <c r="C2" s="1" t="s">
        <v>79</v>
      </c>
      <c r="D2" s="1" t="s">
        <v>5</v>
      </c>
      <c r="E2" s="2">
        <v>3887.00222</v>
      </c>
      <c r="G2" s="1" t="s">
        <v>0</v>
      </c>
      <c r="H2" s="1" t="s">
        <v>1</v>
      </c>
      <c r="I2" s="1" t="s">
        <v>80</v>
      </c>
      <c r="J2" s="1" t="s">
        <v>5</v>
      </c>
      <c r="K2" s="2">
        <v>1154.53676</v>
      </c>
      <c r="L2" s="4"/>
      <c r="M2" s="101" t="s">
        <v>109</v>
      </c>
      <c r="N2" s="104">
        <v>3887.00222</v>
      </c>
      <c r="O2" s="104">
        <v>1154.53676</v>
      </c>
      <c r="P2" s="102">
        <v>164.12324999999998</v>
      </c>
      <c r="R2" s="101" t="s">
        <v>109</v>
      </c>
      <c r="S2" s="104">
        <v>3768.3944</v>
      </c>
      <c r="T2" s="104">
        <v>1134.93486</v>
      </c>
      <c r="U2" s="102">
        <v>175.30365</v>
      </c>
      <c r="W2" s="101" t="s">
        <v>109</v>
      </c>
      <c r="X2" s="104">
        <v>3761.10594</v>
      </c>
      <c r="Y2" s="104">
        <v>1126.48091</v>
      </c>
      <c r="Z2" s="102">
        <v>181.26403</v>
      </c>
    </row>
    <row r="3" spans="1:26" ht="12.75">
      <c r="A3" s="1" t="s">
        <v>81</v>
      </c>
      <c r="B3" s="1" t="s">
        <v>1</v>
      </c>
      <c r="C3" s="1" t="s">
        <v>79</v>
      </c>
      <c r="D3" s="1" t="s">
        <v>5</v>
      </c>
      <c r="E3" s="2">
        <v>69.67077</v>
      </c>
      <c r="G3" s="1" t="s">
        <v>81</v>
      </c>
      <c r="H3" s="1" t="s">
        <v>1</v>
      </c>
      <c r="I3" s="1" t="s">
        <v>80</v>
      </c>
      <c r="J3" s="1" t="s">
        <v>5</v>
      </c>
      <c r="K3" s="2">
        <v>36.73085</v>
      </c>
      <c r="L3" s="4"/>
      <c r="M3" s="101" t="s">
        <v>110</v>
      </c>
      <c r="N3" s="104">
        <v>69.67077</v>
      </c>
      <c r="O3" s="104">
        <v>36.73085</v>
      </c>
      <c r="P3" s="102">
        <v>22.348100000000002</v>
      </c>
      <c r="R3" s="101" t="s">
        <v>110</v>
      </c>
      <c r="S3" s="104">
        <v>68.02548</v>
      </c>
      <c r="T3" s="104">
        <v>34.36909000000001</v>
      </c>
      <c r="U3" s="102">
        <v>39.422090000000004</v>
      </c>
      <c r="W3" s="101" t="s">
        <v>110</v>
      </c>
      <c r="X3" s="104">
        <v>66.32814</v>
      </c>
      <c r="Y3" s="104">
        <v>39.66686</v>
      </c>
      <c r="Z3" s="102">
        <v>41.63033</v>
      </c>
    </row>
    <row r="4" spans="1:26" ht="12.75">
      <c r="A4" s="1" t="s">
        <v>82</v>
      </c>
      <c r="B4" s="1" t="s">
        <v>1</v>
      </c>
      <c r="C4" s="1" t="s">
        <v>79</v>
      </c>
      <c r="D4" s="1" t="s">
        <v>5</v>
      </c>
      <c r="E4" s="2">
        <v>7510.15737</v>
      </c>
      <c r="G4" s="1" t="s">
        <v>82</v>
      </c>
      <c r="H4" s="1" t="s">
        <v>1</v>
      </c>
      <c r="I4" s="1" t="s">
        <v>80</v>
      </c>
      <c r="J4" s="1" t="s">
        <v>5</v>
      </c>
      <c r="K4" s="2">
        <v>2333.6418</v>
      </c>
      <c r="L4" s="4"/>
      <c r="M4" s="101" t="s">
        <v>111</v>
      </c>
      <c r="N4" s="104">
        <v>7510.15737</v>
      </c>
      <c r="O4" s="104">
        <v>2333.6418</v>
      </c>
      <c r="P4" s="102">
        <v>488.84995000000004</v>
      </c>
      <c r="R4" s="101" t="s">
        <v>111</v>
      </c>
      <c r="S4" s="104">
        <v>7253.17345</v>
      </c>
      <c r="T4" s="104">
        <v>2296.88068</v>
      </c>
      <c r="U4" s="102">
        <v>692.73676</v>
      </c>
      <c r="W4" s="101" t="s">
        <v>111</v>
      </c>
      <c r="X4" s="104">
        <v>7208.59314</v>
      </c>
      <c r="Y4" s="104">
        <v>2333.04446</v>
      </c>
      <c r="Z4" s="102">
        <v>824.27457</v>
      </c>
    </row>
    <row r="5" spans="1:26" ht="12.75">
      <c r="A5" s="1" t="s">
        <v>83</v>
      </c>
      <c r="B5" s="1" t="s">
        <v>1</v>
      </c>
      <c r="C5" s="1" t="s">
        <v>79</v>
      </c>
      <c r="D5" s="1" t="s">
        <v>5</v>
      </c>
      <c r="E5" s="2">
        <v>4357.41773</v>
      </c>
      <c r="G5" s="1" t="s">
        <v>83</v>
      </c>
      <c r="H5" s="1" t="s">
        <v>1</v>
      </c>
      <c r="I5" s="1" t="s">
        <v>80</v>
      </c>
      <c r="J5" s="1" t="s">
        <v>5</v>
      </c>
      <c r="K5" s="2">
        <v>1082.01829</v>
      </c>
      <c r="L5" s="4"/>
      <c r="M5" s="101" t="s">
        <v>112</v>
      </c>
      <c r="N5" s="104">
        <v>4357.41773</v>
      </c>
      <c r="O5" s="104">
        <v>1082.01829</v>
      </c>
      <c r="P5" s="102">
        <v>209.01664</v>
      </c>
      <c r="R5" s="101" t="s">
        <v>112</v>
      </c>
      <c r="S5" s="104">
        <v>4205.76669</v>
      </c>
      <c r="T5" s="104">
        <v>1078.11816</v>
      </c>
      <c r="U5" s="102">
        <v>251.62671000000003</v>
      </c>
      <c r="W5" s="101" t="s">
        <v>112</v>
      </c>
      <c r="X5" s="104">
        <v>4194.612730000001</v>
      </c>
      <c r="Y5" s="104">
        <v>1073.28954</v>
      </c>
      <c r="Z5" s="102">
        <v>204.30612000000002</v>
      </c>
    </row>
    <row r="6" spans="1:26" ht="12.75">
      <c r="A6" s="1" t="s">
        <v>84</v>
      </c>
      <c r="B6" s="1" t="s">
        <v>1</v>
      </c>
      <c r="C6" s="1" t="s">
        <v>79</v>
      </c>
      <c r="D6" s="1" t="s">
        <v>5</v>
      </c>
      <c r="E6" s="2">
        <v>1653.15622</v>
      </c>
      <c r="G6" s="1" t="s">
        <v>84</v>
      </c>
      <c r="H6" s="1" t="s">
        <v>1</v>
      </c>
      <c r="I6" s="1" t="s">
        <v>80</v>
      </c>
      <c r="J6" s="1" t="s">
        <v>5</v>
      </c>
      <c r="K6" s="2">
        <v>428.62631</v>
      </c>
      <c r="L6" s="4"/>
      <c r="M6" s="101" t="s">
        <v>113</v>
      </c>
      <c r="N6" s="104">
        <v>1653.15622</v>
      </c>
      <c r="O6" s="104">
        <v>428.62631</v>
      </c>
      <c r="P6" s="102">
        <v>107.33096</v>
      </c>
      <c r="R6" s="101" t="s">
        <v>113</v>
      </c>
      <c r="S6" s="104">
        <v>1600.44326</v>
      </c>
      <c r="T6" s="104">
        <v>411.0989</v>
      </c>
      <c r="U6" s="102">
        <v>79.34181000000001</v>
      </c>
      <c r="W6" s="101" t="s">
        <v>113</v>
      </c>
      <c r="X6" s="104">
        <v>1600.62124</v>
      </c>
      <c r="Y6" s="104">
        <v>431.65075</v>
      </c>
      <c r="Z6" s="102">
        <v>94.01503000000001</v>
      </c>
    </row>
    <row r="7" spans="1:26" ht="12.75">
      <c r="A7" s="1" t="s">
        <v>85</v>
      </c>
      <c r="B7" s="1" t="s">
        <v>1</v>
      </c>
      <c r="C7" s="1" t="s">
        <v>79</v>
      </c>
      <c r="D7" s="1" t="s">
        <v>5</v>
      </c>
      <c r="E7" s="2">
        <v>1837.51872</v>
      </c>
      <c r="G7" s="1" t="s">
        <v>85</v>
      </c>
      <c r="H7" s="1" t="s">
        <v>1</v>
      </c>
      <c r="I7" s="1" t="s">
        <v>80</v>
      </c>
      <c r="J7" s="1" t="s">
        <v>5</v>
      </c>
      <c r="K7" s="2">
        <v>617.57251</v>
      </c>
      <c r="L7" s="4"/>
      <c r="M7" s="101" t="s">
        <v>114</v>
      </c>
      <c r="N7" s="104">
        <v>1837.51872</v>
      </c>
      <c r="O7" s="104">
        <v>617.57251</v>
      </c>
      <c r="P7" s="102">
        <v>161.79925</v>
      </c>
      <c r="R7" s="101" t="s">
        <v>114</v>
      </c>
      <c r="S7" s="104">
        <v>1794.77683</v>
      </c>
      <c r="T7" s="104">
        <v>620.8654200000001</v>
      </c>
      <c r="U7" s="102">
        <v>115.01454000000001</v>
      </c>
      <c r="W7" s="101" t="s">
        <v>114</v>
      </c>
      <c r="X7" s="104">
        <v>1799.00427</v>
      </c>
      <c r="Y7" s="104">
        <v>653.3809200000001</v>
      </c>
      <c r="Z7" s="102">
        <v>151.72367</v>
      </c>
    </row>
    <row r="8" spans="1:26" ht="12.75">
      <c r="A8" s="1" t="s">
        <v>86</v>
      </c>
      <c r="B8" s="1" t="s">
        <v>1</v>
      </c>
      <c r="C8" s="1" t="s">
        <v>79</v>
      </c>
      <c r="D8" s="1" t="s">
        <v>5</v>
      </c>
      <c r="E8" s="2">
        <v>3771.31138</v>
      </c>
      <c r="G8" s="1" t="s">
        <v>86</v>
      </c>
      <c r="H8" s="1" t="s">
        <v>1</v>
      </c>
      <c r="I8" s="1" t="s">
        <v>80</v>
      </c>
      <c r="J8" s="1" t="s">
        <v>5</v>
      </c>
      <c r="K8" s="2">
        <v>1108.7709</v>
      </c>
      <c r="L8" s="4"/>
      <c r="M8" s="101" t="s">
        <v>115</v>
      </c>
      <c r="N8" s="104">
        <v>3771.31138</v>
      </c>
      <c r="O8" s="104">
        <v>1108.7709</v>
      </c>
      <c r="P8" s="102">
        <v>215.17671</v>
      </c>
      <c r="R8" s="101" t="s">
        <v>115</v>
      </c>
      <c r="S8" s="104">
        <v>3632.01339</v>
      </c>
      <c r="T8" s="104">
        <v>1081.21355</v>
      </c>
      <c r="U8" s="102">
        <v>227.20398</v>
      </c>
      <c r="W8" s="101" t="s">
        <v>115</v>
      </c>
      <c r="X8" s="104">
        <v>3608.8231800000003</v>
      </c>
      <c r="Y8" s="104">
        <v>1080.94728</v>
      </c>
      <c r="Z8" s="102">
        <v>279.79508000000004</v>
      </c>
    </row>
    <row r="9" spans="1:26" ht="12.75">
      <c r="A9" s="1" t="s">
        <v>87</v>
      </c>
      <c r="B9" s="1" t="s">
        <v>1</v>
      </c>
      <c r="C9" s="1" t="s">
        <v>79</v>
      </c>
      <c r="D9" s="1" t="s">
        <v>5</v>
      </c>
      <c r="E9" s="2">
        <v>3778.9207800000004</v>
      </c>
      <c r="G9" s="1" t="s">
        <v>87</v>
      </c>
      <c r="H9" s="1" t="s">
        <v>1</v>
      </c>
      <c r="I9" s="1" t="s">
        <v>80</v>
      </c>
      <c r="J9" s="1" t="s">
        <v>5</v>
      </c>
      <c r="K9" s="2">
        <v>988.75112</v>
      </c>
      <c r="L9" s="4"/>
      <c r="M9" s="101" t="s">
        <v>116</v>
      </c>
      <c r="N9" s="104">
        <v>3778.9207800000004</v>
      </c>
      <c r="O9" s="104">
        <v>988.75112</v>
      </c>
      <c r="P9" s="102">
        <v>225.02377</v>
      </c>
      <c r="R9" s="101" t="s">
        <v>116</v>
      </c>
      <c r="S9" s="104">
        <v>3628.31965</v>
      </c>
      <c r="T9" s="104">
        <v>966.94798</v>
      </c>
      <c r="U9" s="102">
        <v>234.44317</v>
      </c>
      <c r="W9" s="101" t="s">
        <v>116</v>
      </c>
      <c r="X9" s="104">
        <v>3623.00146</v>
      </c>
      <c r="Y9" s="104">
        <v>970.9579200000001</v>
      </c>
      <c r="Z9" s="102">
        <v>291.4894</v>
      </c>
    </row>
    <row r="10" spans="1:26" ht="12.75">
      <c r="A10" s="1" t="s">
        <v>88</v>
      </c>
      <c r="B10" s="1" t="s">
        <v>1</v>
      </c>
      <c r="C10" s="1" t="s">
        <v>79</v>
      </c>
      <c r="D10" s="1" t="s">
        <v>5</v>
      </c>
      <c r="E10" s="2">
        <v>903.34586</v>
      </c>
      <c r="G10" s="1" t="s">
        <v>88</v>
      </c>
      <c r="H10" s="1" t="s">
        <v>1</v>
      </c>
      <c r="I10" s="1" t="s">
        <v>80</v>
      </c>
      <c r="J10" s="1" t="s">
        <v>5</v>
      </c>
      <c r="K10" s="2">
        <v>235.92083000000002</v>
      </c>
      <c r="L10" s="4"/>
      <c r="M10" s="101" t="s">
        <v>117</v>
      </c>
      <c r="N10" s="104">
        <v>903.34586</v>
      </c>
      <c r="O10" s="104">
        <v>235.92083000000002</v>
      </c>
      <c r="P10" s="102">
        <v>91.82056</v>
      </c>
      <c r="R10" s="101" t="s">
        <v>117</v>
      </c>
      <c r="S10" s="104">
        <v>874.2130500000001</v>
      </c>
      <c r="T10" s="104">
        <v>226.23646</v>
      </c>
      <c r="U10" s="102">
        <v>81.89155000000001</v>
      </c>
      <c r="W10" s="101" t="s">
        <v>117</v>
      </c>
      <c r="X10" s="104">
        <v>875.73856</v>
      </c>
      <c r="Y10" s="104">
        <v>238.20071</v>
      </c>
      <c r="Z10" s="102">
        <v>102.19077</v>
      </c>
    </row>
    <row r="11" spans="1:26" ht="12.75">
      <c r="A11" s="1" t="s">
        <v>89</v>
      </c>
      <c r="B11" s="1" t="s">
        <v>1</v>
      </c>
      <c r="C11" s="1" t="s">
        <v>79</v>
      </c>
      <c r="D11" s="1" t="s">
        <v>5</v>
      </c>
      <c r="E11" s="2">
        <v>1574.5859100000002</v>
      </c>
      <c r="G11" s="1" t="s">
        <v>89</v>
      </c>
      <c r="H11" s="1" t="s">
        <v>1</v>
      </c>
      <c r="I11" s="1" t="s">
        <v>80</v>
      </c>
      <c r="J11" s="1" t="s">
        <v>5</v>
      </c>
      <c r="K11" s="2">
        <v>389.55438</v>
      </c>
      <c r="L11" s="4"/>
      <c r="M11" s="101" t="s">
        <v>118</v>
      </c>
      <c r="N11" s="104">
        <v>1574.5859100000002</v>
      </c>
      <c r="O11" s="104">
        <v>389.55438</v>
      </c>
      <c r="P11" s="102">
        <v>65.65585</v>
      </c>
      <c r="R11" s="101" t="s">
        <v>118</v>
      </c>
      <c r="S11" s="104">
        <v>1529.43706</v>
      </c>
      <c r="T11" s="104">
        <v>389.83687</v>
      </c>
      <c r="U11" s="102">
        <v>67.77776</v>
      </c>
      <c r="W11" s="101" t="s">
        <v>118</v>
      </c>
      <c r="X11" s="104">
        <v>1519.32697</v>
      </c>
      <c r="Y11" s="104">
        <v>386.38384</v>
      </c>
      <c r="Z11" s="102">
        <v>76.35553</v>
      </c>
    </row>
    <row r="12" spans="1:26" ht="12.75">
      <c r="A12" s="1" t="s">
        <v>90</v>
      </c>
      <c r="B12" s="1" t="s">
        <v>1</v>
      </c>
      <c r="C12" s="1" t="s">
        <v>79</v>
      </c>
      <c r="D12" s="1" t="s">
        <v>5</v>
      </c>
      <c r="E12" s="2">
        <v>10806.54795</v>
      </c>
      <c r="G12" s="1" t="s">
        <v>90</v>
      </c>
      <c r="H12" s="1" t="s">
        <v>1</v>
      </c>
      <c r="I12" s="1" t="s">
        <v>80</v>
      </c>
      <c r="J12" s="1" t="s">
        <v>5</v>
      </c>
      <c r="K12" s="2">
        <v>8714.41457</v>
      </c>
      <c r="L12" s="4"/>
      <c r="M12" s="101" t="s">
        <v>119</v>
      </c>
      <c r="N12" s="104">
        <v>10806.54795</v>
      </c>
      <c r="O12" s="104">
        <v>8714.41457</v>
      </c>
      <c r="P12" s="102">
        <v>773.9698900000001</v>
      </c>
      <c r="R12" s="101" t="s">
        <v>119</v>
      </c>
      <c r="S12" s="104">
        <v>10529.072320000001</v>
      </c>
      <c r="T12" s="104">
        <v>8611.16642</v>
      </c>
      <c r="U12" s="102">
        <v>808.4438600000001</v>
      </c>
      <c r="W12" s="101" t="s">
        <v>119</v>
      </c>
      <c r="X12" s="104">
        <v>10437.963300000001</v>
      </c>
      <c r="Y12" s="104">
        <v>8932.71567</v>
      </c>
      <c r="Z12" s="102">
        <v>939.5586800000001</v>
      </c>
    </row>
    <row r="13" spans="1:26" ht="12.75">
      <c r="A13" s="1" t="s">
        <v>91</v>
      </c>
      <c r="B13" s="1" t="s">
        <v>1</v>
      </c>
      <c r="C13" s="1" t="s">
        <v>79</v>
      </c>
      <c r="D13" s="1" t="s">
        <v>5</v>
      </c>
      <c r="E13" s="2">
        <v>207.50252000000003</v>
      </c>
      <c r="G13" s="1" t="s">
        <v>91</v>
      </c>
      <c r="H13" s="1" t="s">
        <v>1</v>
      </c>
      <c r="I13" s="1" t="s">
        <v>80</v>
      </c>
      <c r="J13" s="1" t="s">
        <v>5</v>
      </c>
      <c r="K13" s="2">
        <v>81.8758</v>
      </c>
      <c r="L13" s="4"/>
      <c r="M13" s="101" t="s">
        <v>120</v>
      </c>
      <c r="N13" s="104">
        <v>207.50252000000003</v>
      </c>
      <c r="O13" s="104">
        <v>81.8758</v>
      </c>
      <c r="P13" s="102">
        <v>8.57331</v>
      </c>
      <c r="R13" s="101" t="s">
        <v>120</v>
      </c>
      <c r="S13" s="104">
        <v>202.78221</v>
      </c>
      <c r="T13" s="104">
        <v>77.56274</v>
      </c>
      <c r="U13" s="102">
        <v>9.48704</v>
      </c>
      <c r="W13" s="101" t="s">
        <v>120</v>
      </c>
      <c r="X13" s="104">
        <v>199.61453</v>
      </c>
      <c r="Y13" s="104">
        <v>79.1172</v>
      </c>
      <c r="Z13" s="102">
        <v>14.59392</v>
      </c>
    </row>
    <row r="14" spans="1:26" ht="12.75">
      <c r="A14" s="1" t="s">
        <v>92</v>
      </c>
      <c r="B14" s="1" t="s">
        <v>1</v>
      </c>
      <c r="C14" s="1" t="s">
        <v>79</v>
      </c>
      <c r="D14" s="1" t="s">
        <v>5</v>
      </c>
      <c r="E14" s="2">
        <v>210.10547</v>
      </c>
      <c r="G14" s="1" t="s">
        <v>92</v>
      </c>
      <c r="H14" s="1" t="s">
        <v>1</v>
      </c>
      <c r="I14" s="1" t="s">
        <v>80</v>
      </c>
      <c r="J14" s="1" t="s">
        <v>5</v>
      </c>
      <c r="K14" s="2">
        <v>77.58312</v>
      </c>
      <c r="L14" s="4"/>
      <c r="M14" s="101" t="s">
        <v>121</v>
      </c>
      <c r="N14" s="104">
        <v>210.10547</v>
      </c>
      <c r="O14" s="104">
        <v>77.58312</v>
      </c>
      <c r="P14" s="102">
        <v>6.92485</v>
      </c>
      <c r="R14" s="101" t="s">
        <v>121</v>
      </c>
      <c r="S14" s="104">
        <v>205.00286000000003</v>
      </c>
      <c r="T14" s="104">
        <v>78.84007000000001</v>
      </c>
      <c r="U14" s="102">
        <v>10.66254</v>
      </c>
      <c r="W14" s="101" t="s">
        <v>121</v>
      </c>
      <c r="X14" s="104">
        <v>201.19256</v>
      </c>
      <c r="Y14" s="104">
        <v>86.64686999999999</v>
      </c>
      <c r="Z14" s="102">
        <v>9.8748</v>
      </c>
    </row>
    <row r="15" spans="1:26" ht="12.75">
      <c r="A15" s="1" t="s">
        <v>93</v>
      </c>
      <c r="B15" s="1" t="s">
        <v>1</v>
      </c>
      <c r="C15" s="1" t="s">
        <v>79</v>
      </c>
      <c r="D15" s="1" t="s">
        <v>5</v>
      </c>
      <c r="E15" s="2">
        <v>1626.55294</v>
      </c>
      <c r="G15" s="1" t="s">
        <v>93</v>
      </c>
      <c r="H15" s="1" t="s">
        <v>1</v>
      </c>
      <c r="I15" s="1" t="s">
        <v>80</v>
      </c>
      <c r="J15" s="1" t="s">
        <v>5</v>
      </c>
      <c r="K15" s="2">
        <v>449.61708000000004</v>
      </c>
      <c r="L15" s="4"/>
      <c r="M15" s="101" t="s">
        <v>122</v>
      </c>
      <c r="N15" s="104">
        <v>1626.55294</v>
      </c>
      <c r="O15" s="104">
        <v>449.61708000000004</v>
      </c>
      <c r="P15" s="102">
        <v>112.40254</v>
      </c>
      <c r="R15" s="101" t="s">
        <v>122</v>
      </c>
      <c r="S15" s="104">
        <v>1632.64481</v>
      </c>
      <c r="T15" s="104">
        <v>433.7945</v>
      </c>
      <c r="U15" s="102">
        <v>107.12186</v>
      </c>
      <c r="W15" s="101" t="s">
        <v>122</v>
      </c>
      <c r="X15" s="104">
        <v>1617.14494</v>
      </c>
      <c r="Y15" s="104">
        <v>426.37687</v>
      </c>
      <c r="Z15" s="102">
        <v>162.24014</v>
      </c>
    </row>
    <row r="16" spans="1:26" ht="12.75">
      <c r="A16" s="1" t="s">
        <v>94</v>
      </c>
      <c r="B16" s="1" t="s">
        <v>1</v>
      </c>
      <c r="C16" s="1" t="s">
        <v>79</v>
      </c>
      <c r="D16" s="1" t="s">
        <v>5</v>
      </c>
      <c r="E16" s="2">
        <v>400.09714</v>
      </c>
      <c r="G16" s="1" t="s">
        <v>94</v>
      </c>
      <c r="H16" s="1" t="s">
        <v>1</v>
      </c>
      <c r="I16" s="1" t="s">
        <v>80</v>
      </c>
      <c r="J16" s="1" t="s">
        <v>5</v>
      </c>
      <c r="K16" s="2">
        <v>101.40279000000001</v>
      </c>
      <c r="L16" s="4"/>
      <c r="M16" s="101" t="s">
        <v>123</v>
      </c>
      <c r="N16" s="104">
        <v>400.09714</v>
      </c>
      <c r="O16" s="104">
        <v>101.40279000000001</v>
      </c>
      <c r="P16" s="102">
        <v>33.238420000000005</v>
      </c>
      <c r="R16" s="101" t="s">
        <v>123</v>
      </c>
      <c r="S16" s="104">
        <v>383.96172</v>
      </c>
      <c r="T16" s="104">
        <v>98.48619000000001</v>
      </c>
      <c r="U16" s="102">
        <v>32.51818</v>
      </c>
      <c r="W16" s="101" t="s">
        <v>123</v>
      </c>
      <c r="X16" s="104">
        <v>381.87603</v>
      </c>
      <c r="Y16" s="104">
        <v>103.63611999999999</v>
      </c>
      <c r="Z16" s="102">
        <v>34.88225</v>
      </c>
    </row>
    <row r="17" spans="1:26" ht="12.75">
      <c r="A17" s="1" t="s">
        <v>95</v>
      </c>
      <c r="B17" s="1" t="s">
        <v>1</v>
      </c>
      <c r="C17" s="1" t="s">
        <v>79</v>
      </c>
      <c r="D17" s="1" t="s">
        <v>5</v>
      </c>
      <c r="E17" s="2">
        <v>6881.59138</v>
      </c>
      <c r="G17" s="1" t="s">
        <v>95</v>
      </c>
      <c r="H17" s="1" t="s">
        <v>1</v>
      </c>
      <c r="I17" s="1" t="s">
        <v>80</v>
      </c>
      <c r="J17" s="1" t="s">
        <v>5</v>
      </c>
      <c r="K17" s="2">
        <v>1686.22785</v>
      </c>
      <c r="L17" s="4"/>
      <c r="M17" s="101" t="s">
        <v>124</v>
      </c>
      <c r="N17" s="104">
        <v>6881.59138</v>
      </c>
      <c r="O17" s="104">
        <v>1686.22785</v>
      </c>
      <c r="P17" s="102">
        <v>307.73307</v>
      </c>
      <c r="R17" s="101" t="s">
        <v>124</v>
      </c>
      <c r="S17" s="104">
        <v>6648.41154</v>
      </c>
      <c r="T17" s="104">
        <v>1735.16024</v>
      </c>
      <c r="U17" s="102">
        <v>243.75992000000002</v>
      </c>
      <c r="W17" s="101" t="s">
        <v>124</v>
      </c>
      <c r="X17" s="104">
        <v>6606.36524</v>
      </c>
      <c r="Y17" s="104">
        <v>1665.4566200000002</v>
      </c>
      <c r="Z17" s="102">
        <v>329.26228</v>
      </c>
    </row>
    <row r="18" spans="1:26" ht="12.75">
      <c r="A18" s="1" t="s">
        <v>96</v>
      </c>
      <c r="B18" s="1" t="s">
        <v>1</v>
      </c>
      <c r="C18" s="1" t="s">
        <v>79</v>
      </c>
      <c r="D18" s="1" t="s">
        <v>5</v>
      </c>
      <c r="E18" s="2">
        <v>5198.14643</v>
      </c>
      <c r="G18" s="1" t="s">
        <v>96</v>
      </c>
      <c r="H18" s="1" t="s">
        <v>1</v>
      </c>
      <c r="I18" s="1" t="s">
        <v>80</v>
      </c>
      <c r="J18" s="1" t="s">
        <v>5</v>
      </c>
      <c r="K18" s="2">
        <v>1408.7808900000002</v>
      </c>
      <c r="L18" s="4"/>
      <c r="M18" s="101" t="s">
        <v>125</v>
      </c>
      <c r="N18" s="104">
        <v>5198.14643</v>
      </c>
      <c r="O18" s="104">
        <v>1408.7808900000002</v>
      </c>
      <c r="P18" s="102">
        <v>267.98976</v>
      </c>
      <c r="R18" s="101" t="s">
        <v>125</v>
      </c>
      <c r="S18" s="104">
        <v>5038.191610000001</v>
      </c>
      <c r="T18" s="104">
        <v>1698.73644</v>
      </c>
      <c r="U18" s="102">
        <v>360.11938</v>
      </c>
      <c r="W18" s="101" t="s">
        <v>125</v>
      </c>
      <c r="X18" s="104">
        <v>5002.71686</v>
      </c>
      <c r="Y18" s="104">
        <v>1549.7098</v>
      </c>
      <c r="Z18" s="102">
        <v>250.04501999999997</v>
      </c>
    </row>
    <row r="19" spans="1:26" ht="12.75">
      <c r="A19" s="1" t="s">
        <v>97</v>
      </c>
      <c r="B19" s="1" t="s">
        <v>1</v>
      </c>
      <c r="C19" s="1" t="s">
        <v>79</v>
      </c>
      <c r="D19" s="1" t="s">
        <v>5</v>
      </c>
      <c r="E19" s="2">
        <v>708.7598200000001</v>
      </c>
      <c r="G19" s="1" t="s">
        <v>97</v>
      </c>
      <c r="H19" s="1" t="s">
        <v>1</v>
      </c>
      <c r="I19" s="1" t="s">
        <v>80</v>
      </c>
      <c r="J19" s="1" t="s">
        <v>5</v>
      </c>
      <c r="K19" s="2">
        <v>167.63982000000001</v>
      </c>
      <c r="L19" s="4"/>
      <c r="M19" s="101" t="s">
        <v>126</v>
      </c>
      <c r="N19" s="104">
        <v>708.7598200000001</v>
      </c>
      <c r="O19" s="104">
        <v>167.63982000000001</v>
      </c>
      <c r="P19" s="102">
        <v>70.24808</v>
      </c>
      <c r="R19" s="101" t="s">
        <v>126</v>
      </c>
      <c r="S19" s="104">
        <v>683.1290799999999</v>
      </c>
      <c r="T19" s="104">
        <v>163.13137</v>
      </c>
      <c r="U19" s="102">
        <v>78.86003000000001</v>
      </c>
      <c r="W19" s="101" t="s">
        <v>126</v>
      </c>
      <c r="X19" s="104">
        <v>680.5878100000001</v>
      </c>
      <c r="Y19" s="104">
        <v>171.49651</v>
      </c>
      <c r="Z19" s="102">
        <v>124.47498</v>
      </c>
    </row>
    <row r="20" spans="1:26" ht="12.75">
      <c r="A20" s="1" t="s">
        <v>98</v>
      </c>
      <c r="B20" s="1" t="s">
        <v>1</v>
      </c>
      <c r="C20" s="1" t="s">
        <v>79</v>
      </c>
      <c r="D20" s="1" t="s">
        <v>5</v>
      </c>
      <c r="E20" s="2">
        <v>2549.27981</v>
      </c>
      <c r="G20" s="1" t="s">
        <v>98</v>
      </c>
      <c r="H20" s="1" t="s">
        <v>1</v>
      </c>
      <c r="I20" s="1" t="s">
        <v>80</v>
      </c>
      <c r="J20" s="1" t="s">
        <v>5</v>
      </c>
      <c r="K20" s="2">
        <v>654.74243</v>
      </c>
      <c r="L20" s="4"/>
      <c r="M20" s="101" t="s">
        <v>127</v>
      </c>
      <c r="N20" s="104">
        <v>2549.27981</v>
      </c>
      <c r="O20" s="104">
        <v>654.74243</v>
      </c>
      <c r="P20" s="102">
        <v>763.8117699999999</v>
      </c>
      <c r="R20" s="101" t="s">
        <v>127</v>
      </c>
      <c r="S20" s="104">
        <v>2453.55013</v>
      </c>
      <c r="T20" s="104">
        <v>620.7726700000001</v>
      </c>
      <c r="U20" s="102">
        <v>787.92065</v>
      </c>
      <c r="W20" s="101" t="s">
        <v>127</v>
      </c>
      <c r="X20" s="104">
        <v>2438.41279</v>
      </c>
      <c r="Y20" s="104">
        <v>649.50269</v>
      </c>
      <c r="Z20" s="102">
        <v>906.3131000000001</v>
      </c>
    </row>
    <row r="21" spans="1:26" ht="12.75">
      <c r="A21" s="1" t="s">
        <v>99</v>
      </c>
      <c r="B21" s="1" t="s">
        <v>1</v>
      </c>
      <c r="C21" s="1" t="s">
        <v>79</v>
      </c>
      <c r="D21" s="1" t="s">
        <v>5</v>
      </c>
      <c r="E21" s="2">
        <v>6009.2977</v>
      </c>
      <c r="G21" s="1" t="s">
        <v>99</v>
      </c>
      <c r="H21" s="1" t="s">
        <v>1</v>
      </c>
      <c r="I21" s="1" t="s">
        <v>80</v>
      </c>
      <c r="J21" s="1" t="s">
        <v>5</v>
      </c>
      <c r="K21" s="2">
        <v>1441.03175</v>
      </c>
      <c r="L21" s="4"/>
      <c r="M21" s="101" t="s">
        <v>128</v>
      </c>
      <c r="N21" s="104">
        <v>6009.2977</v>
      </c>
      <c r="O21" s="104">
        <v>1441.03175</v>
      </c>
      <c r="P21" s="102">
        <v>503.1776</v>
      </c>
      <c r="R21" s="101" t="s">
        <v>128</v>
      </c>
      <c r="S21" s="104">
        <v>5815.4313</v>
      </c>
      <c r="T21" s="104">
        <v>1456.86538</v>
      </c>
      <c r="U21" s="102">
        <v>398.23850000000004</v>
      </c>
      <c r="W21" s="101" t="s">
        <v>128</v>
      </c>
      <c r="X21" s="104">
        <v>5773.23996</v>
      </c>
      <c r="Y21" s="104">
        <v>1515.82488</v>
      </c>
      <c r="Z21" s="102">
        <v>578.32511</v>
      </c>
    </row>
    <row r="22" spans="1:26" ht="12.75">
      <c r="A22" s="1" t="s">
        <v>100</v>
      </c>
      <c r="B22" s="1" t="s">
        <v>1</v>
      </c>
      <c r="C22" s="1" t="s">
        <v>79</v>
      </c>
      <c r="D22" s="1" t="s">
        <v>5</v>
      </c>
      <c r="E22" s="2">
        <v>2079.17523</v>
      </c>
      <c r="G22" s="1" t="s">
        <v>100</v>
      </c>
      <c r="H22" s="1" t="s">
        <v>1</v>
      </c>
      <c r="I22" s="1" t="s">
        <v>80</v>
      </c>
      <c r="J22" s="1" t="s">
        <v>5</v>
      </c>
      <c r="K22" s="2">
        <v>525.06324</v>
      </c>
      <c r="L22" s="4"/>
      <c r="M22" s="101" t="s">
        <v>129</v>
      </c>
      <c r="N22" s="104">
        <v>2079.17523</v>
      </c>
      <c r="O22" s="104">
        <v>525.06324</v>
      </c>
      <c r="P22" s="102">
        <v>268.89730000000003</v>
      </c>
      <c r="R22" s="101" t="s">
        <v>129</v>
      </c>
      <c r="S22" s="104">
        <v>2004.05547</v>
      </c>
      <c r="T22" s="104">
        <v>487.97139000000004</v>
      </c>
      <c r="U22" s="102">
        <v>306.99501</v>
      </c>
      <c r="W22" s="101" t="s">
        <v>129</v>
      </c>
      <c r="X22" s="104">
        <v>1994.5241299999998</v>
      </c>
      <c r="Y22" s="104">
        <v>527.23756</v>
      </c>
      <c r="Z22" s="102">
        <v>428.83066</v>
      </c>
    </row>
    <row r="24" spans="1:12" ht="12.75">
      <c r="A24" s="1" t="s">
        <v>0</v>
      </c>
      <c r="B24" s="1" t="s">
        <v>1</v>
      </c>
      <c r="C24" s="1" t="s">
        <v>79</v>
      </c>
      <c r="D24" s="1" t="s">
        <v>4</v>
      </c>
      <c r="E24" s="2">
        <v>3768.3944</v>
      </c>
      <c r="G24" s="1" t="s">
        <v>0</v>
      </c>
      <c r="H24" s="1" t="s">
        <v>1</v>
      </c>
      <c r="I24" s="1" t="s">
        <v>80</v>
      </c>
      <c r="J24" s="1" t="s">
        <v>4</v>
      </c>
      <c r="K24" s="2">
        <v>1134.93486</v>
      </c>
      <c r="L24" s="4"/>
    </row>
    <row r="25" spans="1:12" ht="12.75">
      <c r="A25" s="1" t="s">
        <v>81</v>
      </c>
      <c r="B25" s="1" t="s">
        <v>1</v>
      </c>
      <c r="C25" s="1" t="s">
        <v>79</v>
      </c>
      <c r="D25" s="1" t="s">
        <v>4</v>
      </c>
      <c r="E25" s="2">
        <v>68.02548</v>
      </c>
      <c r="G25" s="1" t="s">
        <v>81</v>
      </c>
      <c r="H25" s="1" t="s">
        <v>1</v>
      </c>
      <c r="I25" s="1" t="s">
        <v>80</v>
      </c>
      <c r="J25" s="1" t="s">
        <v>4</v>
      </c>
      <c r="K25" s="2">
        <v>34.36909000000001</v>
      </c>
      <c r="L25" s="4"/>
    </row>
    <row r="26" spans="1:12" ht="12.75">
      <c r="A26" s="1" t="s">
        <v>82</v>
      </c>
      <c r="B26" s="1" t="s">
        <v>1</v>
      </c>
      <c r="C26" s="1" t="s">
        <v>79</v>
      </c>
      <c r="D26" s="1" t="s">
        <v>4</v>
      </c>
      <c r="E26" s="2">
        <v>7253.17345</v>
      </c>
      <c r="G26" s="1" t="s">
        <v>82</v>
      </c>
      <c r="H26" s="1" t="s">
        <v>1</v>
      </c>
      <c r="I26" s="1" t="s">
        <v>80</v>
      </c>
      <c r="J26" s="1" t="s">
        <v>4</v>
      </c>
      <c r="K26" s="2">
        <v>2296.88068</v>
      </c>
      <c r="L26" s="4"/>
    </row>
    <row r="27" spans="1:12" ht="12.75">
      <c r="A27" s="1" t="s">
        <v>83</v>
      </c>
      <c r="B27" s="1" t="s">
        <v>1</v>
      </c>
      <c r="C27" s="1" t="s">
        <v>79</v>
      </c>
      <c r="D27" s="1" t="s">
        <v>4</v>
      </c>
      <c r="E27" s="2">
        <v>4205.76669</v>
      </c>
      <c r="G27" s="1" t="s">
        <v>83</v>
      </c>
      <c r="H27" s="1" t="s">
        <v>1</v>
      </c>
      <c r="I27" s="1" t="s">
        <v>80</v>
      </c>
      <c r="J27" s="1" t="s">
        <v>4</v>
      </c>
      <c r="K27" s="2">
        <v>1078.11816</v>
      </c>
      <c r="L27" s="4"/>
    </row>
    <row r="28" spans="1:12" ht="12.75">
      <c r="A28" s="1" t="s">
        <v>84</v>
      </c>
      <c r="B28" s="1" t="s">
        <v>1</v>
      </c>
      <c r="C28" s="1" t="s">
        <v>79</v>
      </c>
      <c r="D28" s="1" t="s">
        <v>4</v>
      </c>
      <c r="E28" s="2">
        <v>1600.44326</v>
      </c>
      <c r="G28" s="1" t="s">
        <v>84</v>
      </c>
      <c r="H28" s="1" t="s">
        <v>1</v>
      </c>
      <c r="I28" s="1" t="s">
        <v>80</v>
      </c>
      <c r="J28" s="1" t="s">
        <v>4</v>
      </c>
      <c r="K28" s="2">
        <v>411.0989</v>
      </c>
      <c r="L28" s="4"/>
    </row>
    <row r="29" spans="1:12" ht="12.75">
      <c r="A29" s="1" t="s">
        <v>85</v>
      </c>
      <c r="B29" s="1" t="s">
        <v>1</v>
      </c>
      <c r="C29" s="1" t="s">
        <v>79</v>
      </c>
      <c r="D29" s="1" t="s">
        <v>4</v>
      </c>
      <c r="E29" s="2">
        <v>1794.77683</v>
      </c>
      <c r="G29" s="1" t="s">
        <v>85</v>
      </c>
      <c r="H29" s="1" t="s">
        <v>1</v>
      </c>
      <c r="I29" s="1" t="s">
        <v>80</v>
      </c>
      <c r="J29" s="1" t="s">
        <v>4</v>
      </c>
      <c r="K29" s="2">
        <v>620.8654200000001</v>
      </c>
      <c r="L29" s="4"/>
    </row>
    <row r="30" spans="1:12" ht="12.75">
      <c r="A30" s="1" t="s">
        <v>86</v>
      </c>
      <c r="B30" s="1" t="s">
        <v>1</v>
      </c>
      <c r="C30" s="1" t="s">
        <v>79</v>
      </c>
      <c r="D30" s="1" t="s">
        <v>4</v>
      </c>
      <c r="E30" s="2">
        <v>3632.01339</v>
      </c>
      <c r="G30" s="1" t="s">
        <v>86</v>
      </c>
      <c r="H30" s="1" t="s">
        <v>1</v>
      </c>
      <c r="I30" s="1" t="s">
        <v>80</v>
      </c>
      <c r="J30" s="1" t="s">
        <v>4</v>
      </c>
      <c r="K30" s="2">
        <v>1081.21355</v>
      </c>
      <c r="L30" s="4"/>
    </row>
    <row r="31" spans="1:12" ht="12.75">
      <c r="A31" s="1" t="s">
        <v>87</v>
      </c>
      <c r="B31" s="1" t="s">
        <v>1</v>
      </c>
      <c r="C31" s="1" t="s">
        <v>79</v>
      </c>
      <c r="D31" s="1" t="s">
        <v>4</v>
      </c>
      <c r="E31" s="2">
        <v>3628.31965</v>
      </c>
      <c r="G31" s="1" t="s">
        <v>87</v>
      </c>
      <c r="H31" s="1" t="s">
        <v>1</v>
      </c>
      <c r="I31" s="1" t="s">
        <v>80</v>
      </c>
      <c r="J31" s="1" t="s">
        <v>4</v>
      </c>
      <c r="K31" s="2">
        <v>966.94798</v>
      </c>
      <c r="L31" s="4"/>
    </row>
    <row r="32" spans="1:12" ht="12.75">
      <c r="A32" s="1" t="s">
        <v>88</v>
      </c>
      <c r="B32" s="1" t="s">
        <v>1</v>
      </c>
      <c r="C32" s="1" t="s">
        <v>79</v>
      </c>
      <c r="D32" s="1" t="s">
        <v>4</v>
      </c>
      <c r="E32" s="2">
        <v>874.2130500000001</v>
      </c>
      <c r="G32" s="1" t="s">
        <v>88</v>
      </c>
      <c r="H32" s="1" t="s">
        <v>1</v>
      </c>
      <c r="I32" s="1" t="s">
        <v>80</v>
      </c>
      <c r="J32" s="1" t="s">
        <v>4</v>
      </c>
      <c r="K32" s="2">
        <v>226.23646</v>
      </c>
      <c r="L32" s="4"/>
    </row>
    <row r="33" spans="1:12" ht="12.75">
      <c r="A33" s="1" t="s">
        <v>89</v>
      </c>
      <c r="B33" s="1" t="s">
        <v>1</v>
      </c>
      <c r="C33" s="1" t="s">
        <v>79</v>
      </c>
      <c r="D33" s="1" t="s">
        <v>4</v>
      </c>
      <c r="E33" s="2">
        <v>1529.43706</v>
      </c>
      <c r="G33" s="1" t="s">
        <v>89</v>
      </c>
      <c r="H33" s="1" t="s">
        <v>1</v>
      </c>
      <c r="I33" s="1" t="s">
        <v>80</v>
      </c>
      <c r="J33" s="1" t="s">
        <v>4</v>
      </c>
      <c r="K33" s="2">
        <v>389.83687</v>
      </c>
      <c r="L33" s="4"/>
    </row>
    <row r="34" spans="1:12" ht="12.75">
      <c r="A34" s="1" t="s">
        <v>90</v>
      </c>
      <c r="B34" s="1" t="s">
        <v>1</v>
      </c>
      <c r="C34" s="1" t="s">
        <v>79</v>
      </c>
      <c r="D34" s="1" t="s">
        <v>4</v>
      </c>
      <c r="E34" s="2">
        <v>10529.072320000001</v>
      </c>
      <c r="G34" s="1" t="s">
        <v>90</v>
      </c>
      <c r="H34" s="1" t="s">
        <v>1</v>
      </c>
      <c r="I34" s="1" t="s">
        <v>80</v>
      </c>
      <c r="J34" s="1" t="s">
        <v>4</v>
      </c>
      <c r="K34" s="2">
        <v>8611.16642</v>
      </c>
      <c r="L34" s="4"/>
    </row>
    <row r="35" spans="1:12" ht="12.75">
      <c r="A35" s="1" t="s">
        <v>91</v>
      </c>
      <c r="B35" s="1" t="s">
        <v>1</v>
      </c>
      <c r="C35" s="1" t="s">
        <v>79</v>
      </c>
      <c r="D35" s="1" t="s">
        <v>4</v>
      </c>
      <c r="E35" s="2">
        <v>202.78221</v>
      </c>
      <c r="G35" s="1" t="s">
        <v>91</v>
      </c>
      <c r="H35" s="1" t="s">
        <v>1</v>
      </c>
      <c r="I35" s="1" t="s">
        <v>80</v>
      </c>
      <c r="J35" s="1" t="s">
        <v>4</v>
      </c>
      <c r="K35" s="2">
        <v>77.56274</v>
      </c>
      <c r="L35" s="4"/>
    </row>
    <row r="36" spans="1:12" ht="12.75">
      <c r="A36" s="1" t="s">
        <v>92</v>
      </c>
      <c r="B36" s="1" t="s">
        <v>1</v>
      </c>
      <c r="C36" s="1" t="s">
        <v>79</v>
      </c>
      <c r="D36" s="1" t="s">
        <v>4</v>
      </c>
      <c r="E36" s="2">
        <v>205.00286000000003</v>
      </c>
      <c r="G36" s="1" t="s">
        <v>92</v>
      </c>
      <c r="H36" s="1" t="s">
        <v>1</v>
      </c>
      <c r="I36" s="1" t="s">
        <v>80</v>
      </c>
      <c r="J36" s="1" t="s">
        <v>4</v>
      </c>
      <c r="K36" s="2">
        <v>78.84007000000001</v>
      </c>
      <c r="L36" s="4"/>
    </row>
    <row r="37" spans="1:12" ht="12.75">
      <c r="A37" s="1" t="s">
        <v>93</v>
      </c>
      <c r="B37" s="1" t="s">
        <v>1</v>
      </c>
      <c r="C37" s="1" t="s">
        <v>79</v>
      </c>
      <c r="D37" s="1" t="s">
        <v>4</v>
      </c>
      <c r="E37" s="2">
        <v>1632.64481</v>
      </c>
      <c r="G37" s="1" t="s">
        <v>93</v>
      </c>
      <c r="H37" s="1" t="s">
        <v>1</v>
      </c>
      <c r="I37" s="1" t="s">
        <v>80</v>
      </c>
      <c r="J37" s="1" t="s">
        <v>4</v>
      </c>
      <c r="K37" s="2">
        <v>433.7945</v>
      </c>
      <c r="L37" s="4"/>
    </row>
    <row r="38" spans="1:12" ht="12.75">
      <c r="A38" s="1" t="s">
        <v>94</v>
      </c>
      <c r="B38" s="1" t="s">
        <v>1</v>
      </c>
      <c r="C38" s="1" t="s">
        <v>79</v>
      </c>
      <c r="D38" s="1" t="s">
        <v>4</v>
      </c>
      <c r="E38" s="2">
        <v>383.96172</v>
      </c>
      <c r="G38" s="1" t="s">
        <v>94</v>
      </c>
      <c r="H38" s="1" t="s">
        <v>1</v>
      </c>
      <c r="I38" s="1" t="s">
        <v>80</v>
      </c>
      <c r="J38" s="1" t="s">
        <v>4</v>
      </c>
      <c r="K38" s="2">
        <v>98.48619000000001</v>
      </c>
      <c r="L38" s="4"/>
    </row>
    <row r="39" spans="1:12" ht="12.75">
      <c r="A39" s="1" t="s">
        <v>95</v>
      </c>
      <c r="B39" s="1" t="s">
        <v>1</v>
      </c>
      <c r="C39" s="1" t="s">
        <v>79</v>
      </c>
      <c r="D39" s="1" t="s">
        <v>4</v>
      </c>
      <c r="E39" s="2">
        <v>6648.41154</v>
      </c>
      <c r="G39" s="1" t="s">
        <v>95</v>
      </c>
      <c r="H39" s="1" t="s">
        <v>1</v>
      </c>
      <c r="I39" s="1" t="s">
        <v>80</v>
      </c>
      <c r="J39" s="1" t="s">
        <v>4</v>
      </c>
      <c r="K39" s="2">
        <v>1735.16024</v>
      </c>
      <c r="L39" s="4"/>
    </row>
    <row r="40" spans="1:12" ht="12.75">
      <c r="A40" s="1" t="s">
        <v>96</v>
      </c>
      <c r="B40" s="1" t="s">
        <v>1</v>
      </c>
      <c r="C40" s="1" t="s">
        <v>79</v>
      </c>
      <c r="D40" s="1" t="s">
        <v>4</v>
      </c>
      <c r="E40" s="2">
        <v>5038.191610000001</v>
      </c>
      <c r="G40" s="1" t="s">
        <v>96</v>
      </c>
      <c r="H40" s="1" t="s">
        <v>1</v>
      </c>
      <c r="I40" s="1" t="s">
        <v>80</v>
      </c>
      <c r="J40" s="1" t="s">
        <v>4</v>
      </c>
      <c r="K40" s="2">
        <v>1698.73644</v>
      </c>
      <c r="L40" s="4"/>
    </row>
    <row r="41" spans="1:12" ht="12.75">
      <c r="A41" s="1" t="s">
        <v>97</v>
      </c>
      <c r="B41" s="1" t="s">
        <v>1</v>
      </c>
      <c r="C41" s="1" t="s">
        <v>79</v>
      </c>
      <c r="D41" s="1" t="s">
        <v>4</v>
      </c>
      <c r="E41" s="2">
        <v>683.1290799999999</v>
      </c>
      <c r="G41" s="1" t="s">
        <v>97</v>
      </c>
      <c r="H41" s="1" t="s">
        <v>1</v>
      </c>
      <c r="I41" s="1" t="s">
        <v>80</v>
      </c>
      <c r="J41" s="1" t="s">
        <v>4</v>
      </c>
      <c r="K41" s="2">
        <v>163.13137</v>
      </c>
      <c r="L41" s="4"/>
    </row>
    <row r="42" spans="1:12" ht="12.75">
      <c r="A42" s="1" t="s">
        <v>98</v>
      </c>
      <c r="B42" s="1" t="s">
        <v>1</v>
      </c>
      <c r="C42" s="1" t="s">
        <v>79</v>
      </c>
      <c r="D42" s="1" t="s">
        <v>4</v>
      </c>
      <c r="E42" s="2">
        <v>2453.55013</v>
      </c>
      <c r="G42" s="1" t="s">
        <v>98</v>
      </c>
      <c r="H42" s="1" t="s">
        <v>1</v>
      </c>
      <c r="I42" s="1" t="s">
        <v>80</v>
      </c>
      <c r="J42" s="1" t="s">
        <v>4</v>
      </c>
      <c r="K42" s="2">
        <v>620.7726700000001</v>
      </c>
      <c r="L42" s="4"/>
    </row>
    <row r="43" spans="1:12" ht="12.75">
      <c r="A43" s="1" t="s">
        <v>99</v>
      </c>
      <c r="B43" s="1" t="s">
        <v>1</v>
      </c>
      <c r="C43" s="1" t="s">
        <v>79</v>
      </c>
      <c r="D43" s="1" t="s">
        <v>4</v>
      </c>
      <c r="E43" s="2">
        <v>5815.4313</v>
      </c>
      <c r="G43" s="1" t="s">
        <v>99</v>
      </c>
      <c r="H43" s="1" t="s">
        <v>1</v>
      </c>
      <c r="I43" s="1" t="s">
        <v>80</v>
      </c>
      <c r="J43" s="1" t="s">
        <v>4</v>
      </c>
      <c r="K43" s="2">
        <v>1456.86538</v>
      </c>
      <c r="L43" s="4"/>
    </row>
    <row r="44" spans="1:12" ht="12.75">
      <c r="A44" s="1" t="s">
        <v>100</v>
      </c>
      <c r="B44" s="1" t="s">
        <v>1</v>
      </c>
      <c r="C44" s="1" t="s">
        <v>79</v>
      </c>
      <c r="D44" s="1" t="s">
        <v>4</v>
      </c>
      <c r="E44" s="2">
        <v>2004.05547</v>
      </c>
      <c r="G44" s="1" t="s">
        <v>100</v>
      </c>
      <c r="H44" s="1" t="s">
        <v>1</v>
      </c>
      <c r="I44" s="1" t="s">
        <v>80</v>
      </c>
      <c r="J44" s="1" t="s">
        <v>4</v>
      </c>
      <c r="K44" s="2">
        <v>487.97139000000004</v>
      </c>
      <c r="L44" s="4"/>
    </row>
    <row r="46" spans="1:12" ht="12.75">
      <c r="A46" s="1" t="s">
        <v>0</v>
      </c>
      <c r="B46" s="1" t="s">
        <v>1</v>
      </c>
      <c r="C46" s="1" t="s">
        <v>79</v>
      </c>
      <c r="D46" s="1" t="s">
        <v>3</v>
      </c>
      <c r="E46" s="2">
        <v>3761.10594</v>
      </c>
      <c r="G46" s="1" t="s">
        <v>0</v>
      </c>
      <c r="H46" s="1" t="s">
        <v>1</v>
      </c>
      <c r="I46" s="1" t="s">
        <v>80</v>
      </c>
      <c r="J46" s="1" t="s">
        <v>3</v>
      </c>
      <c r="K46" s="2">
        <v>1126.48091</v>
      </c>
      <c r="L46" s="4"/>
    </row>
    <row r="47" spans="1:12" ht="12.75">
      <c r="A47" s="1" t="s">
        <v>81</v>
      </c>
      <c r="B47" s="1" t="s">
        <v>1</v>
      </c>
      <c r="C47" s="1" t="s">
        <v>79</v>
      </c>
      <c r="D47" s="1" t="s">
        <v>3</v>
      </c>
      <c r="E47" s="2">
        <v>66.32814</v>
      </c>
      <c r="G47" s="1" t="s">
        <v>81</v>
      </c>
      <c r="H47" s="1" t="s">
        <v>1</v>
      </c>
      <c r="I47" s="1" t="s">
        <v>80</v>
      </c>
      <c r="J47" s="1" t="s">
        <v>3</v>
      </c>
      <c r="K47" s="2">
        <v>39.66686</v>
      </c>
      <c r="L47" s="4"/>
    </row>
    <row r="48" spans="1:12" ht="12.75">
      <c r="A48" s="1" t="s">
        <v>82</v>
      </c>
      <c r="B48" s="1" t="s">
        <v>1</v>
      </c>
      <c r="C48" s="1" t="s">
        <v>79</v>
      </c>
      <c r="D48" s="1" t="s">
        <v>3</v>
      </c>
      <c r="E48" s="2">
        <v>7208.59314</v>
      </c>
      <c r="G48" s="1" t="s">
        <v>82</v>
      </c>
      <c r="H48" s="1" t="s">
        <v>1</v>
      </c>
      <c r="I48" s="1" t="s">
        <v>80</v>
      </c>
      <c r="J48" s="1" t="s">
        <v>3</v>
      </c>
      <c r="K48" s="2">
        <v>2333.04446</v>
      </c>
      <c r="L48" s="4"/>
    </row>
    <row r="49" spans="1:12" ht="12.75">
      <c r="A49" s="1" t="s">
        <v>83</v>
      </c>
      <c r="B49" s="1" t="s">
        <v>1</v>
      </c>
      <c r="C49" s="1" t="s">
        <v>79</v>
      </c>
      <c r="D49" s="1" t="s">
        <v>3</v>
      </c>
      <c r="E49" s="2">
        <v>4194.612730000001</v>
      </c>
      <c r="G49" s="1" t="s">
        <v>83</v>
      </c>
      <c r="H49" s="1" t="s">
        <v>1</v>
      </c>
      <c r="I49" s="1" t="s">
        <v>80</v>
      </c>
      <c r="J49" s="1" t="s">
        <v>3</v>
      </c>
      <c r="K49" s="2">
        <v>1073.28954</v>
      </c>
      <c r="L49" s="4"/>
    </row>
    <row r="50" spans="1:12" ht="12.75">
      <c r="A50" s="1" t="s">
        <v>84</v>
      </c>
      <c r="B50" s="1" t="s">
        <v>1</v>
      </c>
      <c r="C50" s="1" t="s">
        <v>79</v>
      </c>
      <c r="D50" s="1" t="s">
        <v>3</v>
      </c>
      <c r="E50" s="2">
        <v>1600.62124</v>
      </c>
      <c r="G50" s="1" t="s">
        <v>84</v>
      </c>
      <c r="H50" s="1" t="s">
        <v>1</v>
      </c>
      <c r="I50" s="1" t="s">
        <v>80</v>
      </c>
      <c r="J50" s="1" t="s">
        <v>3</v>
      </c>
      <c r="K50" s="2">
        <v>431.65075</v>
      </c>
      <c r="L50" s="4"/>
    </row>
    <row r="51" spans="1:12" ht="12.75">
      <c r="A51" s="1" t="s">
        <v>85</v>
      </c>
      <c r="B51" s="1" t="s">
        <v>1</v>
      </c>
      <c r="C51" s="1" t="s">
        <v>79</v>
      </c>
      <c r="D51" s="1" t="s">
        <v>3</v>
      </c>
      <c r="E51" s="2">
        <v>1799.00427</v>
      </c>
      <c r="G51" s="1" t="s">
        <v>85</v>
      </c>
      <c r="H51" s="1" t="s">
        <v>1</v>
      </c>
      <c r="I51" s="1" t="s">
        <v>80</v>
      </c>
      <c r="J51" s="1" t="s">
        <v>3</v>
      </c>
      <c r="K51" s="2">
        <v>653.3809200000001</v>
      </c>
      <c r="L51" s="4"/>
    </row>
    <row r="52" spans="1:12" ht="12.75">
      <c r="A52" s="1" t="s">
        <v>86</v>
      </c>
      <c r="B52" s="1" t="s">
        <v>1</v>
      </c>
      <c r="C52" s="1" t="s">
        <v>79</v>
      </c>
      <c r="D52" s="1" t="s">
        <v>3</v>
      </c>
      <c r="E52" s="2">
        <v>3608.8231800000003</v>
      </c>
      <c r="G52" s="1" t="s">
        <v>86</v>
      </c>
      <c r="H52" s="1" t="s">
        <v>1</v>
      </c>
      <c r="I52" s="1" t="s">
        <v>80</v>
      </c>
      <c r="J52" s="1" t="s">
        <v>3</v>
      </c>
      <c r="K52" s="2">
        <v>1080.94728</v>
      </c>
      <c r="L52" s="4"/>
    </row>
    <row r="53" spans="1:12" ht="12.75">
      <c r="A53" s="1" t="s">
        <v>87</v>
      </c>
      <c r="B53" s="1" t="s">
        <v>1</v>
      </c>
      <c r="C53" s="1" t="s">
        <v>79</v>
      </c>
      <c r="D53" s="1" t="s">
        <v>3</v>
      </c>
      <c r="E53" s="2">
        <v>3623.00146</v>
      </c>
      <c r="G53" s="1" t="s">
        <v>87</v>
      </c>
      <c r="H53" s="1" t="s">
        <v>1</v>
      </c>
      <c r="I53" s="1" t="s">
        <v>80</v>
      </c>
      <c r="J53" s="1" t="s">
        <v>3</v>
      </c>
      <c r="K53" s="2">
        <v>970.9579200000001</v>
      </c>
      <c r="L53" s="4"/>
    </row>
    <row r="54" spans="1:12" ht="12.75">
      <c r="A54" s="1" t="s">
        <v>88</v>
      </c>
      <c r="B54" s="1" t="s">
        <v>1</v>
      </c>
      <c r="C54" s="1" t="s">
        <v>79</v>
      </c>
      <c r="D54" s="1" t="s">
        <v>3</v>
      </c>
      <c r="E54" s="2">
        <v>875.73856</v>
      </c>
      <c r="G54" s="1" t="s">
        <v>88</v>
      </c>
      <c r="H54" s="1" t="s">
        <v>1</v>
      </c>
      <c r="I54" s="1" t="s">
        <v>80</v>
      </c>
      <c r="J54" s="1" t="s">
        <v>3</v>
      </c>
      <c r="K54" s="2">
        <v>238.20071</v>
      </c>
      <c r="L54" s="4"/>
    </row>
    <row r="55" spans="1:12" ht="12.75">
      <c r="A55" s="1" t="s">
        <v>89</v>
      </c>
      <c r="B55" s="1" t="s">
        <v>1</v>
      </c>
      <c r="C55" s="1" t="s">
        <v>79</v>
      </c>
      <c r="D55" s="1" t="s">
        <v>3</v>
      </c>
      <c r="E55" s="2">
        <v>1519.32697</v>
      </c>
      <c r="G55" s="1" t="s">
        <v>89</v>
      </c>
      <c r="H55" s="1" t="s">
        <v>1</v>
      </c>
      <c r="I55" s="1" t="s">
        <v>80</v>
      </c>
      <c r="J55" s="1" t="s">
        <v>3</v>
      </c>
      <c r="K55" s="2">
        <v>386.38384</v>
      </c>
      <c r="L55" s="4"/>
    </row>
    <row r="56" spans="1:12" ht="12.75">
      <c r="A56" s="1" t="s">
        <v>90</v>
      </c>
      <c r="B56" s="1" t="s">
        <v>1</v>
      </c>
      <c r="C56" s="1" t="s">
        <v>79</v>
      </c>
      <c r="D56" s="1" t="s">
        <v>3</v>
      </c>
      <c r="E56" s="2">
        <v>10437.963300000001</v>
      </c>
      <c r="G56" s="1" t="s">
        <v>90</v>
      </c>
      <c r="H56" s="1" t="s">
        <v>1</v>
      </c>
      <c r="I56" s="1" t="s">
        <v>80</v>
      </c>
      <c r="J56" s="1" t="s">
        <v>3</v>
      </c>
      <c r="K56" s="2">
        <v>8932.71567</v>
      </c>
      <c r="L56" s="4"/>
    </row>
    <row r="57" spans="1:12" ht="12.75">
      <c r="A57" s="1" t="s">
        <v>91</v>
      </c>
      <c r="B57" s="1" t="s">
        <v>1</v>
      </c>
      <c r="C57" s="1" t="s">
        <v>79</v>
      </c>
      <c r="D57" s="1" t="s">
        <v>3</v>
      </c>
      <c r="E57" s="2">
        <v>199.61453</v>
      </c>
      <c r="G57" s="1" t="s">
        <v>91</v>
      </c>
      <c r="H57" s="1" t="s">
        <v>1</v>
      </c>
      <c r="I57" s="1" t="s">
        <v>80</v>
      </c>
      <c r="J57" s="1" t="s">
        <v>3</v>
      </c>
      <c r="K57" s="2">
        <v>79.1172</v>
      </c>
      <c r="L57" s="4"/>
    </row>
    <row r="58" spans="1:12" ht="12.75">
      <c r="A58" s="1" t="s">
        <v>92</v>
      </c>
      <c r="B58" s="1" t="s">
        <v>1</v>
      </c>
      <c r="C58" s="1" t="s">
        <v>79</v>
      </c>
      <c r="D58" s="1" t="s">
        <v>3</v>
      </c>
      <c r="E58" s="2">
        <v>201.19256</v>
      </c>
      <c r="G58" s="1" t="s">
        <v>92</v>
      </c>
      <c r="H58" s="1" t="s">
        <v>1</v>
      </c>
      <c r="I58" s="1" t="s">
        <v>80</v>
      </c>
      <c r="J58" s="1" t="s">
        <v>3</v>
      </c>
      <c r="K58" s="2">
        <v>86.64686999999999</v>
      </c>
      <c r="L58" s="4"/>
    </row>
    <row r="59" spans="1:12" ht="12.75">
      <c r="A59" s="1" t="s">
        <v>93</v>
      </c>
      <c r="B59" s="1" t="s">
        <v>1</v>
      </c>
      <c r="C59" s="1" t="s">
        <v>79</v>
      </c>
      <c r="D59" s="1" t="s">
        <v>3</v>
      </c>
      <c r="E59" s="2">
        <v>1617.14494</v>
      </c>
      <c r="G59" s="1" t="s">
        <v>93</v>
      </c>
      <c r="H59" s="1" t="s">
        <v>1</v>
      </c>
      <c r="I59" s="1" t="s">
        <v>80</v>
      </c>
      <c r="J59" s="1" t="s">
        <v>3</v>
      </c>
      <c r="K59" s="2">
        <v>426.37687</v>
      </c>
      <c r="L59" s="4"/>
    </row>
    <row r="60" spans="1:12" ht="12.75">
      <c r="A60" s="1" t="s">
        <v>94</v>
      </c>
      <c r="B60" s="1" t="s">
        <v>1</v>
      </c>
      <c r="C60" s="1" t="s">
        <v>79</v>
      </c>
      <c r="D60" s="1" t="s">
        <v>3</v>
      </c>
      <c r="E60" s="2">
        <v>381.87603</v>
      </c>
      <c r="G60" s="1" t="s">
        <v>94</v>
      </c>
      <c r="H60" s="1" t="s">
        <v>1</v>
      </c>
      <c r="I60" s="1" t="s">
        <v>80</v>
      </c>
      <c r="J60" s="1" t="s">
        <v>3</v>
      </c>
      <c r="K60" s="2">
        <v>103.63611999999999</v>
      </c>
      <c r="L60" s="4"/>
    </row>
    <row r="61" spans="1:12" ht="12.75">
      <c r="A61" s="1" t="s">
        <v>95</v>
      </c>
      <c r="B61" s="1" t="s">
        <v>1</v>
      </c>
      <c r="C61" s="1" t="s">
        <v>79</v>
      </c>
      <c r="D61" s="1" t="s">
        <v>3</v>
      </c>
      <c r="E61" s="2">
        <v>6606.36524</v>
      </c>
      <c r="G61" s="1" t="s">
        <v>95</v>
      </c>
      <c r="H61" s="1" t="s">
        <v>1</v>
      </c>
      <c r="I61" s="1" t="s">
        <v>80</v>
      </c>
      <c r="J61" s="1" t="s">
        <v>3</v>
      </c>
      <c r="K61" s="2">
        <v>1665.4566200000002</v>
      </c>
      <c r="L61" s="4"/>
    </row>
    <row r="62" spans="1:12" ht="12.75">
      <c r="A62" s="1" t="s">
        <v>96</v>
      </c>
      <c r="B62" s="1" t="s">
        <v>1</v>
      </c>
      <c r="C62" s="1" t="s">
        <v>79</v>
      </c>
      <c r="D62" s="1" t="s">
        <v>3</v>
      </c>
      <c r="E62" s="2">
        <v>5002.71686</v>
      </c>
      <c r="G62" s="1" t="s">
        <v>96</v>
      </c>
      <c r="H62" s="1" t="s">
        <v>1</v>
      </c>
      <c r="I62" s="1" t="s">
        <v>80</v>
      </c>
      <c r="J62" s="1" t="s">
        <v>3</v>
      </c>
      <c r="K62" s="2">
        <v>1549.7098</v>
      </c>
      <c r="L62" s="4"/>
    </row>
    <row r="63" spans="1:12" ht="12.75">
      <c r="A63" s="1" t="s">
        <v>97</v>
      </c>
      <c r="B63" s="1" t="s">
        <v>1</v>
      </c>
      <c r="C63" s="1" t="s">
        <v>79</v>
      </c>
      <c r="D63" s="1" t="s">
        <v>3</v>
      </c>
      <c r="E63" s="2">
        <v>680.5878100000001</v>
      </c>
      <c r="G63" s="1" t="s">
        <v>97</v>
      </c>
      <c r="H63" s="1" t="s">
        <v>1</v>
      </c>
      <c r="I63" s="1" t="s">
        <v>80</v>
      </c>
      <c r="J63" s="1" t="s">
        <v>3</v>
      </c>
      <c r="K63" s="2">
        <v>171.49651</v>
      </c>
      <c r="L63" s="4"/>
    </row>
    <row r="64" spans="1:12" ht="12.75">
      <c r="A64" s="1" t="s">
        <v>98</v>
      </c>
      <c r="B64" s="1" t="s">
        <v>1</v>
      </c>
      <c r="C64" s="1" t="s">
        <v>79</v>
      </c>
      <c r="D64" s="1" t="s">
        <v>3</v>
      </c>
      <c r="E64" s="2">
        <v>2438.41279</v>
      </c>
      <c r="G64" s="1" t="s">
        <v>98</v>
      </c>
      <c r="H64" s="1" t="s">
        <v>1</v>
      </c>
      <c r="I64" s="1" t="s">
        <v>80</v>
      </c>
      <c r="J64" s="1" t="s">
        <v>3</v>
      </c>
      <c r="K64" s="2">
        <v>649.50269</v>
      </c>
      <c r="L64" s="4"/>
    </row>
    <row r="65" spans="1:12" ht="12.75">
      <c r="A65" s="1" t="s">
        <v>99</v>
      </c>
      <c r="B65" s="1" t="s">
        <v>1</v>
      </c>
      <c r="C65" s="1" t="s">
        <v>79</v>
      </c>
      <c r="D65" s="1" t="s">
        <v>3</v>
      </c>
      <c r="E65" s="2">
        <v>5773.23996</v>
      </c>
      <c r="G65" s="1" t="s">
        <v>99</v>
      </c>
      <c r="H65" s="1" t="s">
        <v>1</v>
      </c>
      <c r="I65" s="1" t="s">
        <v>80</v>
      </c>
      <c r="J65" s="1" t="s">
        <v>3</v>
      </c>
      <c r="K65" s="2">
        <v>1515.82488</v>
      </c>
      <c r="L65" s="4"/>
    </row>
    <row r="66" spans="1:12" ht="12.75">
      <c r="A66" s="1" t="s">
        <v>100</v>
      </c>
      <c r="B66" s="1" t="s">
        <v>1</v>
      </c>
      <c r="C66" s="1" t="s">
        <v>79</v>
      </c>
      <c r="D66" s="1" t="s">
        <v>3</v>
      </c>
      <c r="E66" s="2">
        <v>1994.5241299999998</v>
      </c>
      <c r="G66" s="1" t="s">
        <v>100</v>
      </c>
      <c r="H66" s="1" t="s">
        <v>1</v>
      </c>
      <c r="I66" s="1" t="s">
        <v>80</v>
      </c>
      <c r="J66" s="1" t="s">
        <v>3</v>
      </c>
      <c r="K66" s="2">
        <v>527.23756</v>
      </c>
      <c r="L66" s="4"/>
    </row>
    <row r="68" spans="13:14" ht="12.75">
      <c r="M68">
        <v>2016</v>
      </c>
      <c r="N68" s="26" t="s">
        <v>103</v>
      </c>
    </row>
    <row r="69" spans="1:14" ht="12.75">
      <c r="A69" s="1" t="s">
        <v>0</v>
      </c>
      <c r="B69" s="1" t="s">
        <v>1</v>
      </c>
      <c r="C69" s="1" t="s">
        <v>101</v>
      </c>
      <c r="D69" s="1" t="s">
        <v>5</v>
      </c>
      <c r="E69" s="2">
        <v>108.98536</v>
      </c>
      <c r="G69" s="1" t="s">
        <v>0</v>
      </c>
      <c r="H69" s="1" t="s">
        <v>1</v>
      </c>
      <c r="I69" s="1" t="s">
        <v>102</v>
      </c>
      <c r="J69" s="1" t="s">
        <v>5</v>
      </c>
      <c r="K69" s="2">
        <v>55.13789</v>
      </c>
      <c r="L69" s="4"/>
      <c r="M69" s="1" t="s">
        <v>0</v>
      </c>
      <c r="N69" s="7">
        <f aca="true" t="shared" si="0" ref="N69:N89">E69+K69</f>
        <v>164.12324999999998</v>
      </c>
    </row>
    <row r="70" spans="1:14" ht="12.75">
      <c r="A70" s="1" t="s">
        <v>81</v>
      </c>
      <c r="B70" s="1" t="s">
        <v>1</v>
      </c>
      <c r="C70" s="1" t="s">
        <v>101</v>
      </c>
      <c r="D70" s="1" t="s">
        <v>5</v>
      </c>
      <c r="E70" s="2">
        <v>16.5883</v>
      </c>
      <c r="G70" s="1" t="s">
        <v>81</v>
      </c>
      <c r="H70" s="1" t="s">
        <v>1</v>
      </c>
      <c r="I70" s="1" t="s">
        <v>102</v>
      </c>
      <c r="J70" s="1" t="s">
        <v>5</v>
      </c>
      <c r="K70" s="2">
        <v>5.7598</v>
      </c>
      <c r="L70" s="4"/>
      <c r="M70" s="1" t="s">
        <v>81</v>
      </c>
      <c r="N70" s="7">
        <f t="shared" si="0"/>
        <v>22.348100000000002</v>
      </c>
    </row>
    <row r="71" spans="1:14" ht="12.75">
      <c r="A71" s="1" t="s">
        <v>82</v>
      </c>
      <c r="B71" s="1" t="s">
        <v>1</v>
      </c>
      <c r="C71" s="1" t="s">
        <v>101</v>
      </c>
      <c r="D71" s="1" t="s">
        <v>5</v>
      </c>
      <c r="E71" s="2">
        <v>354.93083</v>
      </c>
      <c r="G71" s="1" t="s">
        <v>82</v>
      </c>
      <c r="H71" s="1" t="s">
        <v>1</v>
      </c>
      <c r="I71" s="1" t="s">
        <v>102</v>
      </c>
      <c r="J71" s="1" t="s">
        <v>5</v>
      </c>
      <c r="K71" s="2">
        <v>133.91912</v>
      </c>
      <c r="L71" s="4"/>
      <c r="M71" s="1" t="s">
        <v>82</v>
      </c>
      <c r="N71" s="7">
        <f t="shared" si="0"/>
        <v>488.84995000000004</v>
      </c>
    </row>
    <row r="72" spans="1:14" ht="12.75">
      <c r="A72" s="1" t="s">
        <v>83</v>
      </c>
      <c r="B72" s="1" t="s">
        <v>1</v>
      </c>
      <c r="C72" s="1" t="s">
        <v>101</v>
      </c>
      <c r="D72" s="1" t="s">
        <v>5</v>
      </c>
      <c r="E72" s="2">
        <v>137.64215</v>
      </c>
      <c r="G72" s="1" t="s">
        <v>83</v>
      </c>
      <c r="H72" s="1" t="s">
        <v>1</v>
      </c>
      <c r="I72" s="1" t="s">
        <v>102</v>
      </c>
      <c r="J72" s="1" t="s">
        <v>5</v>
      </c>
      <c r="K72" s="2">
        <v>71.37449000000001</v>
      </c>
      <c r="L72" s="4"/>
      <c r="M72" s="1" t="s">
        <v>83</v>
      </c>
      <c r="N72" s="7">
        <f t="shared" si="0"/>
        <v>209.01664</v>
      </c>
    </row>
    <row r="73" spans="1:14" ht="12.75">
      <c r="A73" s="1" t="s">
        <v>84</v>
      </c>
      <c r="B73" s="1" t="s">
        <v>1</v>
      </c>
      <c r="C73" s="1" t="s">
        <v>101</v>
      </c>
      <c r="D73" s="1" t="s">
        <v>5</v>
      </c>
      <c r="E73" s="2">
        <v>39.20807</v>
      </c>
      <c r="G73" s="1" t="s">
        <v>84</v>
      </c>
      <c r="H73" s="1" t="s">
        <v>1</v>
      </c>
      <c r="I73" s="1" t="s">
        <v>102</v>
      </c>
      <c r="J73" s="1" t="s">
        <v>5</v>
      </c>
      <c r="K73" s="2">
        <v>68.12289</v>
      </c>
      <c r="L73" s="4"/>
      <c r="M73" s="1" t="s">
        <v>84</v>
      </c>
      <c r="N73" s="7">
        <f t="shared" si="0"/>
        <v>107.33096</v>
      </c>
    </row>
    <row r="74" spans="1:14" ht="12.75">
      <c r="A74" s="1" t="s">
        <v>85</v>
      </c>
      <c r="B74" s="1" t="s">
        <v>1</v>
      </c>
      <c r="C74" s="1" t="s">
        <v>101</v>
      </c>
      <c r="D74" s="1" t="s">
        <v>5</v>
      </c>
      <c r="E74" s="2">
        <v>110.93416</v>
      </c>
      <c r="G74" s="1" t="s">
        <v>85</v>
      </c>
      <c r="H74" s="1" t="s">
        <v>1</v>
      </c>
      <c r="I74" s="1" t="s">
        <v>102</v>
      </c>
      <c r="J74" s="1" t="s">
        <v>5</v>
      </c>
      <c r="K74" s="2">
        <v>50.86509</v>
      </c>
      <c r="L74" s="4"/>
      <c r="M74" s="1" t="s">
        <v>85</v>
      </c>
      <c r="N74" s="7">
        <f t="shared" si="0"/>
        <v>161.79925</v>
      </c>
    </row>
    <row r="75" spans="1:14" ht="12.75">
      <c r="A75" s="1" t="s">
        <v>86</v>
      </c>
      <c r="B75" s="1" t="s">
        <v>1</v>
      </c>
      <c r="C75" s="1" t="s">
        <v>101</v>
      </c>
      <c r="D75" s="1" t="s">
        <v>5</v>
      </c>
      <c r="E75" s="2">
        <v>151.22685</v>
      </c>
      <c r="G75" s="1" t="s">
        <v>86</v>
      </c>
      <c r="H75" s="1" t="s">
        <v>1</v>
      </c>
      <c r="I75" s="1" t="s">
        <v>102</v>
      </c>
      <c r="J75" s="1" t="s">
        <v>5</v>
      </c>
      <c r="K75" s="2">
        <v>63.94986</v>
      </c>
      <c r="L75" s="4"/>
      <c r="M75" s="1" t="s">
        <v>86</v>
      </c>
      <c r="N75" s="7">
        <f t="shared" si="0"/>
        <v>215.17671</v>
      </c>
    </row>
    <row r="76" spans="1:14" ht="12.75">
      <c r="A76" s="1" t="s">
        <v>87</v>
      </c>
      <c r="B76" s="1" t="s">
        <v>1</v>
      </c>
      <c r="C76" s="1" t="s">
        <v>101</v>
      </c>
      <c r="D76" s="1" t="s">
        <v>5</v>
      </c>
      <c r="E76" s="2">
        <v>160.80017</v>
      </c>
      <c r="G76" s="1" t="s">
        <v>87</v>
      </c>
      <c r="H76" s="1" t="s">
        <v>1</v>
      </c>
      <c r="I76" s="1" t="s">
        <v>102</v>
      </c>
      <c r="J76" s="1" t="s">
        <v>5</v>
      </c>
      <c r="K76" s="2">
        <v>64.2236</v>
      </c>
      <c r="L76" s="4"/>
      <c r="M76" s="1" t="s">
        <v>87</v>
      </c>
      <c r="N76" s="7">
        <f t="shared" si="0"/>
        <v>225.02377</v>
      </c>
    </row>
    <row r="77" spans="1:14" ht="12.75">
      <c r="A77" s="1" t="s">
        <v>88</v>
      </c>
      <c r="B77" s="1" t="s">
        <v>1</v>
      </c>
      <c r="C77" s="1" t="s">
        <v>101</v>
      </c>
      <c r="D77" s="1" t="s">
        <v>5</v>
      </c>
      <c r="E77" s="2">
        <v>71.67362</v>
      </c>
      <c r="G77" s="1" t="s">
        <v>88</v>
      </c>
      <c r="H77" s="1" t="s">
        <v>1</v>
      </c>
      <c r="I77" s="1" t="s">
        <v>102</v>
      </c>
      <c r="J77" s="1" t="s">
        <v>5</v>
      </c>
      <c r="K77" s="2">
        <v>20.146939999999997</v>
      </c>
      <c r="L77" s="4"/>
      <c r="M77" s="1" t="s">
        <v>88</v>
      </c>
      <c r="N77" s="7">
        <f t="shared" si="0"/>
        <v>91.82056</v>
      </c>
    </row>
    <row r="78" spans="1:14" ht="12.75">
      <c r="A78" s="1" t="s">
        <v>89</v>
      </c>
      <c r="B78" s="1" t="s">
        <v>1</v>
      </c>
      <c r="C78" s="1" t="s">
        <v>101</v>
      </c>
      <c r="D78" s="1" t="s">
        <v>5</v>
      </c>
      <c r="E78" s="2">
        <v>46.24779</v>
      </c>
      <c r="G78" s="1" t="s">
        <v>89</v>
      </c>
      <c r="H78" s="1" t="s">
        <v>1</v>
      </c>
      <c r="I78" s="1" t="s">
        <v>102</v>
      </c>
      <c r="J78" s="1" t="s">
        <v>5</v>
      </c>
      <c r="K78" s="2">
        <v>19.408060000000003</v>
      </c>
      <c r="L78" s="4"/>
      <c r="M78" s="1" t="s">
        <v>89</v>
      </c>
      <c r="N78" s="7">
        <f t="shared" si="0"/>
        <v>65.65585</v>
      </c>
    </row>
    <row r="79" spans="1:14" ht="12.75">
      <c r="A79" s="1" t="s">
        <v>90</v>
      </c>
      <c r="B79" s="1" t="s">
        <v>1</v>
      </c>
      <c r="C79" s="1" t="s">
        <v>101</v>
      </c>
      <c r="D79" s="1" t="s">
        <v>5</v>
      </c>
      <c r="E79" s="2">
        <v>353.87884</v>
      </c>
      <c r="G79" s="1" t="s">
        <v>90</v>
      </c>
      <c r="H79" s="1" t="s">
        <v>1</v>
      </c>
      <c r="I79" s="1" t="s">
        <v>102</v>
      </c>
      <c r="J79" s="1" t="s">
        <v>5</v>
      </c>
      <c r="K79" s="2">
        <v>420.09105</v>
      </c>
      <c r="L79" s="4"/>
      <c r="M79" s="1" t="s">
        <v>90</v>
      </c>
      <c r="N79" s="7">
        <f t="shared" si="0"/>
        <v>773.9698900000001</v>
      </c>
    </row>
    <row r="80" spans="1:14" ht="12.75">
      <c r="A80" s="1" t="s">
        <v>91</v>
      </c>
      <c r="B80" s="1" t="s">
        <v>1</v>
      </c>
      <c r="C80" s="1" t="s">
        <v>101</v>
      </c>
      <c r="D80" s="1" t="s">
        <v>5</v>
      </c>
      <c r="E80" s="2">
        <v>3.89433</v>
      </c>
      <c r="G80" s="1" t="s">
        <v>91</v>
      </c>
      <c r="H80" s="1" t="s">
        <v>1</v>
      </c>
      <c r="I80" s="1" t="s">
        <v>102</v>
      </c>
      <c r="J80" s="1" t="s">
        <v>5</v>
      </c>
      <c r="K80" s="2">
        <v>4.67898</v>
      </c>
      <c r="L80" s="4"/>
      <c r="M80" s="1" t="s">
        <v>91</v>
      </c>
      <c r="N80" s="7">
        <f t="shared" si="0"/>
        <v>8.57331</v>
      </c>
    </row>
    <row r="81" spans="1:14" ht="12.75">
      <c r="A81" s="1" t="s">
        <v>92</v>
      </c>
      <c r="B81" s="1" t="s">
        <v>1</v>
      </c>
      <c r="C81" s="1" t="s">
        <v>101</v>
      </c>
      <c r="D81" s="1" t="s">
        <v>5</v>
      </c>
      <c r="E81" s="2">
        <v>2.9054900000000004</v>
      </c>
      <c r="G81" s="1" t="s">
        <v>92</v>
      </c>
      <c r="H81" s="1" t="s">
        <v>1</v>
      </c>
      <c r="I81" s="1" t="s">
        <v>102</v>
      </c>
      <c r="J81" s="1" t="s">
        <v>5</v>
      </c>
      <c r="K81" s="2">
        <v>4.01936</v>
      </c>
      <c r="L81" s="4"/>
      <c r="M81" s="1" t="s">
        <v>92</v>
      </c>
      <c r="N81" s="7">
        <f t="shared" si="0"/>
        <v>6.92485</v>
      </c>
    </row>
    <row r="82" spans="1:14" ht="12.75">
      <c r="A82" s="1" t="s">
        <v>93</v>
      </c>
      <c r="B82" s="1" t="s">
        <v>1</v>
      </c>
      <c r="C82" s="1" t="s">
        <v>101</v>
      </c>
      <c r="D82" s="1" t="s">
        <v>5</v>
      </c>
      <c r="E82" s="2">
        <v>74.95166</v>
      </c>
      <c r="G82" s="1" t="s">
        <v>93</v>
      </c>
      <c r="H82" s="1" t="s">
        <v>1</v>
      </c>
      <c r="I82" s="1" t="s">
        <v>102</v>
      </c>
      <c r="J82" s="1" t="s">
        <v>5</v>
      </c>
      <c r="K82" s="2">
        <v>37.45088</v>
      </c>
      <c r="L82" s="4"/>
      <c r="M82" s="1" t="s">
        <v>93</v>
      </c>
      <c r="N82" s="7">
        <f t="shared" si="0"/>
        <v>112.40254</v>
      </c>
    </row>
    <row r="83" spans="1:14" ht="12.75">
      <c r="A83" s="1" t="s">
        <v>94</v>
      </c>
      <c r="B83" s="1" t="s">
        <v>1</v>
      </c>
      <c r="C83" s="1" t="s">
        <v>101</v>
      </c>
      <c r="D83" s="1" t="s">
        <v>5</v>
      </c>
      <c r="E83" s="2">
        <v>27.775850000000002</v>
      </c>
      <c r="G83" s="1" t="s">
        <v>94</v>
      </c>
      <c r="H83" s="1" t="s">
        <v>1</v>
      </c>
      <c r="I83" s="1" t="s">
        <v>102</v>
      </c>
      <c r="J83" s="1" t="s">
        <v>5</v>
      </c>
      <c r="K83" s="2">
        <v>5.4625699999999995</v>
      </c>
      <c r="L83" s="4"/>
      <c r="M83" s="1" t="s">
        <v>94</v>
      </c>
      <c r="N83" s="7">
        <f t="shared" si="0"/>
        <v>33.238420000000005</v>
      </c>
    </row>
    <row r="84" spans="1:14" ht="12.75">
      <c r="A84" s="1" t="s">
        <v>95</v>
      </c>
      <c r="B84" s="1" t="s">
        <v>1</v>
      </c>
      <c r="C84" s="1" t="s">
        <v>101</v>
      </c>
      <c r="D84" s="1" t="s">
        <v>5</v>
      </c>
      <c r="E84" s="2">
        <v>173.42394000000002</v>
      </c>
      <c r="G84" s="1" t="s">
        <v>95</v>
      </c>
      <c r="H84" s="1" t="s">
        <v>1</v>
      </c>
      <c r="I84" s="1" t="s">
        <v>102</v>
      </c>
      <c r="J84" s="1" t="s">
        <v>5</v>
      </c>
      <c r="K84" s="2">
        <v>134.30913</v>
      </c>
      <c r="L84" s="4"/>
      <c r="M84" s="1" t="s">
        <v>95</v>
      </c>
      <c r="N84" s="7">
        <f t="shared" si="0"/>
        <v>307.73307</v>
      </c>
    </row>
    <row r="85" spans="1:14" ht="12.75">
      <c r="A85" s="1" t="s">
        <v>96</v>
      </c>
      <c r="B85" s="1" t="s">
        <v>1</v>
      </c>
      <c r="C85" s="1" t="s">
        <v>101</v>
      </c>
      <c r="D85" s="1" t="s">
        <v>5</v>
      </c>
      <c r="E85" s="2">
        <v>157.09703</v>
      </c>
      <c r="G85" s="1" t="s">
        <v>96</v>
      </c>
      <c r="H85" s="1" t="s">
        <v>1</v>
      </c>
      <c r="I85" s="1" t="s">
        <v>102</v>
      </c>
      <c r="J85" s="1" t="s">
        <v>5</v>
      </c>
      <c r="K85" s="2">
        <v>110.89273</v>
      </c>
      <c r="L85" s="4"/>
      <c r="M85" s="1" t="s">
        <v>96</v>
      </c>
      <c r="N85" s="7">
        <f t="shared" si="0"/>
        <v>267.98976</v>
      </c>
    </row>
    <row r="86" spans="1:14" ht="12.75">
      <c r="A86" s="1" t="s">
        <v>97</v>
      </c>
      <c r="B86" s="1" t="s">
        <v>1</v>
      </c>
      <c r="C86" s="1" t="s">
        <v>101</v>
      </c>
      <c r="D86" s="1" t="s">
        <v>5</v>
      </c>
      <c r="E86" s="2">
        <v>59.81369</v>
      </c>
      <c r="G86" s="1" t="s">
        <v>97</v>
      </c>
      <c r="H86" s="1" t="s">
        <v>1</v>
      </c>
      <c r="I86" s="1" t="s">
        <v>102</v>
      </c>
      <c r="J86" s="1" t="s">
        <v>5</v>
      </c>
      <c r="K86" s="2">
        <v>10.434389999999999</v>
      </c>
      <c r="L86" s="4"/>
      <c r="M86" s="1" t="s">
        <v>97</v>
      </c>
      <c r="N86" s="7">
        <f t="shared" si="0"/>
        <v>70.24808</v>
      </c>
    </row>
    <row r="87" spans="1:14" ht="12.75">
      <c r="A87" s="1" t="s">
        <v>98</v>
      </c>
      <c r="B87" s="1" t="s">
        <v>1</v>
      </c>
      <c r="C87" s="1" t="s">
        <v>101</v>
      </c>
      <c r="D87" s="1" t="s">
        <v>5</v>
      </c>
      <c r="E87" s="2">
        <v>720.84359</v>
      </c>
      <c r="G87" s="1" t="s">
        <v>98</v>
      </c>
      <c r="H87" s="1" t="s">
        <v>1</v>
      </c>
      <c r="I87" s="1" t="s">
        <v>102</v>
      </c>
      <c r="J87" s="1" t="s">
        <v>5</v>
      </c>
      <c r="K87" s="2">
        <v>42.968180000000004</v>
      </c>
      <c r="L87" s="4"/>
      <c r="M87" s="1" t="s">
        <v>98</v>
      </c>
      <c r="N87" s="7">
        <f t="shared" si="0"/>
        <v>763.8117699999999</v>
      </c>
    </row>
    <row r="88" spans="1:14" ht="12.75">
      <c r="A88" s="1" t="s">
        <v>99</v>
      </c>
      <c r="B88" s="1" t="s">
        <v>1</v>
      </c>
      <c r="C88" s="1" t="s">
        <v>101</v>
      </c>
      <c r="D88" s="1" t="s">
        <v>5</v>
      </c>
      <c r="E88" s="2">
        <v>396.82887</v>
      </c>
      <c r="G88" s="1" t="s">
        <v>99</v>
      </c>
      <c r="H88" s="1" t="s">
        <v>1</v>
      </c>
      <c r="I88" s="1" t="s">
        <v>102</v>
      </c>
      <c r="J88" s="1" t="s">
        <v>5</v>
      </c>
      <c r="K88" s="2">
        <v>106.34872999999999</v>
      </c>
      <c r="L88" s="4"/>
      <c r="M88" s="1" t="s">
        <v>99</v>
      </c>
      <c r="N88" s="7">
        <f t="shared" si="0"/>
        <v>503.1776</v>
      </c>
    </row>
    <row r="89" spans="1:14" ht="12.75">
      <c r="A89" s="1" t="s">
        <v>100</v>
      </c>
      <c r="B89" s="1" t="s">
        <v>1</v>
      </c>
      <c r="C89" s="1" t="s">
        <v>101</v>
      </c>
      <c r="D89" s="1" t="s">
        <v>5</v>
      </c>
      <c r="E89" s="2">
        <v>233.51766</v>
      </c>
      <c r="G89" s="1" t="s">
        <v>100</v>
      </c>
      <c r="H89" s="1" t="s">
        <v>1</v>
      </c>
      <c r="I89" s="1" t="s">
        <v>102</v>
      </c>
      <c r="J89" s="1" t="s">
        <v>5</v>
      </c>
      <c r="K89" s="2">
        <v>35.37964</v>
      </c>
      <c r="L89" s="4"/>
      <c r="M89" s="1" t="s">
        <v>100</v>
      </c>
      <c r="N89" s="7">
        <f t="shared" si="0"/>
        <v>268.89730000000003</v>
      </c>
    </row>
    <row r="90" spans="1:13" ht="12.75">
      <c r="A90" s="12"/>
      <c r="B90" s="12"/>
      <c r="C90" s="12"/>
      <c r="D90" s="12"/>
      <c r="E90" s="4"/>
      <c r="G90" s="12"/>
      <c r="H90" s="12"/>
      <c r="I90" s="12"/>
      <c r="J90" s="12"/>
      <c r="K90" s="4"/>
      <c r="L90" s="4"/>
      <c r="M90" s="12"/>
    </row>
    <row r="91" spans="13:14" ht="18.75" customHeight="1">
      <c r="M91">
        <v>2015</v>
      </c>
      <c r="N91" s="6" t="s">
        <v>103</v>
      </c>
    </row>
    <row r="92" spans="1:14" ht="12.75">
      <c r="A92" s="1" t="s">
        <v>0</v>
      </c>
      <c r="B92" s="1" t="s">
        <v>1</v>
      </c>
      <c r="C92" s="1" t="s">
        <v>101</v>
      </c>
      <c r="D92" s="1" t="s">
        <v>4</v>
      </c>
      <c r="E92" s="2">
        <v>129.55819</v>
      </c>
      <c r="G92" s="1" t="s">
        <v>0</v>
      </c>
      <c r="H92" s="1" t="s">
        <v>1</v>
      </c>
      <c r="I92" s="1" t="s">
        <v>102</v>
      </c>
      <c r="J92" s="1" t="s">
        <v>4</v>
      </c>
      <c r="K92" s="2">
        <v>45.74546</v>
      </c>
      <c r="L92" s="4"/>
      <c r="M92" s="1" t="s">
        <v>0</v>
      </c>
      <c r="N92" s="7">
        <f aca="true" t="shared" si="1" ref="N92:N112">E92+K92</f>
        <v>175.30365</v>
      </c>
    </row>
    <row r="93" spans="1:14" ht="12.75">
      <c r="A93" s="1" t="s">
        <v>81</v>
      </c>
      <c r="B93" s="1" t="s">
        <v>1</v>
      </c>
      <c r="C93" s="1" t="s">
        <v>101</v>
      </c>
      <c r="D93" s="1" t="s">
        <v>4</v>
      </c>
      <c r="E93" s="2">
        <v>33.84465</v>
      </c>
      <c r="G93" s="1" t="s">
        <v>81</v>
      </c>
      <c r="H93" s="1" t="s">
        <v>1</v>
      </c>
      <c r="I93" s="1" t="s">
        <v>102</v>
      </c>
      <c r="J93" s="1" t="s">
        <v>4</v>
      </c>
      <c r="K93" s="2">
        <v>5.57744</v>
      </c>
      <c r="L93" s="4"/>
      <c r="M93" s="1" t="s">
        <v>81</v>
      </c>
      <c r="N93" s="7">
        <f t="shared" si="1"/>
        <v>39.422090000000004</v>
      </c>
    </row>
    <row r="94" spans="1:14" ht="12.75">
      <c r="A94" s="1" t="s">
        <v>82</v>
      </c>
      <c r="B94" s="1" t="s">
        <v>1</v>
      </c>
      <c r="C94" s="1" t="s">
        <v>101</v>
      </c>
      <c r="D94" s="1" t="s">
        <v>4</v>
      </c>
      <c r="E94" s="2">
        <v>413.97717</v>
      </c>
      <c r="G94" s="1" t="s">
        <v>82</v>
      </c>
      <c r="H94" s="1" t="s">
        <v>1</v>
      </c>
      <c r="I94" s="1" t="s">
        <v>102</v>
      </c>
      <c r="J94" s="1" t="s">
        <v>4</v>
      </c>
      <c r="K94" s="2">
        <v>278.75959</v>
      </c>
      <c r="L94" s="4"/>
      <c r="M94" s="1" t="s">
        <v>82</v>
      </c>
      <c r="N94" s="7">
        <f t="shared" si="1"/>
        <v>692.73676</v>
      </c>
    </row>
    <row r="95" spans="1:14" ht="12.75">
      <c r="A95" s="1" t="s">
        <v>83</v>
      </c>
      <c r="B95" s="1" t="s">
        <v>1</v>
      </c>
      <c r="C95" s="1" t="s">
        <v>101</v>
      </c>
      <c r="D95" s="1" t="s">
        <v>4</v>
      </c>
      <c r="E95" s="2">
        <v>173.07142000000002</v>
      </c>
      <c r="G95" s="1" t="s">
        <v>83</v>
      </c>
      <c r="H95" s="1" t="s">
        <v>1</v>
      </c>
      <c r="I95" s="1" t="s">
        <v>102</v>
      </c>
      <c r="J95" s="1" t="s">
        <v>4</v>
      </c>
      <c r="K95" s="2">
        <v>78.55529000000001</v>
      </c>
      <c r="L95" s="4"/>
      <c r="M95" s="1" t="s">
        <v>83</v>
      </c>
      <c r="N95" s="7">
        <f t="shared" si="1"/>
        <v>251.62671000000003</v>
      </c>
    </row>
    <row r="96" spans="1:14" ht="12.75">
      <c r="A96" s="1" t="s">
        <v>84</v>
      </c>
      <c r="B96" s="1" t="s">
        <v>1</v>
      </c>
      <c r="C96" s="1" t="s">
        <v>101</v>
      </c>
      <c r="D96" s="1" t="s">
        <v>4</v>
      </c>
      <c r="E96" s="2">
        <v>48.5266</v>
      </c>
      <c r="G96" s="1" t="s">
        <v>84</v>
      </c>
      <c r="H96" s="1" t="s">
        <v>1</v>
      </c>
      <c r="I96" s="1" t="s">
        <v>102</v>
      </c>
      <c r="J96" s="1" t="s">
        <v>4</v>
      </c>
      <c r="K96" s="2">
        <v>30.81521</v>
      </c>
      <c r="L96" s="4"/>
      <c r="M96" s="1" t="s">
        <v>84</v>
      </c>
      <c r="N96" s="7">
        <f t="shared" si="1"/>
        <v>79.34181000000001</v>
      </c>
    </row>
    <row r="97" spans="1:14" ht="12.75">
      <c r="A97" s="1" t="s">
        <v>85</v>
      </c>
      <c r="B97" s="1" t="s">
        <v>1</v>
      </c>
      <c r="C97" s="1" t="s">
        <v>101</v>
      </c>
      <c r="D97" s="1" t="s">
        <v>4</v>
      </c>
      <c r="E97" s="2">
        <v>71.51438</v>
      </c>
      <c r="G97" s="1" t="s">
        <v>85</v>
      </c>
      <c r="H97" s="1" t="s">
        <v>1</v>
      </c>
      <c r="I97" s="1" t="s">
        <v>102</v>
      </c>
      <c r="J97" s="1" t="s">
        <v>4</v>
      </c>
      <c r="K97" s="2">
        <v>43.50016</v>
      </c>
      <c r="L97" s="4"/>
      <c r="M97" s="1" t="s">
        <v>85</v>
      </c>
      <c r="N97" s="7">
        <f t="shared" si="1"/>
        <v>115.01454000000001</v>
      </c>
    </row>
    <row r="98" spans="1:14" ht="12.75">
      <c r="A98" s="1" t="s">
        <v>86</v>
      </c>
      <c r="B98" s="1" t="s">
        <v>1</v>
      </c>
      <c r="C98" s="1" t="s">
        <v>101</v>
      </c>
      <c r="D98" s="1" t="s">
        <v>4</v>
      </c>
      <c r="E98" s="2">
        <v>166.62394</v>
      </c>
      <c r="G98" s="1" t="s">
        <v>86</v>
      </c>
      <c r="H98" s="1" t="s">
        <v>1</v>
      </c>
      <c r="I98" s="1" t="s">
        <v>102</v>
      </c>
      <c r="J98" s="1" t="s">
        <v>4</v>
      </c>
      <c r="K98" s="2">
        <v>60.580040000000004</v>
      </c>
      <c r="L98" s="4"/>
      <c r="M98" s="1" t="s">
        <v>86</v>
      </c>
      <c r="N98" s="7">
        <f t="shared" si="1"/>
        <v>227.20398</v>
      </c>
    </row>
    <row r="99" spans="1:14" ht="12.75">
      <c r="A99" s="1" t="s">
        <v>87</v>
      </c>
      <c r="B99" s="1" t="s">
        <v>1</v>
      </c>
      <c r="C99" s="1" t="s">
        <v>101</v>
      </c>
      <c r="D99" s="1" t="s">
        <v>4</v>
      </c>
      <c r="E99" s="2">
        <v>178.1626</v>
      </c>
      <c r="G99" s="1" t="s">
        <v>87</v>
      </c>
      <c r="H99" s="1" t="s">
        <v>1</v>
      </c>
      <c r="I99" s="1" t="s">
        <v>102</v>
      </c>
      <c r="J99" s="1" t="s">
        <v>4</v>
      </c>
      <c r="K99" s="2">
        <v>56.28057</v>
      </c>
      <c r="L99" s="4"/>
      <c r="M99" s="1" t="s">
        <v>87</v>
      </c>
      <c r="N99" s="7">
        <f t="shared" si="1"/>
        <v>234.44317</v>
      </c>
    </row>
    <row r="100" spans="1:14" ht="12.75">
      <c r="A100" s="1" t="s">
        <v>88</v>
      </c>
      <c r="B100" s="1" t="s">
        <v>1</v>
      </c>
      <c r="C100" s="1" t="s">
        <v>101</v>
      </c>
      <c r="D100" s="1" t="s">
        <v>4</v>
      </c>
      <c r="E100" s="2">
        <v>62.4532</v>
      </c>
      <c r="G100" s="1" t="s">
        <v>88</v>
      </c>
      <c r="H100" s="1" t="s">
        <v>1</v>
      </c>
      <c r="I100" s="1" t="s">
        <v>102</v>
      </c>
      <c r="J100" s="1" t="s">
        <v>4</v>
      </c>
      <c r="K100" s="2">
        <v>19.438350000000003</v>
      </c>
      <c r="L100" s="4"/>
      <c r="M100" s="1" t="s">
        <v>88</v>
      </c>
      <c r="N100" s="7">
        <f t="shared" si="1"/>
        <v>81.89155000000001</v>
      </c>
    </row>
    <row r="101" spans="1:14" ht="12.75">
      <c r="A101" s="1" t="s">
        <v>89</v>
      </c>
      <c r="B101" s="1" t="s">
        <v>1</v>
      </c>
      <c r="C101" s="1" t="s">
        <v>101</v>
      </c>
      <c r="D101" s="1" t="s">
        <v>4</v>
      </c>
      <c r="E101" s="2">
        <v>46.86935</v>
      </c>
      <c r="G101" s="1" t="s">
        <v>89</v>
      </c>
      <c r="H101" s="1" t="s">
        <v>1</v>
      </c>
      <c r="I101" s="1" t="s">
        <v>102</v>
      </c>
      <c r="J101" s="1" t="s">
        <v>4</v>
      </c>
      <c r="K101" s="2">
        <v>20.90841</v>
      </c>
      <c r="L101" s="4"/>
      <c r="M101" s="1" t="s">
        <v>89</v>
      </c>
      <c r="N101" s="7">
        <f t="shared" si="1"/>
        <v>67.77776</v>
      </c>
    </row>
    <row r="102" spans="1:14" ht="12.75">
      <c r="A102" s="1" t="s">
        <v>90</v>
      </c>
      <c r="B102" s="1" t="s">
        <v>1</v>
      </c>
      <c r="C102" s="1" t="s">
        <v>101</v>
      </c>
      <c r="D102" s="1" t="s">
        <v>4</v>
      </c>
      <c r="E102" s="2">
        <v>401.71126</v>
      </c>
      <c r="G102" s="1" t="s">
        <v>90</v>
      </c>
      <c r="H102" s="1" t="s">
        <v>1</v>
      </c>
      <c r="I102" s="1" t="s">
        <v>102</v>
      </c>
      <c r="J102" s="1" t="s">
        <v>4</v>
      </c>
      <c r="K102" s="2">
        <v>406.73260000000005</v>
      </c>
      <c r="L102" s="4"/>
      <c r="M102" s="1" t="s">
        <v>90</v>
      </c>
      <c r="N102" s="7">
        <f t="shared" si="1"/>
        <v>808.4438600000001</v>
      </c>
    </row>
    <row r="103" spans="1:14" ht="12.75">
      <c r="A103" s="1" t="s">
        <v>91</v>
      </c>
      <c r="B103" s="1" t="s">
        <v>1</v>
      </c>
      <c r="C103" s="1" t="s">
        <v>101</v>
      </c>
      <c r="D103" s="1" t="s">
        <v>4</v>
      </c>
      <c r="E103" s="2">
        <v>5.13543</v>
      </c>
      <c r="G103" s="1" t="s">
        <v>91</v>
      </c>
      <c r="H103" s="1" t="s">
        <v>1</v>
      </c>
      <c r="I103" s="1" t="s">
        <v>102</v>
      </c>
      <c r="J103" s="1" t="s">
        <v>4</v>
      </c>
      <c r="K103" s="2">
        <v>4.35161</v>
      </c>
      <c r="L103" s="4"/>
      <c r="M103" s="1" t="s">
        <v>91</v>
      </c>
      <c r="N103" s="7">
        <f t="shared" si="1"/>
        <v>9.48704</v>
      </c>
    </row>
    <row r="104" spans="1:14" ht="12.75">
      <c r="A104" s="1" t="s">
        <v>92</v>
      </c>
      <c r="B104" s="1" t="s">
        <v>1</v>
      </c>
      <c r="C104" s="1" t="s">
        <v>101</v>
      </c>
      <c r="D104" s="1" t="s">
        <v>4</v>
      </c>
      <c r="E104" s="2">
        <v>5.66638</v>
      </c>
      <c r="G104" s="1" t="s">
        <v>92</v>
      </c>
      <c r="H104" s="1" t="s">
        <v>1</v>
      </c>
      <c r="I104" s="1" t="s">
        <v>102</v>
      </c>
      <c r="J104" s="1" t="s">
        <v>4</v>
      </c>
      <c r="K104" s="2">
        <v>4.99616</v>
      </c>
      <c r="L104" s="4"/>
      <c r="M104" s="1" t="s">
        <v>92</v>
      </c>
      <c r="N104" s="7">
        <f t="shared" si="1"/>
        <v>10.66254</v>
      </c>
    </row>
    <row r="105" spans="1:14" ht="12.75">
      <c r="A105" s="1" t="s">
        <v>93</v>
      </c>
      <c r="B105" s="1" t="s">
        <v>1</v>
      </c>
      <c r="C105" s="1" t="s">
        <v>101</v>
      </c>
      <c r="D105" s="1" t="s">
        <v>4</v>
      </c>
      <c r="E105" s="2">
        <v>72.70998</v>
      </c>
      <c r="G105" s="1" t="s">
        <v>93</v>
      </c>
      <c r="H105" s="1" t="s">
        <v>1</v>
      </c>
      <c r="I105" s="1" t="s">
        <v>102</v>
      </c>
      <c r="J105" s="1" t="s">
        <v>4</v>
      </c>
      <c r="K105" s="2">
        <v>34.41188</v>
      </c>
      <c r="L105" s="4"/>
      <c r="M105" s="1" t="s">
        <v>93</v>
      </c>
      <c r="N105" s="7">
        <f t="shared" si="1"/>
        <v>107.12186</v>
      </c>
    </row>
    <row r="106" spans="1:14" ht="12.75">
      <c r="A106" s="1" t="s">
        <v>94</v>
      </c>
      <c r="B106" s="1" t="s">
        <v>1</v>
      </c>
      <c r="C106" s="1" t="s">
        <v>101</v>
      </c>
      <c r="D106" s="1" t="s">
        <v>4</v>
      </c>
      <c r="E106" s="2">
        <v>22.87144</v>
      </c>
      <c r="G106" s="1" t="s">
        <v>94</v>
      </c>
      <c r="H106" s="1" t="s">
        <v>1</v>
      </c>
      <c r="I106" s="1" t="s">
        <v>102</v>
      </c>
      <c r="J106" s="1" t="s">
        <v>4</v>
      </c>
      <c r="K106" s="2">
        <v>9.64674</v>
      </c>
      <c r="L106" s="4"/>
      <c r="M106" s="1" t="s">
        <v>94</v>
      </c>
      <c r="N106" s="7">
        <f t="shared" si="1"/>
        <v>32.51818</v>
      </c>
    </row>
    <row r="107" spans="1:14" ht="12.75">
      <c r="A107" s="1" t="s">
        <v>95</v>
      </c>
      <c r="B107" s="1" t="s">
        <v>1</v>
      </c>
      <c r="C107" s="1" t="s">
        <v>101</v>
      </c>
      <c r="D107" s="1" t="s">
        <v>4</v>
      </c>
      <c r="E107" s="2">
        <v>171.81813</v>
      </c>
      <c r="G107" s="1" t="s">
        <v>95</v>
      </c>
      <c r="H107" s="1" t="s">
        <v>1</v>
      </c>
      <c r="I107" s="1" t="s">
        <v>102</v>
      </c>
      <c r="J107" s="1" t="s">
        <v>4</v>
      </c>
      <c r="K107" s="2">
        <v>71.94179000000001</v>
      </c>
      <c r="L107" s="4"/>
      <c r="M107" s="1" t="s">
        <v>95</v>
      </c>
      <c r="N107" s="7">
        <f t="shared" si="1"/>
        <v>243.75992000000002</v>
      </c>
    </row>
    <row r="108" spans="1:14" ht="12.75">
      <c r="A108" s="1" t="s">
        <v>96</v>
      </c>
      <c r="B108" s="1" t="s">
        <v>1</v>
      </c>
      <c r="C108" s="1" t="s">
        <v>101</v>
      </c>
      <c r="D108" s="1" t="s">
        <v>4</v>
      </c>
      <c r="E108" s="2">
        <v>309.24417</v>
      </c>
      <c r="G108" s="1" t="s">
        <v>96</v>
      </c>
      <c r="H108" s="1" t="s">
        <v>1</v>
      </c>
      <c r="I108" s="1" t="s">
        <v>102</v>
      </c>
      <c r="J108" s="1" t="s">
        <v>4</v>
      </c>
      <c r="K108" s="2">
        <v>50.875209999999996</v>
      </c>
      <c r="L108" s="4"/>
      <c r="M108" s="1" t="s">
        <v>96</v>
      </c>
      <c r="N108" s="7">
        <f t="shared" si="1"/>
        <v>360.11938</v>
      </c>
    </row>
    <row r="109" spans="1:14" ht="12.75">
      <c r="A109" s="1" t="s">
        <v>97</v>
      </c>
      <c r="B109" s="1" t="s">
        <v>1</v>
      </c>
      <c r="C109" s="1" t="s">
        <v>101</v>
      </c>
      <c r="D109" s="1" t="s">
        <v>4</v>
      </c>
      <c r="E109" s="2">
        <v>62.96170000000001</v>
      </c>
      <c r="G109" s="1" t="s">
        <v>97</v>
      </c>
      <c r="H109" s="1" t="s">
        <v>1</v>
      </c>
      <c r="I109" s="1" t="s">
        <v>102</v>
      </c>
      <c r="J109" s="1" t="s">
        <v>4</v>
      </c>
      <c r="K109" s="2">
        <v>15.89833</v>
      </c>
      <c r="L109" s="4"/>
      <c r="M109" s="1" t="s">
        <v>97</v>
      </c>
      <c r="N109" s="7">
        <f t="shared" si="1"/>
        <v>78.86003000000001</v>
      </c>
    </row>
    <row r="110" spans="1:14" ht="12.75">
      <c r="A110" s="1" t="s">
        <v>98</v>
      </c>
      <c r="B110" s="1" t="s">
        <v>1</v>
      </c>
      <c r="C110" s="1" t="s">
        <v>101</v>
      </c>
      <c r="D110" s="1" t="s">
        <v>4</v>
      </c>
      <c r="E110" s="2">
        <v>744.00275</v>
      </c>
      <c r="G110" s="1" t="s">
        <v>98</v>
      </c>
      <c r="H110" s="1" t="s">
        <v>1</v>
      </c>
      <c r="I110" s="1" t="s">
        <v>102</v>
      </c>
      <c r="J110" s="1" t="s">
        <v>4</v>
      </c>
      <c r="K110" s="2">
        <v>43.9179</v>
      </c>
      <c r="L110" s="4"/>
      <c r="M110" s="1" t="s">
        <v>98</v>
      </c>
      <c r="N110" s="7">
        <f t="shared" si="1"/>
        <v>787.92065</v>
      </c>
    </row>
    <row r="111" spans="1:14" ht="12.75">
      <c r="A111" s="1" t="s">
        <v>99</v>
      </c>
      <c r="B111" s="1" t="s">
        <v>1</v>
      </c>
      <c r="C111" s="1" t="s">
        <v>101</v>
      </c>
      <c r="D111" s="1" t="s">
        <v>4</v>
      </c>
      <c r="E111" s="2">
        <v>305.39926</v>
      </c>
      <c r="G111" s="1" t="s">
        <v>99</v>
      </c>
      <c r="H111" s="1" t="s">
        <v>1</v>
      </c>
      <c r="I111" s="1" t="s">
        <v>102</v>
      </c>
      <c r="J111" s="1" t="s">
        <v>4</v>
      </c>
      <c r="K111" s="2">
        <v>92.83924</v>
      </c>
      <c r="L111" s="4"/>
      <c r="M111" s="1" t="s">
        <v>99</v>
      </c>
      <c r="N111" s="7">
        <f t="shared" si="1"/>
        <v>398.23850000000004</v>
      </c>
    </row>
    <row r="112" spans="1:14" ht="12.75">
      <c r="A112" s="1" t="s">
        <v>100</v>
      </c>
      <c r="B112" s="1" t="s">
        <v>1</v>
      </c>
      <c r="C112" s="1" t="s">
        <v>101</v>
      </c>
      <c r="D112" s="1" t="s">
        <v>4</v>
      </c>
      <c r="E112" s="2">
        <v>268.62681</v>
      </c>
      <c r="G112" s="1" t="s">
        <v>100</v>
      </c>
      <c r="H112" s="1" t="s">
        <v>1</v>
      </c>
      <c r="I112" s="1" t="s">
        <v>102</v>
      </c>
      <c r="J112" s="1" t="s">
        <v>4</v>
      </c>
      <c r="K112" s="2">
        <v>38.3682</v>
      </c>
      <c r="L112" s="4"/>
      <c r="M112" s="1" t="s">
        <v>100</v>
      </c>
      <c r="N112" s="7">
        <f t="shared" si="1"/>
        <v>306.99501</v>
      </c>
    </row>
    <row r="113" spans="1:13" ht="12.75">
      <c r="A113" s="12"/>
      <c r="B113" s="12"/>
      <c r="C113" s="12"/>
      <c r="D113" s="12"/>
      <c r="E113" s="4"/>
      <c r="G113" s="12"/>
      <c r="H113" s="12"/>
      <c r="I113" s="12"/>
      <c r="J113" s="12"/>
      <c r="K113" s="4"/>
      <c r="L113" s="4"/>
      <c r="M113" s="12"/>
    </row>
    <row r="114" spans="13:14" ht="12.75">
      <c r="M114">
        <v>2014</v>
      </c>
      <c r="N114" s="6" t="s">
        <v>103</v>
      </c>
    </row>
    <row r="115" spans="1:14" ht="12.75">
      <c r="A115" s="1" t="s">
        <v>0</v>
      </c>
      <c r="B115" s="1" t="s">
        <v>1</v>
      </c>
      <c r="C115" s="1" t="s">
        <v>101</v>
      </c>
      <c r="D115" s="1" t="s">
        <v>3</v>
      </c>
      <c r="E115" s="2">
        <v>116.57811</v>
      </c>
      <c r="G115" s="1" t="s">
        <v>0</v>
      </c>
      <c r="H115" s="1" t="s">
        <v>1</v>
      </c>
      <c r="I115" s="1" t="s">
        <v>102</v>
      </c>
      <c r="J115" s="1" t="s">
        <v>3</v>
      </c>
      <c r="K115" s="2">
        <v>64.68592</v>
      </c>
      <c r="L115" s="4"/>
      <c r="M115" s="1" t="s">
        <v>0</v>
      </c>
      <c r="N115" s="7">
        <f aca="true" t="shared" si="2" ref="N115:N135">E115+K115</f>
        <v>181.26403</v>
      </c>
    </row>
    <row r="116" spans="1:14" ht="12.75">
      <c r="A116" s="1" t="s">
        <v>81</v>
      </c>
      <c r="B116" s="1" t="s">
        <v>1</v>
      </c>
      <c r="C116" s="1" t="s">
        <v>101</v>
      </c>
      <c r="D116" s="1" t="s">
        <v>3</v>
      </c>
      <c r="E116" s="2">
        <v>36.88512</v>
      </c>
      <c r="G116" s="1" t="s">
        <v>81</v>
      </c>
      <c r="H116" s="1" t="s">
        <v>1</v>
      </c>
      <c r="I116" s="1" t="s">
        <v>102</v>
      </c>
      <c r="J116" s="1" t="s">
        <v>3</v>
      </c>
      <c r="K116" s="2">
        <v>4.74521</v>
      </c>
      <c r="L116" s="4"/>
      <c r="M116" s="1" t="s">
        <v>81</v>
      </c>
      <c r="N116" s="7">
        <f t="shared" si="2"/>
        <v>41.63033</v>
      </c>
    </row>
    <row r="117" spans="1:14" ht="12.75">
      <c r="A117" s="1" t="s">
        <v>82</v>
      </c>
      <c r="B117" s="1" t="s">
        <v>1</v>
      </c>
      <c r="C117" s="1" t="s">
        <v>101</v>
      </c>
      <c r="D117" s="1" t="s">
        <v>3</v>
      </c>
      <c r="E117" s="2">
        <v>464.23121000000003</v>
      </c>
      <c r="G117" s="1" t="s">
        <v>82</v>
      </c>
      <c r="H117" s="1" t="s">
        <v>1</v>
      </c>
      <c r="I117" s="1" t="s">
        <v>102</v>
      </c>
      <c r="J117" s="1" t="s">
        <v>3</v>
      </c>
      <c r="K117" s="2">
        <v>360.04336</v>
      </c>
      <c r="L117" s="4"/>
      <c r="M117" s="1" t="s">
        <v>82</v>
      </c>
      <c r="N117" s="7">
        <f t="shared" si="2"/>
        <v>824.27457</v>
      </c>
    </row>
    <row r="118" spans="1:14" ht="12.75">
      <c r="A118" s="1" t="s">
        <v>83</v>
      </c>
      <c r="B118" s="1" t="s">
        <v>1</v>
      </c>
      <c r="C118" s="1" t="s">
        <v>101</v>
      </c>
      <c r="D118" s="1" t="s">
        <v>3</v>
      </c>
      <c r="E118" s="2">
        <v>133.69486</v>
      </c>
      <c r="G118" s="1" t="s">
        <v>83</v>
      </c>
      <c r="H118" s="1" t="s">
        <v>1</v>
      </c>
      <c r="I118" s="1" t="s">
        <v>102</v>
      </c>
      <c r="J118" s="1" t="s">
        <v>3</v>
      </c>
      <c r="K118" s="2">
        <v>70.61126</v>
      </c>
      <c r="L118" s="4"/>
      <c r="M118" s="1" t="s">
        <v>83</v>
      </c>
      <c r="N118" s="7">
        <f t="shared" si="2"/>
        <v>204.30612000000002</v>
      </c>
    </row>
    <row r="119" spans="1:14" ht="12.75">
      <c r="A119" s="1" t="s">
        <v>84</v>
      </c>
      <c r="B119" s="1" t="s">
        <v>1</v>
      </c>
      <c r="C119" s="1" t="s">
        <v>101</v>
      </c>
      <c r="D119" s="1" t="s">
        <v>3</v>
      </c>
      <c r="E119" s="2">
        <v>57.30677000000001</v>
      </c>
      <c r="G119" s="1" t="s">
        <v>84</v>
      </c>
      <c r="H119" s="1" t="s">
        <v>1</v>
      </c>
      <c r="I119" s="1" t="s">
        <v>102</v>
      </c>
      <c r="J119" s="1" t="s">
        <v>3</v>
      </c>
      <c r="K119" s="2">
        <v>36.70826</v>
      </c>
      <c r="L119" s="4"/>
      <c r="M119" s="1" t="s">
        <v>84</v>
      </c>
      <c r="N119" s="7">
        <f t="shared" si="2"/>
        <v>94.01503000000001</v>
      </c>
    </row>
    <row r="120" spans="1:14" ht="12.75">
      <c r="A120" s="1" t="s">
        <v>85</v>
      </c>
      <c r="B120" s="1" t="s">
        <v>1</v>
      </c>
      <c r="C120" s="1" t="s">
        <v>101</v>
      </c>
      <c r="D120" s="1" t="s">
        <v>3</v>
      </c>
      <c r="E120" s="2">
        <v>106.41645</v>
      </c>
      <c r="G120" s="1" t="s">
        <v>85</v>
      </c>
      <c r="H120" s="1" t="s">
        <v>1</v>
      </c>
      <c r="I120" s="1" t="s">
        <v>102</v>
      </c>
      <c r="J120" s="1" t="s">
        <v>3</v>
      </c>
      <c r="K120" s="2">
        <v>45.30722</v>
      </c>
      <c r="L120" s="4"/>
      <c r="M120" s="1" t="s">
        <v>85</v>
      </c>
      <c r="N120" s="7">
        <f t="shared" si="2"/>
        <v>151.72367</v>
      </c>
    </row>
    <row r="121" spans="1:14" ht="12.75">
      <c r="A121" s="1" t="s">
        <v>86</v>
      </c>
      <c r="B121" s="1" t="s">
        <v>1</v>
      </c>
      <c r="C121" s="1" t="s">
        <v>101</v>
      </c>
      <c r="D121" s="1" t="s">
        <v>3</v>
      </c>
      <c r="E121" s="2">
        <v>200.64461000000003</v>
      </c>
      <c r="G121" s="1" t="s">
        <v>86</v>
      </c>
      <c r="H121" s="1" t="s">
        <v>1</v>
      </c>
      <c r="I121" s="1" t="s">
        <v>102</v>
      </c>
      <c r="J121" s="1" t="s">
        <v>3</v>
      </c>
      <c r="K121" s="2">
        <v>79.15047</v>
      </c>
      <c r="L121" s="4"/>
      <c r="M121" s="1" t="s">
        <v>86</v>
      </c>
      <c r="N121" s="7">
        <f t="shared" si="2"/>
        <v>279.79508000000004</v>
      </c>
    </row>
    <row r="122" spans="1:14" ht="12.75">
      <c r="A122" s="1" t="s">
        <v>87</v>
      </c>
      <c r="B122" s="1" t="s">
        <v>1</v>
      </c>
      <c r="C122" s="1" t="s">
        <v>101</v>
      </c>
      <c r="D122" s="1" t="s">
        <v>3</v>
      </c>
      <c r="E122" s="2">
        <v>226.3503</v>
      </c>
      <c r="G122" s="1" t="s">
        <v>87</v>
      </c>
      <c r="H122" s="1" t="s">
        <v>1</v>
      </c>
      <c r="I122" s="1" t="s">
        <v>102</v>
      </c>
      <c r="J122" s="1" t="s">
        <v>3</v>
      </c>
      <c r="K122" s="2">
        <v>65.1391</v>
      </c>
      <c r="L122" s="4"/>
      <c r="M122" s="1" t="s">
        <v>87</v>
      </c>
      <c r="N122" s="7">
        <f t="shared" si="2"/>
        <v>291.4894</v>
      </c>
    </row>
    <row r="123" spans="1:14" ht="12.75">
      <c r="A123" s="1" t="s">
        <v>88</v>
      </c>
      <c r="B123" s="1" t="s">
        <v>1</v>
      </c>
      <c r="C123" s="1" t="s">
        <v>101</v>
      </c>
      <c r="D123" s="1" t="s">
        <v>3</v>
      </c>
      <c r="E123" s="2">
        <v>78.49242</v>
      </c>
      <c r="G123" s="1" t="s">
        <v>88</v>
      </c>
      <c r="H123" s="1" t="s">
        <v>1</v>
      </c>
      <c r="I123" s="1" t="s">
        <v>102</v>
      </c>
      <c r="J123" s="1" t="s">
        <v>3</v>
      </c>
      <c r="K123" s="2">
        <v>23.69835</v>
      </c>
      <c r="L123" s="4"/>
      <c r="M123" s="1" t="s">
        <v>88</v>
      </c>
      <c r="N123" s="7">
        <f t="shared" si="2"/>
        <v>102.19077</v>
      </c>
    </row>
    <row r="124" spans="1:14" ht="12.75">
      <c r="A124" s="1" t="s">
        <v>89</v>
      </c>
      <c r="B124" s="1" t="s">
        <v>1</v>
      </c>
      <c r="C124" s="1" t="s">
        <v>101</v>
      </c>
      <c r="D124" s="1" t="s">
        <v>3</v>
      </c>
      <c r="E124" s="2">
        <v>52.16648</v>
      </c>
      <c r="G124" s="1" t="s">
        <v>89</v>
      </c>
      <c r="H124" s="1" t="s">
        <v>1</v>
      </c>
      <c r="I124" s="1" t="s">
        <v>102</v>
      </c>
      <c r="J124" s="1" t="s">
        <v>3</v>
      </c>
      <c r="K124" s="2">
        <v>24.189049999999998</v>
      </c>
      <c r="L124" s="4"/>
      <c r="M124" s="1" t="s">
        <v>89</v>
      </c>
      <c r="N124" s="7">
        <f t="shared" si="2"/>
        <v>76.35553</v>
      </c>
    </row>
    <row r="125" spans="1:14" ht="12.75">
      <c r="A125" s="1" t="s">
        <v>90</v>
      </c>
      <c r="B125" s="1" t="s">
        <v>1</v>
      </c>
      <c r="C125" s="1" t="s">
        <v>101</v>
      </c>
      <c r="D125" s="1" t="s">
        <v>3</v>
      </c>
      <c r="E125" s="2">
        <v>443.52017</v>
      </c>
      <c r="G125" s="1" t="s">
        <v>90</v>
      </c>
      <c r="H125" s="1" t="s">
        <v>1</v>
      </c>
      <c r="I125" s="1" t="s">
        <v>102</v>
      </c>
      <c r="J125" s="1" t="s">
        <v>3</v>
      </c>
      <c r="K125" s="2">
        <v>496.03851000000003</v>
      </c>
      <c r="L125" s="4"/>
      <c r="M125" s="1" t="s">
        <v>90</v>
      </c>
      <c r="N125" s="7">
        <f t="shared" si="2"/>
        <v>939.5586800000001</v>
      </c>
    </row>
    <row r="126" spans="1:14" ht="12.75">
      <c r="A126" s="1" t="s">
        <v>91</v>
      </c>
      <c r="B126" s="1" t="s">
        <v>1</v>
      </c>
      <c r="C126" s="1" t="s">
        <v>101</v>
      </c>
      <c r="D126" s="1" t="s">
        <v>3</v>
      </c>
      <c r="E126" s="2">
        <v>6.31867</v>
      </c>
      <c r="G126" s="1" t="s">
        <v>91</v>
      </c>
      <c r="H126" s="1" t="s">
        <v>1</v>
      </c>
      <c r="I126" s="1" t="s">
        <v>102</v>
      </c>
      <c r="J126" s="1" t="s">
        <v>3</v>
      </c>
      <c r="K126" s="2">
        <v>8.27525</v>
      </c>
      <c r="L126" s="4"/>
      <c r="M126" s="1" t="s">
        <v>91</v>
      </c>
      <c r="N126" s="7">
        <f t="shared" si="2"/>
        <v>14.59392</v>
      </c>
    </row>
    <row r="127" spans="1:14" ht="12.75">
      <c r="A127" s="1" t="s">
        <v>92</v>
      </c>
      <c r="B127" s="1" t="s">
        <v>1</v>
      </c>
      <c r="C127" s="1" t="s">
        <v>101</v>
      </c>
      <c r="D127" s="1" t="s">
        <v>3</v>
      </c>
      <c r="E127" s="2">
        <v>3.5321100000000003</v>
      </c>
      <c r="G127" s="1" t="s">
        <v>92</v>
      </c>
      <c r="H127" s="1" t="s">
        <v>1</v>
      </c>
      <c r="I127" s="1" t="s">
        <v>102</v>
      </c>
      <c r="J127" s="1" t="s">
        <v>3</v>
      </c>
      <c r="K127" s="2">
        <v>6.34269</v>
      </c>
      <c r="L127" s="4"/>
      <c r="M127" s="1" t="s">
        <v>92</v>
      </c>
      <c r="N127" s="7">
        <f t="shared" si="2"/>
        <v>9.8748</v>
      </c>
    </row>
    <row r="128" spans="1:14" ht="12.75">
      <c r="A128" s="1" t="s">
        <v>93</v>
      </c>
      <c r="B128" s="1" t="s">
        <v>1</v>
      </c>
      <c r="C128" s="1" t="s">
        <v>101</v>
      </c>
      <c r="D128" s="1" t="s">
        <v>3</v>
      </c>
      <c r="E128" s="2">
        <v>124.66347999999999</v>
      </c>
      <c r="G128" s="1" t="s">
        <v>93</v>
      </c>
      <c r="H128" s="1" t="s">
        <v>1</v>
      </c>
      <c r="I128" s="1" t="s">
        <v>102</v>
      </c>
      <c r="J128" s="1" t="s">
        <v>3</v>
      </c>
      <c r="K128" s="2">
        <v>37.576660000000004</v>
      </c>
      <c r="L128" s="4"/>
      <c r="M128" s="1" t="s">
        <v>93</v>
      </c>
      <c r="N128" s="7">
        <f t="shared" si="2"/>
        <v>162.24014</v>
      </c>
    </row>
    <row r="129" spans="1:14" ht="12.75">
      <c r="A129" s="1" t="s">
        <v>94</v>
      </c>
      <c r="B129" s="1" t="s">
        <v>1</v>
      </c>
      <c r="C129" s="1" t="s">
        <v>101</v>
      </c>
      <c r="D129" s="1" t="s">
        <v>3</v>
      </c>
      <c r="E129" s="2">
        <v>25.41705</v>
      </c>
      <c r="G129" s="1" t="s">
        <v>94</v>
      </c>
      <c r="H129" s="1" t="s">
        <v>1</v>
      </c>
      <c r="I129" s="1" t="s">
        <v>102</v>
      </c>
      <c r="J129" s="1" t="s">
        <v>3</v>
      </c>
      <c r="K129" s="2">
        <v>9.465200000000001</v>
      </c>
      <c r="L129" s="4"/>
      <c r="M129" s="1" t="s">
        <v>94</v>
      </c>
      <c r="N129" s="7">
        <f t="shared" si="2"/>
        <v>34.88225</v>
      </c>
    </row>
    <row r="130" spans="1:14" ht="12.75">
      <c r="A130" s="1" t="s">
        <v>95</v>
      </c>
      <c r="B130" s="1" t="s">
        <v>1</v>
      </c>
      <c r="C130" s="1" t="s">
        <v>101</v>
      </c>
      <c r="D130" s="1" t="s">
        <v>3</v>
      </c>
      <c r="E130" s="2">
        <v>233.57403</v>
      </c>
      <c r="G130" s="1" t="s">
        <v>95</v>
      </c>
      <c r="H130" s="1" t="s">
        <v>1</v>
      </c>
      <c r="I130" s="1" t="s">
        <v>102</v>
      </c>
      <c r="J130" s="1" t="s">
        <v>3</v>
      </c>
      <c r="K130" s="2">
        <v>95.68825</v>
      </c>
      <c r="L130" s="4"/>
      <c r="M130" s="1" t="s">
        <v>95</v>
      </c>
      <c r="N130" s="7">
        <f t="shared" si="2"/>
        <v>329.26228</v>
      </c>
    </row>
    <row r="131" spans="1:14" ht="12.75">
      <c r="A131" s="1" t="s">
        <v>96</v>
      </c>
      <c r="B131" s="1" t="s">
        <v>1</v>
      </c>
      <c r="C131" s="1" t="s">
        <v>101</v>
      </c>
      <c r="D131" s="1" t="s">
        <v>3</v>
      </c>
      <c r="E131" s="2">
        <v>180.20239999999998</v>
      </c>
      <c r="G131" s="1" t="s">
        <v>96</v>
      </c>
      <c r="H131" s="1" t="s">
        <v>1</v>
      </c>
      <c r="I131" s="1" t="s">
        <v>102</v>
      </c>
      <c r="J131" s="1" t="s">
        <v>3</v>
      </c>
      <c r="K131" s="2">
        <v>69.84262</v>
      </c>
      <c r="L131" s="4"/>
      <c r="M131" s="1" t="s">
        <v>96</v>
      </c>
      <c r="N131" s="7">
        <f t="shared" si="2"/>
        <v>250.04501999999997</v>
      </c>
    </row>
    <row r="132" spans="1:14" ht="12.75">
      <c r="A132" s="1" t="s">
        <v>97</v>
      </c>
      <c r="B132" s="1" t="s">
        <v>1</v>
      </c>
      <c r="C132" s="1" t="s">
        <v>101</v>
      </c>
      <c r="D132" s="1" t="s">
        <v>3</v>
      </c>
      <c r="E132" s="2">
        <v>112.43505</v>
      </c>
      <c r="G132" s="1" t="s">
        <v>97</v>
      </c>
      <c r="H132" s="1" t="s">
        <v>1</v>
      </c>
      <c r="I132" s="1" t="s">
        <v>102</v>
      </c>
      <c r="J132" s="1" t="s">
        <v>3</v>
      </c>
      <c r="K132" s="2">
        <v>12.03993</v>
      </c>
      <c r="L132" s="4"/>
      <c r="M132" s="1" t="s">
        <v>97</v>
      </c>
      <c r="N132" s="7">
        <f t="shared" si="2"/>
        <v>124.47498</v>
      </c>
    </row>
    <row r="133" spans="1:14" ht="12.75">
      <c r="A133" s="1" t="s">
        <v>98</v>
      </c>
      <c r="B133" s="1" t="s">
        <v>1</v>
      </c>
      <c r="C133" s="1" t="s">
        <v>101</v>
      </c>
      <c r="D133" s="1" t="s">
        <v>3</v>
      </c>
      <c r="E133" s="2">
        <v>866.93312</v>
      </c>
      <c r="G133" s="1" t="s">
        <v>98</v>
      </c>
      <c r="H133" s="1" t="s">
        <v>1</v>
      </c>
      <c r="I133" s="1" t="s">
        <v>102</v>
      </c>
      <c r="J133" s="1" t="s">
        <v>3</v>
      </c>
      <c r="K133" s="2">
        <v>39.37998</v>
      </c>
      <c r="L133" s="4"/>
      <c r="M133" s="1" t="s">
        <v>98</v>
      </c>
      <c r="N133" s="7">
        <f t="shared" si="2"/>
        <v>906.3131000000001</v>
      </c>
    </row>
    <row r="134" spans="1:14" ht="12.75">
      <c r="A134" s="1" t="s">
        <v>99</v>
      </c>
      <c r="B134" s="1" t="s">
        <v>1</v>
      </c>
      <c r="C134" s="1" t="s">
        <v>101</v>
      </c>
      <c r="D134" s="1" t="s">
        <v>3</v>
      </c>
      <c r="E134" s="2">
        <v>505.56190000000004</v>
      </c>
      <c r="G134" s="1" t="s">
        <v>99</v>
      </c>
      <c r="H134" s="1" t="s">
        <v>1</v>
      </c>
      <c r="I134" s="1" t="s">
        <v>102</v>
      </c>
      <c r="J134" s="1" t="s">
        <v>3</v>
      </c>
      <c r="K134" s="2">
        <v>72.76321</v>
      </c>
      <c r="L134" s="4"/>
      <c r="M134" s="1" t="s">
        <v>99</v>
      </c>
      <c r="N134" s="7">
        <f t="shared" si="2"/>
        <v>578.32511</v>
      </c>
    </row>
    <row r="135" spans="1:14" ht="12.75">
      <c r="A135" s="1" t="s">
        <v>100</v>
      </c>
      <c r="B135" s="1" t="s">
        <v>1</v>
      </c>
      <c r="C135" s="1" t="s">
        <v>101</v>
      </c>
      <c r="D135" s="1" t="s">
        <v>3</v>
      </c>
      <c r="E135" s="2">
        <v>288.4186</v>
      </c>
      <c r="G135" s="1" t="s">
        <v>100</v>
      </c>
      <c r="H135" s="1" t="s">
        <v>1</v>
      </c>
      <c r="I135" s="1" t="s">
        <v>102</v>
      </c>
      <c r="J135" s="1" t="s">
        <v>3</v>
      </c>
      <c r="K135" s="2">
        <v>140.41206</v>
      </c>
      <c r="L135" s="4"/>
      <c r="M135" s="1" t="s">
        <v>100</v>
      </c>
      <c r="N135" s="7">
        <f t="shared" si="2"/>
        <v>428.83066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135"/>
  <sheetViews>
    <sheetView zoomScalePageLayoutView="0" workbookViewId="0" topLeftCell="A106">
      <selection activeCell="P128" sqref="P128"/>
    </sheetView>
  </sheetViews>
  <sheetFormatPr defaultColWidth="9.140625" defaultRowHeight="12.75"/>
  <cols>
    <col min="2" max="2" width="12.421875" style="0" customWidth="1"/>
    <col min="3" max="3" width="20.8515625" style="0" customWidth="1"/>
    <col min="7" max="7" width="13.421875" style="0" customWidth="1"/>
    <col min="8" max="8" width="13.57421875" style="0" customWidth="1"/>
    <col min="9" max="9" width="13.140625" style="0" customWidth="1"/>
    <col min="14" max="14" width="13.7109375" style="0" bestFit="1" customWidth="1"/>
    <col min="15" max="15" width="10.00390625" style="0" bestFit="1" customWidth="1"/>
  </cols>
  <sheetData>
    <row r="2" spans="1:27" ht="12.75">
      <c r="A2" s="1" t="s">
        <v>0</v>
      </c>
      <c r="B2" s="1" t="s">
        <v>6</v>
      </c>
      <c r="C2" s="1" t="s">
        <v>79</v>
      </c>
      <c r="D2" s="1" t="s">
        <v>5</v>
      </c>
      <c r="E2" s="2">
        <v>1123.2095</v>
      </c>
      <c r="G2" s="1" t="s">
        <v>0</v>
      </c>
      <c r="H2" s="1" t="s">
        <v>6</v>
      </c>
      <c r="I2" s="1" t="s">
        <v>80</v>
      </c>
      <c r="J2" s="1" t="s">
        <v>5</v>
      </c>
      <c r="K2" s="2">
        <v>1544.74496</v>
      </c>
      <c r="N2" s="100">
        <v>2016</v>
      </c>
      <c r="O2" s="100" t="s">
        <v>130</v>
      </c>
      <c r="P2" s="100" t="s">
        <v>131</v>
      </c>
      <c r="Q2" s="100" t="s">
        <v>104</v>
      </c>
      <c r="R2" s="98"/>
      <c r="S2" s="100">
        <v>2015</v>
      </c>
      <c r="T2" s="100" t="s">
        <v>130</v>
      </c>
      <c r="U2" s="100" t="s">
        <v>131</v>
      </c>
      <c r="V2" s="100" t="s">
        <v>104</v>
      </c>
      <c r="W2" s="98"/>
      <c r="X2" s="100">
        <v>2014</v>
      </c>
      <c r="Y2" s="100" t="s">
        <v>133</v>
      </c>
      <c r="Z2" s="100" t="s">
        <v>131</v>
      </c>
      <c r="AA2" s="100" t="s">
        <v>104</v>
      </c>
    </row>
    <row r="3" spans="1:27" ht="12.75">
      <c r="A3" s="1" t="s">
        <v>81</v>
      </c>
      <c r="B3" s="1" t="s">
        <v>6</v>
      </c>
      <c r="C3" s="1" t="s">
        <v>79</v>
      </c>
      <c r="D3" s="1" t="s">
        <v>5</v>
      </c>
      <c r="E3" s="2">
        <v>66.93747</v>
      </c>
      <c r="G3" s="1" t="s">
        <v>81</v>
      </c>
      <c r="H3" s="1" t="s">
        <v>6</v>
      </c>
      <c r="I3" s="1" t="s">
        <v>80</v>
      </c>
      <c r="J3" s="1" t="s">
        <v>5</v>
      </c>
      <c r="K3" s="2">
        <v>116.24346000000001</v>
      </c>
      <c r="N3" s="101" t="s">
        <v>109</v>
      </c>
      <c r="O3" s="102">
        <v>1123.2095</v>
      </c>
      <c r="P3" s="102">
        <v>1544.74496</v>
      </c>
      <c r="Q3" s="102">
        <v>707.5526800000001</v>
      </c>
      <c r="S3" s="101" t="s">
        <v>109</v>
      </c>
      <c r="T3" s="102">
        <v>1237.93202</v>
      </c>
      <c r="U3" s="102">
        <v>1627.15207</v>
      </c>
      <c r="V3" s="102">
        <v>726.50039</v>
      </c>
      <c r="X3" s="101" t="s">
        <v>109</v>
      </c>
      <c r="Y3" s="102">
        <v>1184.81316</v>
      </c>
      <c r="Z3" s="102">
        <v>1847.1099500000003</v>
      </c>
      <c r="AA3" s="102">
        <v>619.6041099999999</v>
      </c>
    </row>
    <row r="4" spans="1:27" ht="12.75">
      <c r="A4" s="1" t="s">
        <v>82</v>
      </c>
      <c r="B4" s="1" t="s">
        <v>6</v>
      </c>
      <c r="C4" s="1" t="s">
        <v>79</v>
      </c>
      <c r="D4" s="1" t="s">
        <v>5</v>
      </c>
      <c r="E4" s="2">
        <v>2307.49601</v>
      </c>
      <c r="G4" s="1" t="s">
        <v>82</v>
      </c>
      <c r="H4" s="1" t="s">
        <v>6</v>
      </c>
      <c r="I4" s="1" t="s">
        <v>80</v>
      </c>
      <c r="J4" s="1" t="s">
        <v>5</v>
      </c>
      <c r="K4" s="2">
        <v>4956.1001</v>
      </c>
      <c r="N4" s="101" t="s">
        <v>110</v>
      </c>
      <c r="O4" s="102">
        <v>66.93747</v>
      </c>
      <c r="P4" s="102">
        <v>116.24346000000001</v>
      </c>
      <c r="Q4" s="102">
        <v>73.14777000000001</v>
      </c>
      <c r="S4" s="101" t="s">
        <v>110</v>
      </c>
      <c r="T4" s="102">
        <v>71.20678</v>
      </c>
      <c r="U4" s="102">
        <v>125.13751</v>
      </c>
      <c r="V4" s="102">
        <v>83.98099</v>
      </c>
      <c r="X4" s="101" t="s">
        <v>110</v>
      </c>
      <c r="Y4" s="102">
        <v>73.40417</v>
      </c>
      <c r="Z4" s="102">
        <v>128.97593</v>
      </c>
      <c r="AA4" s="102">
        <v>92.88609</v>
      </c>
    </row>
    <row r="5" spans="1:27" ht="12.75">
      <c r="A5" s="1" t="s">
        <v>83</v>
      </c>
      <c r="B5" s="1" t="s">
        <v>6</v>
      </c>
      <c r="C5" s="1" t="s">
        <v>79</v>
      </c>
      <c r="D5" s="1" t="s">
        <v>5</v>
      </c>
      <c r="E5" s="2">
        <v>1019.38483</v>
      </c>
      <c r="G5" s="1" t="s">
        <v>83</v>
      </c>
      <c r="H5" s="1" t="s">
        <v>6</v>
      </c>
      <c r="I5" s="1" t="s">
        <v>80</v>
      </c>
      <c r="J5" s="1" t="s">
        <v>5</v>
      </c>
      <c r="K5" s="2">
        <v>1592.62346</v>
      </c>
      <c r="N5" s="101" t="s">
        <v>111</v>
      </c>
      <c r="O5" s="102">
        <v>2307.49601</v>
      </c>
      <c r="P5" s="102">
        <v>4956.1001</v>
      </c>
      <c r="Q5" s="102">
        <v>1606.45422</v>
      </c>
      <c r="S5" s="101" t="s">
        <v>111</v>
      </c>
      <c r="T5" s="102">
        <v>2318.36839</v>
      </c>
      <c r="U5" s="102">
        <v>5056.83067</v>
      </c>
      <c r="V5" s="102">
        <v>1534.4623500000002</v>
      </c>
      <c r="X5" s="101" t="s">
        <v>111</v>
      </c>
      <c r="Y5" s="102">
        <v>2345.67008</v>
      </c>
      <c r="Z5" s="102">
        <v>5131.46234</v>
      </c>
      <c r="AA5" s="102">
        <v>1817.2396700000002</v>
      </c>
    </row>
    <row r="6" spans="1:27" ht="12.75">
      <c r="A6" s="1" t="s">
        <v>84</v>
      </c>
      <c r="B6" s="1" t="s">
        <v>6</v>
      </c>
      <c r="C6" s="1" t="s">
        <v>79</v>
      </c>
      <c r="D6" s="1" t="s">
        <v>5</v>
      </c>
      <c r="E6" s="2">
        <v>435.42703</v>
      </c>
      <c r="G6" s="1" t="s">
        <v>84</v>
      </c>
      <c r="H6" s="1" t="s">
        <v>6</v>
      </c>
      <c r="I6" s="1" t="s">
        <v>80</v>
      </c>
      <c r="J6" s="1" t="s">
        <v>5</v>
      </c>
      <c r="K6" s="2">
        <v>745.65141</v>
      </c>
      <c r="N6" s="101" t="s">
        <v>112</v>
      </c>
      <c r="O6" s="102">
        <v>1019.38483</v>
      </c>
      <c r="P6" s="102">
        <v>1592.62346</v>
      </c>
      <c r="Q6" s="102">
        <v>837.13256</v>
      </c>
      <c r="S6" s="101" t="s">
        <v>112</v>
      </c>
      <c r="T6" s="102">
        <v>1006.34309</v>
      </c>
      <c r="U6" s="102">
        <v>1572.08377</v>
      </c>
      <c r="V6" s="102">
        <v>674.65527</v>
      </c>
      <c r="X6" s="101" t="s">
        <v>112</v>
      </c>
      <c r="Y6" s="102">
        <v>1089.8676200000002</v>
      </c>
      <c r="Z6" s="102">
        <v>1839.20094</v>
      </c>
      <c r="AA6" s="102">
        <v>781.3340000000001</v>
      </c>
    </row>
    <row r="7" spans="1:27" ht="12.75">
      <c r="A7" s="1" t="s">
        <v>85</v>
      </c>
      <c r="B7" s="1" t="s">
        <v>6</v>
      </c>
      <c r="C7" s="1" t="s">
        <v>79</v>
      </c>
      <c r="D7" s="1" t="s">
        <v>5</v>
      </c>
      <c r="E7" s="2">
        <v>540.575</v>
      </c>
      <c r="G7" s="1" t="s">
        <v>85</v>
      </c>
      <c r="H7" s="1" t="s">
        <v>6</v>
      </c>
      <c r="I7" s="1" t="s">
        <v>80</v>
      </c>
      <c r="J7" s="1" t="s">
        <v>5</v>
      </c>
      <c r="K7" s="2">
        <v>931.25939</v>
      </c>
      <c r="N7" s="101" t="s">
        <v>113</v>
      </c>
      <c r="O7" s="102">
        <v>435.42703</v>
      </c>
      <c r="P7" s="102">
        <v>745.65141</v>
      </c>
      <c r="Q7" s="102">
        <v>268.52889000000005</v>
      </c>
      <c r="S7" s="101" t="s">
        <v>113</v>
      </c>
      <c r="T7" s="102">
        <v>423.28439000000003</v>
      </c>
      <c r="U7" s="102">
        <v>735.64324</v>
      </c>
      <c r="V7" s="102">
        <v>294.17661</v>
      </c>
      <c r="X7" s="101" t="s">
        <v>113</v>
      </c>
      <c r="Y7" s="102">
        <v>438.47801</v>
      </c>
      <c r="Z7" s="102">
        <v>755.59492</v>
      </c>
      <c r="AA7" s="102">
        <v>288.84766</v>
      </c>
    </row>
    <row r="8" spans="1:27" ht="12.75">
      <c r="A8" s="1" t="s">
        <v>86</v>
      </c>
      <c r="B8" s="1" t="s">
        <v>6</v>
      </c>
      <c r="C8" s="1" t="s">
        <v>79</v>
      </c>
      <c r="D8" s="1" t="s">
        <v>5</v>
      </c>
      <c r="E8" s="2">
        <v>1298.2408400000002</v>
      </c>
      <c r="G8" s="1" t="s">
        <v>86</v>
      </c>
      <c r="H8" s="1" t="s">
        <v>6</v>
      </c>
      <c r="I8" s="1" t="s">
        <v>80</v>
      </c>
      <c r="J8" s="1" t="s">
        <v>5</v>
      </c>
      <c r="K8" s="2">
        <v>1759.55087</v>
      </c>
      <c r="N8" s="101" t="s">
        <v>114</v>
      </c>
      <c r="O8" s="102">
        <v>540.575</v>
      </c>
      <c r="P8" s="102">
        <v>931.25939</v>
      </c>
      <c r="Q8" s="102">
        <v>474.26692</v>
      </c>
      <c r="S8" s="101" t="s">
        <v>114</v>
      </c>
      <c r="T8" s="102">
        <v>535.76009</v>
      </c>
      <c r="U8" s="102">
        <v>919.8005899999999</v>
      </c>
      <c r="V8" s="102">
        <v>440.90832</v>
      </c>
      <c r="X8" s="101" t="s">
        <v>114</v>
      </c>
      <c r="Y8" s="102">
        <v>554.52489</v>
      </c>
      <c r="Z8" s="102">
        <v>1013.90098</v>
      </c>
      <c r="AA8" s="102">
        <v>442.07388000000003</v>
      </c>
    </row>
    <row r="9" spans="1:27" ht="12.75">
      <c r="A9" s="1" t="s">
        <v>87</v>
      </c>
      <c r="B9" s="1" t="s">
        <v>6</v>
      </c>
      <c r="C9" s="1" t="s">
        <v>79</v>
      </c>
      <c r="D9" s="1" t="s">
        <v>5</v>
      </c>
      <c r="E9" s="2">
        <v>1111.9367</v>
      </c>
      <c r="G9" s="1" t="s">
        <v>87</v>
      </c>
      <c r="H9" s="1" t="s">
        <v>6</v>
      </c>
      <c r="I9" s="1" t="s">
        <v>80</v>
      </c>
      <c r="J9" s="1" t="s">
        <v>5</v>
      </c>
      <c r="K9" s="2">
        <v>1960.82264</v>
      </c>
      <c r="N9" s="101" t="s">
        <v>115</v>
      </c>
      <c r="O9" s="102">
        <v>1298.2408400000002</v>
      </c>
      <c r="P9" s="102">
        <v>1759.55087</v>
      </c>
      <c r="Q9" s="102">
        <v>728.54357</v>
      </c>
      <c r="S9" s="101" t="s">
        <v>115</v>
      </c>
      <c r="T9" s="102">
        <v>1319.9124100000001</v>
      </c>
      <c r="U9" s="102">
        <v>1809.94211</v>
      </c>
      <c r="V9" s="102">
        <v>653.21714</v>
      </c>
      <c r="X9" s="101" t="s">
        <v>115</v>
      </c>
      <c r="Y9" s="102">
        <v>1374.8724499999998</v>
      </c>
      <c r="Z9" s="102">
        <v>1918.54979</v>
      </c>
      <c r="AA9" s="102">
        <v>745.78458</v>
      </c>
    </row>
    <row r="10" spans="1:27" ht="12.75">
      <c r="A10" s="1" t="s">
        <v>88</v>
      </c>
      <c r="B10" s="1" t="s">
        <v>6</v>
      </c>
      <c r="C10" s="1" t="s">
        <v>79</v>
      </c>
      <c r="D10" s="1" t="s">
        <v>5</v>
      </c>
      <c r="E10" s="2">
        <v>267.11731</v>
      </c>
      <c r="G10" s="1" t="s">
        <v>88</v>
      </c>
      <c r="H10" s="1" t="s">
        <v>6</v>
      </c>
      <c r="I10" s="1" t="s">
        <v>80</v>
      </c>
      <c r="J10" s="1" t="s">
        <v>5</v>
      </c>
      <c r="K10" s="2">
        <v>343.70996</v>
      </c>
      <c r="N10" s="101" t="s">
        <v>116</v>
      </c>
      <c r="O10" s="102">
        <v>1111.9367</v>
      </c>
      <c r="P10" s="102">
        <v>1960.82264</v>
      </c>
      <c r="Q10" s="102">
        <v>622.61488</v>
      </c>
      <c r="S10" s="101" t="s">
        <v>116</v>
      </c>
      <c r="T10" s="102">
        <v>1142.21695</v>
      </c>
      <c r="U10" s="102">
        <v>2041.8932</v>
      </c>
      <c r="V10" s="102">
        <v>673.35862</v>
      </c>
      <c r="X10" s="101" t="s">
        <v>116</v>
      </c>
      <c r="Y10" s="102">
        <v>1185.37149</v>
      </c>
      <c r="Z10" s="102">
        <v>1932.3931400000001</v>
      </c>
      <c r="AA10" s="102">
        <v>774.91838</v>
      </c>
    </row>
    <row r="11" spans="1:27" ht="12.75">
      <c r="A11" s="1" t="s">
        <v>89</v>
      </c>
      <c r="B11" s="1" t="s">
        <v>6</v>
      </c>
      <c r="C11" s="1" t="s">
        <v>79</v>
      </c>
      <c r="D11" s="1" t="s">
        <v>5</v>
      </c>
      <c r="E11" s="2">
        <v>407.99579000000006</v>
      </c>
      <c r="G11" s="1" t="s">
        <v>89</v>
      </c>
      <c r="H11" s="1" t="s">
        <v>6</v>
      </c>
      <c r="I11" s="1" t="s">
        <v>80</v>
      </c>
      <c r="J11" s="1" t="s">
        <v>5</v>
      </c>
      <c r="K11" s="2">
        <v>675.4520500000001</v>
      </c>
      <c r="N11" s="101" t="s">
        <v>117</v>
      </c>
      <c r="O11" s="102">
        <v>267.11731</v>
      </c>
      <c r="P11" s="102">
        <v>343.70996</v>
      </c>
      <c r="Q11" s="102">
        <v>143.62133</v>
      </c>
      <c r="S11" s="101" t="s">
        <v>117</v>
      </c>
      <c r="T11" s="102">
        <v>278.95345000000003</v>
      </c>
      <c r="U11" s="102">
        <v>358.95640000000003</v>
      </c>
      <c r="V11" s="102">
        <v>152.83087999999998</v>
      </c>
      <c r="X11" s="101" t="s">
        <v>117</v>
      </c>
      <c r="Y11" s="102">
        <v>323.38814</v>
      </c>
      <c r="Z11" s="102">
        <v>408.12784000000005</v>
      </c>
      <c r="AA11" s="102">
        <v>161.11757</v>
      </c>
    </row>
    <row r="12" spans="1:27" ht="12.75">
      <c r="A12" s="1" t="s">
        <v>90</v>
      </c>
      <c r="B12" s="1" t="s">
        <v>6</v>
      </c>
      <c r="C12" s="1" t="s">
        <v>79</v>
      </c>
      <c r="D12" s="1" t="s">
        <v>5</v>
      </c>
      <c r="E12" s="2">
        <v>1617.83332</v>
      </c>
      <c r="G12" s="1" t="s">
        <v>90</v>
      </c>
      <c r="H12" s="1" t="s">
        <v>6</v>
      </c>
      <c r="I12" s="1" t="s">
        <v>80</v>
      </c>
      <c r="J12" s="1" t="s">
        <v>5</v>
      </c>
      <c r="K12" s="2">
        <v>3216.4619300000004</v>
      </c>
      <c r="N12" s="101" t="s">
        <v>118</v>
      </c>
      <c r="O12" s="102">
        <v>407.99579000000006</v>
      </c>
      <c r="P12" s="102">
        <v>675.4520500000001</v>
      </c>
      <c r="Q12" s="102">
        <v>287.64756</v>
      </c>
      <c r="S12" s="101" t="s">
        <v>118</v>
      </c>
      <c r="T12" s="102">
        <v>417.08347000000003</v>
      </c>
      <c r="U12" s="102">
        <v>656.62395</v>
      </c>
      <c r="V12" s="102">
        <v>251.3084</v>
      </c>
      <c r="X12" s="101" t="s">
        <v>118</v>
      </c>
      <c r="Y12" s="102">
        <v>433.40897</v>
      </c>
      <c r="Z12" s="102">
        <v>724.8350600000001</v>
      </c>
      <c r="AA12" s="102">
        <v>271.04698</v>
      </c>
    </row>
    <row r="13" spans="1:27" ht="12.75">
      <c r="A13" s="1" t="s">
        <v>91</v>
      </c>
      <c r="B13" s="1" t="s">
        <v>6</v>
      </c>
      <c r="C13" s="1" t="s">
        <v>79</v>
      </c>
      <c r="D13" s="1" t="s">
        <v>5</v>
      </c>
      <c r="E13" s="2">
        <v>263.86571000000004</v>
      </c>
      <c r="G13" s="1" t="s">
        <v>91</v>
      </c>
      <c r="H13" s="1" t="s">
        <v>6</v>
      </c>
      <c r="I13" s="1" t="s">
        <v>80</v>
      </c>
      <c r="J13" s="1" t="s">
        <v>5</v>
      </c>
      <c r="K13" s="2">
        <v>419.94951000000003</v>
      </c>
      <c r="N13" s="101" t="s">
        <v>119</v>
      </c>
      <c r="O13" s="102">
        <v>1617.83332</v>
      </c>
      <c r="P13" s="102">
        <v>3216.4619300000004</v>
      </c>
      <c r="Q13" s="102">
        <v>817.5050800000001</v>
      </c>
      <c r="S13" s="101" t="s">
        <v>119</v>
      </c>
      <c r="T13" s="102">
        <v>1660.19274</v>
      </c>
      <c r="U13" s="102">
        <v>3443.833</v>
      </c>
      <c r="V13" s="102">
        <v>939.89331</v>
      </c>
      <c r="X13" s="101" t="s">
        <v>119</v>
      </c>
      <c r="Y13" s="102">
        <v>1733.44844</v>
      </c>
      <c r="Z13" s="102">
        <v>3399.4755699999996</v>
      </c>
      <c r="AA13" s="102">
        <v>982.01953</v>
      </c>
    </row>
    <row r="14" spans="1:27" ht="12.75">
      <c r="A14" s="1" t="s">
        <v>92</v>
      </c>
      <c r="B14" s="1" t="s">
        <v>6</v>
      </c>
      <c r="C14" s="1" t="s">
        <v>79</v>
      </c>
      <c r="D14" s="1" t="s">
        <v>5</v>
      </c>
      <c r="E14" s="2">
        <v>247.92923000000002</v>
      </c>
      <c r="G14" s="1" t="s">
        <v>92</v>
      </c>
      <c r="H14" s="1" t="s">
        <v>6</v>
      </c>
      <c r="I14" s="1" t="s">
        <v>80</v>
      </c>
      <c r="J14" s="1" t="s">
        <v>5</v>
      </c>
      <c r="K14" s="2">
        <v>314.72333000000003</v>
      </c>
      <c r="N14" s="101" t="s">
        <v>120</v>
      </c>
      <c r="O14" s="102">
        <v>263.86571000000004</v>
      </c>
      <c r="P14" s="102">
        <v>419.94951000000003</v>
      </c>
      <c r="Q14" s="102">
        <v>334.91521</v>
      </c>
      <c r="S14" s="101" t="s">
        <v>120</v>
      </c>
      <c r="T14" s="102">
        <v>268.25763</v>
      </c>
      <c r="U14" s="102">
        <v>420.91098</v>
      </c>
      <c r="V14" s="102">
        <v>356.6817</v>
      </c>
      <c r="X14" s="101" t="s">
        <v>120</v>
      </c>
      <c r="Y14" s="102">
        <v>267.56131</v>
      </c>
      <c r="Z14" s="102">
        <v>432.55307</v>
      </c>
      <c r="AA14" s="102">
        <v>372.32950000000005</v>
      </c>
    </row>
    <row r="15" spans="1:27" ht="12.75">
      <c r="A15" s="1" t="s">
        <v>93</v>
      </c>
      <c r="B15" s="1" t="s">
        <v>6</v>
      </c>
      <c r="C15" s="1" t="s">
        <v>79</v>
      </c>
      <c r="D15" s="1" t="s">
        <v>5</v>
      </c>
      <c r="E15" s="2">
        <v>326.27267</v>
      </c>
      <c r="G15" s="1" t="s">
        <v>93</v>
      </c>
      <c r="H15" s="1" t="s">
        <v>6</v>
      </c>
      <c r="I15" s="1" t="s">
        <v>80</v>
      </c>
      <c r="J15" s="1" t="s">
        <v>5</v>
      </c>
      <c r="K15" s="2">
        <v>565.72055</v>
      </c>
      <c r="N15" s="101" t="s">
        <v>121</v>
      </c>
      <c r="O15" s="102">
        <v>247.92923000000002</v>
      </c>
      <c r="P15" s="102">
        <v>314.72333000000003</v>
      </c>
      <c r="Q15" s="102">
        <v>422.52581</v>
      </c>
      <c r="S15" s="101" t="s">
        <v>121</v>
      </c>
      <c r="T15" s="102">
        <v>242.2629</v>
      </c>
      <c r="U15" s="102">
        <v>312.33779</v>
      </c>
      <c r="V15" s="102">
        <v>429.42198</v>
      </c>
      <c r="X15" s="101" t="s">
        <v>121</v>
      </c>
      <c r="Y15" s="102">
        <v>236.69530000000003</v>
      </c>
      <c r="Z15" s="102">
        <v>317.41740000000004</v>
      </c>
      <c r="AA15" s="102">
        <v>371.23337000000004</v>
      </c>
    </row>
    <row r="16" spans="1:27" ht="12.75">
      <c r="A16" s="1" t="s">
        <v>94</v>
      </c>
      <c r="B16" s="1" t="s">
        <v>6</v>
      </c>
      <c r="C16" s="1" t="s">
        <v>79</v>
      </c>
      <c r="D16" s="1" t="s">
        <v>5</v>
      </c>
      <c r="E16" s="2">
        <v>85.08194999999999</v>
      </c>
      <c r="G16" s="1" t="s">
        <v>94</v>
      </c>
      <c r="H16" s="1" t="s">
        <v>6</v>
      </c>
      <c r="I16" s="1" t="s">
        <v>80</v>
      </c>
      <c r="J16" s="1" t="s">
        <v>5</v>
      </c>
      <c r="K16" s="2">
        <v>148.39125</v>
      </c>
      <c r="N16" s="101" t="s">
        <v>122</v>
      </c>
      <c r="O16" s="102">
        <v>326.27267</v>
      </c>
      <c r="P16" s="102">
        <v>565.72055</v>
      </c>
      <c r="Q16" s="102">
        <v>795.7219899999999</v>
      </c>
      <c r="S16" s="101" t="s">
        <v>122</v>
      </c>
      <c r="T16" s="102">
        <v>335.09774</v>
      </c>
      <c r="U16" s="102">
        <v>581.63615</v>
      </c>
      <c r="V16" s="102">
        <v>1030.01571</v>
      </c>
      <c r="X16" s="101" t="s">
        <v>122</v>
      </c>
      <c r="Y16" s="102">
        <v>348.68589000000003</v>
      </c>
      <c r="Z16" s="102">
        <v>693.3388</v>
      </c>
      <c r="AA16" s="102">
        <v>765.70748</v>
      </c>
    </row>
    <row r="17" spans="1:27" ht="12.75">
      <c r="A17" s="1" t="s">
        <v>95</v>
      </c>
      <c r="B17" s="1" t="s">
        <v>6</v>
      </c>
      <c r="C17" s="1" t="s">
        <v>79</v>
      </c>
      <c r="D17" s="1" t="s">
        <v>5</v>
      </c>
      <c r="E17" s="2">
        <v>1428.7518599999999</v>
      </c>
      <c r="G17" s="1" t="s">
        <v>95</v>
      </c>
      <c r="H17" s="1" t="s">
        <v>6</v>
      </c>
      <c r="I17" s="1" t="s">
        <v>80</v>
      </c>
      <c r="J17" s="1" t="s">
        <v>5</v>
      </c>
      <c r="K17" s="2">
        <v>2377.95702</v>
      </c>
      <c r="N17" s="101" t="s">
        <v>123</v>
      </c>
      <c r="O17" s="102">
        <v>85.08194999999999</v>
      </c>
      <c r="P17" s="102">
        <v>148.39125</v>
      </c>
      <c r="Q17" s="102">
        <v>91.81574</v>
      </c>
      <c r="S17" s="101" t="s">
        <v>123</v>
      </c>
      <c r="T17" s="102">
        <v>83.53104</v>
      </c>
      <c r="U17" s="102">
        <v>142.8989</v>
      </c>
      <c r="V17" s="102">
        <v>94.60252</v>
      </c>
      <c r="X17" s="101" t="s">
        <v>123</v>
      </c>
      <c r="Y17" s="102">
        <v>87.62897</v>
      </c>
      <c r="Z17" s="102">
        <v>163.02758000000003</v>
      </c>
      <c r="AA17" s="102">
        <v>78.64536000000001</v>
      </c>
    </row>
    <row r="18" spans="1:27" ht="12.75">
      <c r="A18" s="1" t="s">
        <v>96</v>
      </c>
      <c r="B18" s="1" t="s">
        <v>6</v>
      </c>
      <c r="C18" s="1" t="s">
        <v>79</v>
      </c>
      <c r="D18" s="1" t="s">
        <v>5</v>
      </c>
      <c r="E18" s="2">
        <v>826.0605400000001</v>
      </c>
      <c r="G18" s="1" t="s">
        <v>96</v>
      </c>
      <c r="H18" s="1" t="s">
        <v>6</v>
      </c>
      <c r="I18" s="1" t="s">
        <v>80</v>
      </c>
      <c r="J18" s="1" t="s">
        <v>5</v>
      </c>
      <c r="K18" s="2">
        <v>1695.8885400000001</v>
      </c>
      <c r="N18" s="101" t="s">
        <v>124</v>
      </c>
      <c r="O18" s="102">
        <v>1428.7518599999999</v>
      </c>
      <c r="P18" s="102">
        <v>2377.95702</v>
      </c>
      <c r="Q18" s="102">
        <v>1243.7514700000002</v>
      </c>
      <c r="S18" s="101" t="s">
        <v>124</v>
      </c>
      <c r="T18" s="102">
        <v>1397.48916</v>
      </c>
      <c r="U18" s="102">
        <v>2270.84501</v>
      </c>
      <c r="V18" s="102">
        <v>2036.2092400000001</v>
      </c>
      <c r="X18" s="101" t="s">
        <v>124</v>
      </c>
      <c r="Y18" s="102">
        <v>1450.2778799999999</v>
      </c>
      <c r="Z18" s="102">
        <v>2890.31966</v>
      </c>
      <c r="AA18" s="102">
        <v>1129.93509</v>
      </c>
    </row>
    <row r="19" spans="1:27" ht="12.75">
      <c r="A19" s="1" t="s">
        <v>97</v>
      </c>
      <c r="B19" s="1" t="s">
        <v>6</v>
      </c>
      <c r="C19" s="1" t="s">
        <v>79</v>
      </c>
      <c r="D19" s="1" t="s">
        <v>5</v>
      </c>
      <c r="E19" s="2">
        <v>147.32129</v>
      </c>
      <c r="G19" s="1" t="s">
        <v>97</v>
      </c>
      <c r="H19" s="1" t="s">
        <v>6</v>
      </c>
      <c r="I19" s="1" t="s">
        <v>80</v>
      </c>
      <c r="J19" s="1" t="s">
        <v>5</v>
      </c>
      <c r="K19" s="2">
        <v>320.88878000000005</v>
      </c>
      <c r="N19" s="101" t="s">
        <v>125</v>
      </c>
      <c r="O19" s="102">
        <v>826.0605400000001</v>
      </c>
      <c r="P19" s="102">
        <v>1695.8885400000001</v>
      </c>
      <c r="Q19" s="102">
        <v>703.77668</v>
      </c>
      <c r="S19" s="101" t="s">
        <v>125</v>
      </c>
      <c r="T19" s="102">
        <v>820.8129799999999</v>
      </c>
      <c r="U19" s="102">
        <v>1681.18375</v>
      </c>
      <c r="V19" s="102">
        <v>979.8311100000001</v>
      </c>
      <c r="X19" s="101" t="s">
        <v>125</v>
      </c>
      <c r="Y19" s="102">
        <v>831.6420400000001</v>
      </c>
      <c r="Z19" s="102">
        <v>1726.60711</v>
      </c>
      <c r="AA19" s="102">
        <v>670.77022</v>
      </c>
    </row>
    <row r="20" spans="1:27" ht="12.75">
      <c r="A20" s="1" t="s">
        <v>98</v>
      </c>
      <c r="B20" s="1" t="s">
        <v>6</v>
      </c>
      <c r="C20" s="1" t="s">
        <v>79</v>
      </c>
      <c r="D20" s="1" t="s">
        <v>5</v>
      </c>
      <c r="E20" s="2">
        <v>519.60775</v>
      </c>
      <c r="G20" s="1" t="s">
        <v>98</v>
      </c>
      <c r="H20" s="1" t="s">
        <v>6</v>
      </c>
      <c r="I20" s="1" t="s">
        <v>80</v>
      </c>
      <c r="J20" s="1" t="s">
        <v>5</v>
      </c>
      <c r="K20" s="2">
        <v>823.5950700000001</v>
      </c>
      <c r="N20" s="101" t="s">
        <v>126</v>
      </c>
      <c r="O20" s="102">
        <v>147.32129</v>
      </c>
      <c r="P20" s="102">
        <v>320.88878000000005</v>
      </c>
      <c r="Q20" s="102">
        <v>215.08228000000003</v>
      </c>
      <c r="S20" s="101" t="s">
        <v>126</v>
      </c>
      <c r="T20" s="102">
        <v>153.36646</v>
      </c>
      <c r="U20" s="102">
        <v>338.94116</v>
      </c>
      <c r="V20" s="102">
        <v>296.94436</v>
      </c>
      <c r="X20" s="101" t="s">
        <v>126</v>
      </c>
      <c r="Y20" s="102">
        <v>151.58106</v>
      </c>
      <c r="Z20" s="102">
        <v>322.47975</v>
      </c>
      <c r="AA20" s="102">
        <v>161.10534</v>
      </c>
    </row>
    <row r="21" spans="1:27" ht="12.75">
      <c r="A21" s="1" t="s">
        <v>99</v>
      </c>
      <c r="B21" s="1" t="s">
        <v>6</v>
      </c>
      <c r="C21" s="1" t="s">
        <v>79</v>
      </c>
      <c r="D21" s="1" t="s">
        <v>5</v>
      </c>
      <c r="E21" s="2">
        <v>1522.3155</v>
      </c>
      <c r="G21" s="1" t="s">
        <v>99</v>
      </c>
      <c r="H21" s="1" t="s">
        <v>6</v>
      </c>
      <c r="I21" s="1" t="s">
        <v>80</v>
      </c>
      <c r="J21" s="1" t="s">
        <v>5</v>
      </c>
      <c r="K21" s="2">
        <v>1767.8220800000001</v>
      </c>
      <c r="N21" s="101" t="s">
        <v>127</v>
      </c>
      <c r="O21" s="102">
        <v>519.60775</v>
      </c>
      <c r="P21" s="102">
        <v>823.5950700000001</v>
      </c>
      <c r="Q21" s="102">
        <v>417.44794</v>
      </c>
      <c r="S21" s="101" t="s">
        <v>127</v>
      </c>
      <c r="T21" s="102">
        <v>519.0910200000001</v>
      </c>
      <c r="U21" s="102">
        <v>820.93199</v>
      </c>
      <c r="V21" s="102">
        <v>681.03593</v>
      </c>
      <c r="X21" s="101" t="s">
        <v>127</v>
      </c>
      <c r="Y21" s="102">
        <v>526.98027</v>
      </c>
      <c r="Z21" s="102">
        <v>974.1650500000001</v>
      </c>
      <c r="AA21" s="102">
        <v>448.79539</v>
      </c>
    </row>
    <row r="22" spans="1:27" ht="12.75">
      <c r="A22" s="1" t="s">
        <v>100</v>
      </c>
      <c r="B22" s="1" t="s">
        <v>6</v>
      </c>
      <c r="C22" s="1" t="s">
        <v>79</v>
      </c>
      <c r="D22" s="1" t="s">
        <v>5</v>
      </c>
      <c r="E22" s="2">
        <v>445.39625</v>
      </c>
      <c r="G22" s="1" t="s">
        <v>100</v>
      </c>
      <c r="H22" s="1" t="s">
        <v>6</v>
      </c>
      <c r="I22" s="1" t="s">
        <v>80</v>
      </c>
      <c r="J22" s="1" t="s">
        <v>5</v>
      </c>
      <c r="K22" s="2">
        <v>951.1147199999999</v>
      </c>
      <c r="N22" s="101" t="s">
        <v>128</v>
      </c>
      <c r="O22" s="102">
        <v>1522.3155</v>
      </c>
      <c r="P22" s="102">
        <v>1767.8220800000001</v>
      </c>
      <c r="Q22" s="102">
        <v>499.19369000000006</v>
      </c>
      <c r="S22" s="101" t="s">
        <v>128</v>
      </c>
      <c r="T22" s="102">
        <v>1549.30258</v>
      </c>
      <c r="U22" s="102">
        <v>1548.7521299999999</v>
      </c>
      <c r="V22" s="102">
        <v>639.61816</v>
      </c>
      <c r="X22" s="101" t="s">
        <v>128</v>
      </c>
      <c r="Y22" s="102">
        <v>1661.75451</v>
      </c>
      <c r="Z22" s="102">
        <v>1834.8239500000002</v>
      </c>
      <c r="AA22" s="102">
        <v>632.96843</v>
      </c>
    </row>
    <row r="23" spans="14:27" ht="12.75">
      <c r="N23" s="101" t="s">
        <v>129</v>
      </c>
      <c r="O23" s="102">
        <v>445.39625</v>
      </c>
      <c r="P23" s="102">
        <v>951.1147199999999</v>
      </c>
      <c r="Q23" s="102">
        <v>463.54988</v>
      </c>
      <c r="S23" s="101" t="s">
        <v>129</v>
      </c>
      <c r="T23" s="102">
        <v>465.00586</v>
      </c>
      <c r="U23" s="102">
        <v>977.84737</v>
      </c>
      <c r="V23" s="102">
        <v>575.529</v>
      </c>
      <c r="X23" s="101" t="s">
        <v>129</v>
      </c>
      <c r="Y23" s="102">
        <v>474.80088</v>
      </c>
      <c r="Z23" s="102">
        <v>1020.33386</v>
      </c>
      <c r="AA23" s="102">
        <v>493.24744</v>
      </c>
    </row>
    <row r="24" spans="1:11" ht="12.75">
      <c r="A24" s="1" t="s">
        <v>0</v>
      </c>
      <c r="B24" s="1" t="s">
        <v>6</v>
      </c>
      <c r="C24" s="1" t="s">
        <v>79</v>
      </c>
      <c r="D24" s="1" t="s">
        <v>4</v>
      </c>
      <c r="E24" s="2">
        <v>1237.93202</v>
      </c>
      <c r="G24" s="1" t="s">
        <v>0</v>
      </c>
      <c r="H24" s="1" t="s">
        <v>6</v>
      </c>
      <c r="I24" s="1" t="s">
        <v>80</v>
      </c>
      <c r="J24" s="1" t="s">
        <v>4</v>
      </c>
      <c r="K24" s="2">
        <v>1627.15207</v>
      </c>
    </row>
    <row r="25" spans="1:11" ht="12.75">
      <c r="A25" s="1" t="s">
        <v>81</v>
      </c>
      <c r="B25" s="1" t="s">
        <v>6</v>
      </c>
      <c r="C25" s="1" t="s">
        <v>79</v>
      </c>
      <c r="D25" s="1" t="s">
        <v>4</v>
      </c>
      <c r="E25" s="2">
        <v>71.20678</v>
      </c>
      <c r="G25" s="1" t="s">
        <v>81</v>
      </c>
      <c r="H25" s="1" t="s">
        <v>6</v>
      </c>
      <c r="I25" s="1" t="s">
        <v>80</v>
      </c>
      <c r="J25" s="1" t="s">
        <v>4</v>
      </c>
      <c r="K25" s="2">
        <v>125.13751</v>
      </c>
    </row>
    <row r="26" spans="1:11" ht="12.75">
      <c r="A26" s="1" t="s">
        <v>82</v>
      </c>
      <c r="B26" s="1" t="s">
        <v>6</v>
      </c>
      <c r="C26" s="1" t="s">
        <v>79</v>
      </c>
      <c r="D26" s="1" t="s">
        <v>4</v>
      </c>
      <c r="E26" s="2">
        <v>2318.36839</v>
      </c>
      <c r="G26" s="1" t="s">
        <v>82</v>
      </c>
      <c r="H26" s="1" t="s">
        <v>6</v>
      </c>
      <c r="I26" s="1" t="s">
        <v>80</v>
      </c>
      <c r="J26" s="1" t="s">
        <v>4</v>
      </c>
      <c r="K26" s="2">
        <v>5056.83067</v>
      </c>
    </row>
    <row r="27" spans="1:11" ht="12.75">
      <c r="A27" s="1" t="s">
        <v>83</v>
      </c>
      <c r="B27" s="1" t="s">
        <v>6</v>
      </c>
      <c r="C27" s="1" t="s">
        <v>79</v>
      </c>
      <c r="D27" s="1" t="s">
        <v>4</v>
      </c>
      <c r="E27" s="2">
        <v>1006.34309</v>
      </c>
      <c r="G27" s="1" t="s">
        <v>83</v>
      </c>
      <c r="H27" s="1" t="s">
        <v>6</v>
      </c>
      <c r="I27" s="1" t="s">
        <v>80</v>
      </c>
      <c r="J27" s="1" t="s">
        <v>4</v>
      </c>
      <c r="K27" s="2">
        <v>1572.08377</v>
      </c>
    </row>
    <row r="28" spans="1:11" ht="12.75">
      <c r="A28" s="1" t="s">
        <v>84</v>
      </c>
      <c r="B28" s="1" t="s">
        <v>6</v>
      </c>
      <c r="C28" s="1" t="s">
        <v>79</v>
      </c>
      <c r="D28" s="1" t="s">
        <v>4</v>
      </c>
      <c r="E28" s="2">
        <v>423.28439000000003</v>
      </c>
      <c r="G28" s="1" t="s">
        <v>84</v>
      </c>
      <c r="H28" s="1" t="s">
        <v>6</v>
      </c>
      <c r="I28" s="1" t="s">
        <v>80</v>
      </c>
      <c r="J28" s="1" t="s">
        <v>4</v>
      </c>
      <c r="K28" s="2">
        <v>735.64324</v>
      </c>
    </row>
    <row r="29" spans="1:11" ht="12.75">
      <c r="A29" s="1" t="s">
        <v>85</v>
      </c>
      <c r="B29" s="1" t="s">
        <v>6</v>
      </c>
      <c r="C29" s="1" t="s">
        <v>79</v>
      </c>
      <c r="D29" s="1" t="s">
        <v>4</v>
      </c>
      <c r="E29" s="2">
        <v>535.76009</v>
      </c>
      <c r="G29" s="1" t="s">
        <v>85</v>
      </c>
      <c r="H29" s="1" t="s">
        <v>6</v>
      </c>
      <c r="I29" s="1" t="s">
        <v>80</v>
      </c>
      <c r="J29" s="1" t="s">
        <v>4</v>
      </c>
      <c r="K29" s="2">
        <v>919.8005899999999</v>
      </c>
    </row>
    <row r="30" spans="1:11" ht="12.75">
      <c r="A30" s="1" t="s">
        <v>86</v>
      </c>
      <c r="B30" s="1" t="s">
        <v>6</v>
      </c>
      <c r="C30" s="1" t="s">
        <v>79</v>
      </c>
      <c r="D30" s="1" t="s">
        <v>4</v>
      </c>
      <c r="E30" s="2">
        <v>1319.9124100000001</v>
      </c>
      <c r="G30" s="1" t="s">
        <v>86</v>
      </c>
      <c r="H30" s="1" t="s">
        <v>6</v>
      </c>
      <c r="I30" s="1" t="s">
        <v>80</v>
      </c>
      <c r="J30" s="1" t="s">
        <v>4</v>
      </c>
      <c r="K30" s="2">
        <v>1809.94211</v>
      </c>
    </row>
    <row r="31" spans="1:11" ht="12.75">
      <c r="A31" s="1" t="s">
        <v>87</v>
      </c>
      <c r="B31" s="1" t="s">
        <v>6</v>
      </c>
      <c r="C31" s="1" t="s">
        <v>79</v>
      </c>
      <c r="D31" s="1" t="s">
        <v>4</v>
      </c>
      <c r="E31" s="2">
        <v>1142.21695</v>
      </c>
      <c r="G31" s="1" t="s">
        <v>87</v>
      </c>
      <c r="H31" s="1" t="s">
        <v>6</v>
      </c>
      <c r="I31" s="1" t="s">
        <v>80</v>
      </c>
      <c r="J31" s="1" t="s">
        <v>4</v>
      </c>
      <c r="K31" s="2">
        <v>2041.8932</v>
      </c>
    </row>
    <row r="32" spans="1:11" ht="12.75">
      <c r="A32" s="1" t="s">
        <v>88</v>
      </c>
      <c r="B32" s="1" t="s">
        <v>6</v>
      </c>
      <c r="C32" s="1" t="s">
        <v>79</v>
      </c>
      <c r="D32" s="1" t="s">
        <v>4</v>
      </c>
      <c r="E32" s="2">
        <v>278.95345000000003</v>
      </c>
      <c r="G32" s="1" t="s">
        <v>88</v>
      </c>
      <c r="H32" s="1" t="s">
        <v>6</v>
      </c>
      <c r="I32" s="1" t="s">
        <v>80</v>
      </c>
      <c r="J32" s="1" t="s">
        <v>4</v>
      </c>
      <c r="K32" s="2">
        <v>358.95640000000003</v>
      </c>
    </row>
    <row r="33" spans="1:11" ht="12.75">
      <c r="A33" s="1" t="s">
        <v>89</v>
      </c>
      <c r="B33" s="1" t="s">
        <v>6</v>
      </c>
      <c r="C33" s="1" t="s">
        <v>79</v>
      </c>
      <c r="D33" s="1" t="s">
        <v>4</v>
      </c>
      <c r="E33" s="2">
        <v>417.08347000000003</v>
      </c>
      <c r="G33" s="1" t="s">
        <v>89</v>
      </c>
      <c r="H33" s="1" t="s">
        <v>6</v>
      </c>
      <c r="I33" s="1" t="s">
        <v>80</v>
      </c>
      <c r="J33" s="1" t="s">
        <v>4</v>
      </c>
      <c r="K33" s="2">
        <v>656.62395</v>
      </c>
    </row>
    <row r="34" spans="1:11" ht="12.75">
      <c r="A34" s="1" t="s">
        <v>90</v>
      </c>
      <c r="B34" s="1" t="s">
        <v>6</v>
      </c>
      <c r="C34" s="1" t="s">
        <v>79</v>
      </c>
      <c r="D34" s="1" t="s">
        <v>4</v>
      </c>
      <c r="E34" s="2">
        <v>1660.19274</v>
      </c>
      <c r="G34" s="1" t="s">
        <v>90</v>
      </c>
      <c r="H34" s="1" t="s">
        <v>6</v>
      </c>
      <c r="I34" s="1" t="s">
        <v>80</v>
      </c>
      <c r="J34" s="1" t="s">
        <v>4</v>
      </c>
      <c r="K34" s="2">
        <v>3443.833</v>
      </c>
    </row>
    <row r="35" spans="1:11" ht="12.75">
      <c r="A35" s="1" t="s">
        <v>91</v>
      </c>
      <c r="B35" s="1" t="s">
        <v>6</v>
      </c>
      <c r="C35" s="1" t="s">
        <v>79</v>
      </c>
      <c r="D35" s="1" t="s">
        <v>4</v>
      </c>
      <c r="E35" s="2">
        <v>268.25763</v>
      </c>
      <c r="G35" s="1" t="s">
        <v>91</v>
      </c>
      <c r="H35" s="1" t="s">
        <v>6</v>
      </c>
      <c r="I35" s="1" t="s">
        <v>80</v>
      </c>
      <c r="J35" s="1" t="s">
        <v>4</v>
      </c>
      <c r="K35" s="2">
        <v>420.91098</v>
      </c>
    </row>
    <row r="36" spans="1:11" ht="12.75">
      <c r="A36" s="1" t="s">
        <v>92</v>
      </c>
      <c r="B36" s="1" t="s">
        <v>6</v>
      </c>
      <c r="C36" s="1" t="s">
        <v>79</v>
      </c>
      <c r="D36" s="1" t="s">
        <v>4</v>
      </c>
      <c r="E36" s="2">
        <v>242.2629</v>
      </c>
      <c r="G36" s="1" t="s">
        <v>92</v>
      </c>
      <c r="H36" s="1" t="s">
        <v>6</v>
      </c>
      <c r="I36" s="1" t="s">
        <v>80</v>
      </c>
      <c r="J36" s="1" t="s">
        <v>4</v>
      </c>
      <c r="K36" s="2">
        <v>312.33779</v>
      </c>
    </row>
    <row r="37" spans="1:11" ht="12.75">
      <c r="A37" s="1" t="s">
        <v>93</v>
      </c>
      <c r="B37" s="1" t="s">
        <v>6</v>
      </c>
      <c r="C37" s="1" t="s">
        <v>79</v>
      </c>
      <c r="D37" s="1" t="s">
        <v>4</v>
      </c>
      <c r="E37" s="2">
        <v>335.09774</v>
      </c>
      <c r="G37" s="1" t="s">
        <v>93</v>
      </c>
      <c r="H37" s="1" t="s">
        <v>6</v>
      </c>
      <c r="I37" s="1" t="s">
        <v>80</v>
      </c>
      <c r="J37" s="1" t="s">
        <v>4</v>
      </c>
      <c r="K37" s="2">
        <v>581.63615</v>
      </c>
    </row>
    <row r="38" spans="1:11" ht="12.75">
      <c r="A38" s="1" t="s">
        <v>94</v>
      </c>
      <c r="B38" s="1" t="s">
        <v>6</v>
      </c>
      <c r="C38" s="1" t="s">
        <v>79</v>
      </c>
      <c r="D38" s="1" t="s">
        <v>4</v>
      </c>
      <c r="E38" s="2">
        <v>83.53104</v>
      </c>
      <c r="G38" s="1" t="s">
        <v>94</v>
      </c>
      <c r="H38" s="1" t="s">
        <v>6</v>
      </c>
      <c r="I38" s="1" t="s">
        <v>80</v>
      </c>
      <c r="J38" s="1" t="s">
        <v>4</v>
      </c>
      <c r="K38" s="2">
        <v>142.8989</v>
      </c>
    </row>
    <row r="39" spans="1:11" ht="12.75">
      <c r="A39" s="1" t="s">
        <v>95</v>
      </c>
      <c r="B39" s="1" t="s">
        <v>6</v>
      </c>
      <c r="C39" s="1" t="s">
        <v>79</v>
      </c>
      <c r="D39" s="1" t="s">
        <v>4</v>
      </c>
      <c r="E39" s="2">
        <v>1397.48916</v>
      </c>
      <c r="G39" s="1" t="s">
        <v>95</v>
      </c>
      <c r="H39" s="1" t="s">
        <v>6</v>
      </c>
      <c r="I39" s="1" t="s">
        <v>80</v>
      </c>
      <c r="J39" s="1" t="s">
        <v>4</v>
      </c>
      <c r="K39" s="2">
        <v>2270.84501</v>
      </c>
    </row>
    <row r="40" spans="1:11" ht="12.75">
      <c r="A40" s="1" t="s">
        <v>96</v>
      </c>
      <c r="B40" s="1" t="s">
        <v>6</v>
      </c>
      <c r="C40" s="1" t="s">
        <v>79</v>
      </c>
      <c r="D40" s="1" t="s">
        <v>4</v>
      </c>
      <c r="E40" s="2">
        <v>820.8129799999999</v>
      </c>
      <c r="G40" s="1" t="s">
        <v>96</v>
      </c>
      <c r="H40" s="1" t="s">
        <v>6</v>
      </c>
      <c r="I40" s="1" t="s">
        <v>80</v>
      </c>
      <c r="J40" s="1" t="s">
        <v>4</v>
      </c>
      <c r="K40" s="2">
        <v>1681.18375</v>
      </c>
    </row>
    <row r="41" spans="1:11" ht="12.75">
      <c r="A41" s="1" t="s">
        <v>97</v>
      </c>
      <c r="B41" s="1" t="s">
        <v>6</v>
      </c>
      <c r="C41" s="1" t="s">
        <v>79</v>
      </c>
      <c r="D41" s="1" t="s">
        <v>4</v>
      </c>
      <c r="E41" s="2">
        <v>153.36646</v>
      </c>
      <c r="G41" s="1" t="s">
        <v>97</v>
      </c>
      <c r="H41" s="1" t="s">
        <v>6</v>
      </c>
      <c r="I41" s="1" t="s">
        <v>80</v>
      </c>
      <c r="J41" s="1" t="s">
        <v>4</v>
      </c>
      <c r="K41" s="2">
        <v>338.94116</v>
      </c>
    </row>
    <row r="42" spans="1:11" ht="12.75">
      <c r="A42" s="1" t="s">
        <v>98</v>
      </c>
      <c r="B42" s="1" t="s">
        <v>6</v>
      </c>
      <c r="C42" s="1" t="s">
        <v>79</v>
      </c>
      <c r="D42" s="1" t="s">
        <v>4</v>
      </c>
      <c r="E42" s="2">
        <v>519.0910200000001</v>
      </c>
      <c r="G42" s="1" t="s">
        <v>98</v>
      </c>
      <c r="H42" s="1" t="s">
        <v>6</v>
      </c>
      <c r="I42" s="1" t="s">
        <v>80</v>
      </c>
      <c r="J42" s="1" t="s">
        <v>4</v>
      </c>
      <c r="K42" s="2">
        <v>820.93199</v>
      </c>
    </row>
    <row r="43" spans="1:11" ht="12.75">
      <c r="A43" s="1" t="s">
        <v>99</v>
      </c>
      <c r="B43" s="1" t="s">
        <v>6</v>
      </c>
      <c r="C43" s="1" t="s">
        <v>79</v>
      </c>
      <c r="D43" s="1" t="s">
        <v>4</v>
      </c>
      <c r="E43" s="2">
        <v>1549.30258</v>
      </c>
      <c r="G43" s="1" t="s">
        <v>99</v>
      </c>
      <c r="H43" s="1" t="s">
        <v>6</v>
      </c>
      <c r="I43" s="1" t="s">
        <v>80</v>
      </c>
      <c r="J43" s="1" t="s">
        <v>4</v>
      </c>
      <c r="K43" s="2">
        <v>1548.7521299999999</v>
      </c>
    </row>
    <row r="44" spans="1:11" ht="12.75">
      <c r="A44" s="1" t="s">
        <v>100</v>
      </c>
      <c r="B44" s="1" t="s">
        <v>6</v>
      </c>
      <c r="C44" s="1" t="s">
        <v>79</v>
      </c>
      <c r="D44" s="1" t="s">
        <v>4</v>
      </c>
      <c r="E44" s="2">
        <v>465.00586</v>
      </c>
      <c r="G44" s="1" t="s">
        <v>100</v>
      </c>
      <c r="H44" s="1" t="s">
        <v>6</v>
      </c>
      <c r="I44" s="1" t="s">
        <v>80</v>
      </c>
      <c r="J44" s="1" t="s">
        <v>4</v>
      </c>
      <c r="K44" s="2">
        <v>977.84737</v>
      </c>
    </row>
    <row r="46" spans="1:11" ht="12.75">
      <c r="A46" s="1" t="s">
        <v>0</v>
      </c>
      <c r="B46" s="1" t="s">
        <v>6</v>
      </c>
      <c r="C46" s="1" t="s">
        <v>79</v>
      </c>
      <c r="D46" s="1" t="s">
        <v>3</v>
      </c>
      <c r="E46" s="2">
        <v>1184.81316</v>
      </c>
      <c r="G46" s="1" t="s">
        <v>0</v>
      </c>
      <c r="H46" s="1" t="s">
        <v>6</v>
      </c>
      <c r="I46" s="1" t="s">
        <v>80</v>
      </c>
      <c r="J46" s="1" t="s">
        <v>3</v>
      </c>
      <c r="K46" s="2">
        <v>1847.1099500000003</v>
      </c>
    </row>
    <row r="47" spans="1:11" ht="12.75">
      <c r="A47" s="1" t="s">
        <v>81</v>
      </c>
      <c r="B47" s="1" t="s">
        <v>6</v>
      </c>
      <c r="C47" s="1" t="s">
        <v>79</v>
      </c>
      <c r="D47" s="1" t="s">
        <v>3</v>
      </c>
      <c r="E47" s="2">
        <v>73.40417</v>
      </c>
      <c r="G47" s="1" t="s">
        <v>81</v>
      </c>
      <c r="H47" s="1" t="s">
        <v>6</v>
      </c>
      <c r="I47" s="1" t="s">
        <v>80</v>
      </c>
      <c r="J47" s="1" t="s">
        <v>3</v>
      </c>
      <c r="K47" s="2">
        <v>128.97593</v>
      </c>
    </row>
    <row r="48" spans="1:11" ht="12.75">
      <c r="A48" s="1" t="s">
        <v>82</v>
      </c>
      <c r="B48" s="1" t="s">
        <v>6</v>
      </c>
      <c r="C48" s="1" t="s">
        <v>79</v>
      </c>
      <c r="D48" s="1" t="s">
        <v>3</v>
      </c>
      <c r="E48" s="2">
        <v>2345.67008</v>
      </c>
      <c r="G48" s="1" t="s">
        <v>82</v>
      </c>
      <c r="H48" s="1" t="s">
        <v>6</v>
      </c>
      <c r="I48" s="1" t="s">
        <v>80</v>
      </c>
      <c r="J48" s="1" t="s">
        <v>3</v>
      </c>
      <c r="K48" s="2">
        <v>5131.46234</v>
      </c>
    </row>
    <row r="49" spans="1:11" ht="12.75">
      <c r="A49" s="1" t="s">
        <v>83</v>
      </c>
      <c r="B49" s="1" t="s">
        <v>6</v>
      </c>
      <c r="C49" s="1" t="s">
        <v>79</v>
      </c>
      <c r="D49" s="1" t="s">
        <v>3</v>
      </c>
      <c r="E49" s="2">
        <v>1089.8676200000002</v>
      </c>
      <c r="G49" s="1" t="s">
        <v>83</v>
      </c>
      <c r="H49" s="1" t="s">
        <v>6</v>
      </c>
      <c r="I49" s="1" t="s">
        <v>80</v>
      </c>
      <c r="J49" s="1" t="s">
        <v>3</v>
      </c>
      <c r="K49" s="2">
        <v>1839.20094</v>
      </c>
    </row>
    <row r="50" spans="1:11" ht="12.75">
      <c r="A50" s="1" t="s">
        <v>84</v>
      </c>
      <c r="B50" s="1" t="s">
        <v>6</v>
      </c>
      <c r="C50" s="1" t="s">
        <v>79</v>
      </c>
      <c r="D50" s="1" t="s">
        <v>3</v>
      </c>
      <c r="E50" s="2">
        <v>438.47801</v>
      </c>
      <c r="G50" s="1" t="s">
        <v>84</v>
      </c>
      <c r="H50" s="1" t="s">
        <v>6</v>
      </c>
      <c r="I50" s="1" t="s">
        <v>80</v>
      </c>
      <c r="J50" s="1" t="s">
        <v>3</v>
      </c>
      <c r="K50" s="2">
        <v>755.59492</v>
      </c>
    </row>
    <row r="51" spans="1:11" ht="12.75">
      <c r="A51" s="1" t="s">
        <v>85</v>
      </c>
      <c r="B51" s="1" t="s">
        <v>6</v>
      </c>
      <c r="C51" s="1" t="s">
        <v>79</v>
      </c>
      <c r="D51" s="1" t="s">
        <v>3</v>
      </c>
      <c r="E51" s="2">
        <v>554.52489</v>
      </c>
      <c r="G51" s="1" t="s">
        <v>85</v>
      </c>
      <c r="H51" s="1" t="s">
        <v>6</v>
      </c>
      <c r="I51" s="1" t="s">
        <v>80</v>
      </c>
      <c r="J51" s="1" t="s">
        <v>3</v>
      </c>
      <c r="K51" s="2">
        <v>1013.90098</v>
      </c>
    </row>
    <row r="52" spans="1:11" ht="12.75">
      <c r="A52" s="1" t="s">
        <v>86</v>
      </c>
      <c r="B52" s="1" t="s">
        <v>6</v>
      </c>
      <c r="C52" s="1" t="s">
        <v>79</v>
      </c>
      <c r="D52" s="1" t="s">
        <v>3</v>
      </c>
      <c r="E52" s="2">
        <v>1374.8724499999998</v>
      </c>
      <c r="G52" s="1" t="s">
        <v>86</v>
      </c>
      <c r="H52" s="1" t="s">
        <v>6</v>
      </c>
      <c r="I52" s="1" t="s">
        <v>80</v>
      </c>
      <c r="J52" s="1" t="s">
        <v>3</v>
      </c>
      <c r="K52" s="2">
        <v>1918.54979</v>
      </c>
    </row>
    <row r="53" spans="1:11" ht="12.75">
      <c r="A53" s="1" t="s">
        <v>87</v>
      </c>
      <c r="B53" s="1" t="s">
        <v>6</v>
      </c>
      <c r="C53" s="1" t="s">
        <v>79</v>
      </c>
      <c r="D53" s="1" t="s">
        <v>3</v>
      </c>
      <c r="E53" s="2">
        <v>1185.37149</v>
      </c>
      <c r="G53" s="1" t="s">
        <v>87</v>
      </c>
      <c r="H53" s="1" t="s">
        <v>6</v>
      </c>
      <c r="I53" s="1" t="s">
        <v>80</v>
      </c>
      <c r="J53" s="1" t="s">
        <v>3</v>
      </c>
      <c r="K53" s="2">
        <v>1932.3931400000001</v>
      </c>
    </row>
    <row r="54" spans="1:11" ht="12.75">
      <c r="A54" s="1" t="s">
        <v>88</v>
      </c>
      <c r="B54" s="1" t="s">
        <v>6</v>
      </c>
      <c r="C54" s="1" t="s">
        <v>79</v>
      </c>
      <c r="D54" s="1" t="s">
        <v>3</v>
      </c>
      <c r="E54" s="2">
        <v>323.38814</v>
      </c>
      <c r="G54" s="1" t="s">
        <v>88</v>
      </c>
      <c r="H54" s="1" t="s">
        <v>6</v>
      </c>
      <c r="I54" s="1" t="s">
        <v>80</v>
      </c>
      <c r="J54" s="1" t="s">
        <v>3</v>
      </c>
      <c r="K54" s="2">
        <v>408.12784000000005</v>
      </c>
    </row>
    <row r="55" spans="1:11" ht="12.75">
      <c r="A55" s="1" t="s">
        <v>89</v>
      </c>
      <c r="B55" s="1" t="s">
        <v>6</v>
      </c>
      <c r="C55" s="1" t="s">
        <v>79</v>
      </c>
      <c r="D55" s="1" t="s">
        <v>3</v>
      </c>
      <c r="E55" s="2">
        <v>433.40897</v>
      </c>
      <c r="G55" s="1" t="s">
        <v>89</v>
      </c>
      <c r="H55" s="1" t="s">
        <v>6</v>
      </c>
      <c r="I55" s="1" t="s">
        <v>80</v>
      </c>
      <c r="J55" s="1" t="s">
        <v>3</v>
      </c>
      <c r="K55" s="2">
        <v>724.8350600000001</v>
      </c>
    </row>
    <row r="56" spans="1:11" ht="12.75">
      <c r="A56" s="1" t="s">
        <v>90</v>
      </c>
      <c r="B56" s="1" t="s">
        <v>6</v>
      </c>
      <c r="C56" s="1" t="s">
        <v>79</v>
      </c>
      <c r="D56" s="1" t="s">
        <v>3</v>
      </c>
      <c r="E56" s="2">
        <v>1733.44844</v>
      </c>
      <c r="G56" s="1" t="s">
        <v>90</v>
      </c>
      <c r="H56" s="1" t="s">
        <v>6</v>
      </c>
      <c r="I56" s="1" t="s">
        <v>80</v>
      </c>
      <c r="J56" s="1" t="s">
        <v>3</v>
      </c>
      <c r="K56" s="2">
        <v>3399.4755699999996</v>
      </c>
    </row>
    <row r="57" spans="1:11" ht="12.75">
      <c r="A57" s="1" t="s">
        <v>91</v>
      </c>
      <c r="B57" s="1" t="s">
        <v>6</v>
      </c>
      <c r="C57" s="1" t="s">
        <v>79</v>
      </c>
      <c r="D57" s="1" t="s">
        <v>3</v>
      </c>
      <c r="E57" s="2">
        <v>267.56131</v>
      </c>
      <c r="G57" s="1" t="s">
        <v>91</v>
      </c>
      <c r="H57" s="1" t="s">
        <v>6</v>
      </c>
      <c r="I57" s="1" t="s">
        <v>80</v>
      </c>
      <c r="J57" s="1" t="s">
        <v>3</v>
      </c>
      <c r="K57" s="2">
        <v>432.55307</v>
      </c>
    </row>
    <row r="58" spans="1:11" ht="12.75">
      <c r="A58" s="1" t="s">
        <v>92</v>
      </c>
      <c r="B58" s="1" t="s">
        <v>6</v>
      </c>
      <c r="C58" s="1" t="s">
        <v>79</v>
      </c>
      <c r="D58" s="1" t="s">
        <v>3</v>
      </c>
      <c r="E58" s="2">
        <v>236.69530000000003</v>
      </c>
      <c r="G58" s="1" t="s">
        <v>92</v>
      </c>
      <c r="H58" s="1" t="s">
        <v>6</v>
      </c>
      <c r="I58" s="1" t="s">
        <v>80</v>
      </c>
      <c r="J58" s="1" t="s">
        <v>3</v>
      </c>
      <c r="K58" s="2">
        <v>317.41740000000004</v>
      </c>
    </row>
    <row r="59" spans="1:11" ht="12.75">
      <c r="A59" s="1" t="s">
        <v>93</v>
      </c>
      <c r="B59" s="1" t="s">
        <v>6</v>
      </c>
      <c r="C59" s="1" t="s">
        <v>79</v>
      </c>
      <c r="D59" s="1" t="s">
        <v>3</v>
      </c>
      <c r="E59" s="2">
        <v>348.68589000000003</v>
      </c>
      <c r="G59" s="1" t="s">
        <v>93</v>
      </c>
      <c r="H59" s="1" t="s">
        <v>6</v>
      </c>
      <c r="I59" s="1" t="s">
        <v>80</v>
      </c>
      <c r="J59" s="1" t="s">
        <v>3</v>
      </c>
      <c r="K59" s="2">
        <v>693.3388</v>
      </c>
    </row>
    <row r="60" spans="1:11" ht="12.75">
      <c r="A60" s="1" t="s">
        <v>94</v>
      </c>
      <c r="B60" s="1" t="s">
        <v>6</v>
      </c>
      <c r="C60" s="1" t="s">
        <v>79</v>
      </c>
      <c r="D60" s="1" t="s">
        <v>3</v>
      </c>
      <c r="E60" s="2">
        <v>87.62897</v>
      </c>
      <c r="G60" s="1" t="s">
        <v>94</v>
      </c>
      <c r="H60" s="1" t="s">
        <v>6</v>
      </c>
      <c r="I60" s="1" t="s">
        <v>80</v>
      </c>
      <c r="J60" s="1" t="s">
        <v>3</v>
      </c>
      <c r="K60" s="2">
        <v>163.02758000000003</v>
      </c>
    </row>
    <row r="61" spans="1:11" ht="12.75">
      <c r="A61" s="1" t="s">
        <v>95</v>
      </c>
      <c r="B61" s="1" t="s">
        <v>6</v>
      </c>
      <c r="C61" s="1" t="s">
        <v>79</v>
      </c>
      <c r="D61" s="1" t="s">
        <v>3</v>
      </c>
      <c r="E61" s="2">
        <v>1450.2778799999999</v>
      </c>
      <c r="G61" s="1" t="s">
        <v>95</v>
      </c>
      <c r="H61" s="1" t="s">
        <v>6</v>
      </c>
      <c r="I61" s="1" t="s">
        <v>80</v>
      </c>
      <c r="J61" s="1" t="s">
        <v>3</v>
      </c>
      <c r="K61" s="2">
        <v>2890.31966</v>
      </c>
    </row>
    <row r="62" spans="1:11" ht="12.75">
      <c r="A62" s="1" t="s">
        <v>96</v>
      </c>
      <c r="B62" s="1" t="s">
        <v>6</v>
      </c>
      <c r="C62" s="1" t="s">
        <v>79</v>
      </c>
      <c r="D62" s="1" t="s">
        <v>3</v>
      </c>
      <c r="E62" s="2">
        <v>831.6420400000001</v>
      </c>
      <c r="G62" s="1" t="s">
        <v>96</v>
      </c>
      <c r="H62" s="1" t="s">
        <v>6</v>
      </c>
      <c r="I62" s="1" t="s">
        <v>80</v>
      </c>
      <c r="J62" s="1" t="s">
        <v>3</v>
      </c>
      <c r="K62" s="2">
        <v>1726.60711</v>
      </c>
    </row>
    <row r="63" spans="1:11" ht="12.75">
      <c r="A63" s="1" t="s">
        <v>97</v>
      </c>
      <c r="B63" s="1" t="s">
        <v>6</v>
      </c>
      <c r="C63" s="1" t="s">
        <v>79</v>
      </c>
      <c r="D63" s="1" t="s">
        <v>3</v>
      </c>
      <c r="E63" s="2">
        <v>151.58106</v>
      </c>
      <c r="G63" s="1" t="s">
        <v>97</v>
      </c>
      <c r="H63" s="1" t="s">
        <v>6</v>
      </c>
      <c r="I63" s="1" t="s">
        <v>80</v>
      </c>
      <c r="J63" s="1" t="s">
        <v>3</v>
      </c>
      <c r="K63" s="2">
        <v>322.47975</v>
      </c>
    </row>
    <row r="64" spans="1:11" ht="12.75">
      <c r="A64" s="1" t="s">
        <v>98</v>
      </c>
      <c r="B64" s="1" t="s">
        <v>6</v>
      </c>
      <c r="C64" s="1" t="s">
        <v>79</v>
      </c>
      <c r="D64" s="1" t="s">
        <v>3</v>
      </c>
      <c r="E64" s="2">
        <v>526.98027</v>
      </c>
      <c r="G64" s="1" t="s">
        <v>98</v>
      </c>
      <c r="H64" s="1" t="s">
        <v>6</v>
      </c>
      <c r="I64" s="1" t="s">
        <v>80</v>
      </c>
      <c r="J64" s="1" t="s">
        <v>3</v>
      </c>
      <c r="K64" s="2">
        <v>974.1650500000001</v>
      </c>
    </row>
    <row r="65" spans="1:11" ht="12.75">
      <c r="A65" s="1" t="s">
        <v>99</v>
      </c>
      <c r="B65" s="1" t="s">
        <v>6</v>
      </c>
      <c r="C65" s="1" t="s">
        <v>79</v>
      </c>
      <c r="D65" s="1" t="s">
        <v>3</v>
      </c>
      <c r="E65" s="2">
        <v>1661.75451</v>
      </c>
      <c r="G65" s="1" t="s">
        <v>99</v>
      </c>
      <c r="H65" s="1" t="s">
        <v>6</v>
      </c>
      <c r="I65" s="1" t="s">
        <v>80</v>
      </c>
      <c r="J65" s="1" t="s">
        <v>3</v>
      </c>
      <c r="K65" s="2">
        <v>1834.8239500000002</v>
      </c>
    </row>
    <row r="66" spans="1:11" ht="12.75">
      <c r="A66" s="1" t="s">
        <v>100</v>
      </c>
      <c r="B66" s="1" t="s">
        <v>6</v>
      </c>
      <c r="C66" s="1" t="s">
        <v>79</v>
      </c>
      <c r="D66" s="1" t="s">
        <v>3</v>
      </c>
      <c r="E66" s="2">
        <v>474.80088</v>
      </c>
      <c r="G66" s="1" t="s">
        <v>100</v>
      </c>
      <c r="H66" s="1" t="s">
        <v>6</v>
      </c>
      <c r="I66" s="1" t="s">
        <v>80</v>
      </c>
      <c r="J66" s="1" t="s">
        <v>3</v>
      </c>
      <c r="K66" s="2">
        <v>1020.33386</v>
      </c>
    </row>
    <row r="67" spans="1:11" ht="12.75">
      <c r="A67" s="12"/>
      <c r="B67" s="12"/>
      <c r="C67" s="12"/>
      <c r="D67" s="12"/>
      <c r="E67" s="4"/>
      <c r="G67" s="12"/>
      <c r="H67" s="12"/>
      <c r="I67" s="12"/>
      <c r="J67" s="12"/>
      <c r="K67" s="4"/>
    </row>
    <row r="68" spans="13:15" ht="12.75">
      <c r="M68">
        <v>2016</v>
      </c>
      <c r="N68" s="6" t="s">
        <v>103</v>
      </c>
      <c r="O68" s="7"/>
    </row>
    <row r="69" spans="1:14" ht="12.75">
      <c r="A69" s="1" t="s">
        <v>0</v>
      </c>
      <c r="B69" s="1" t="s">
        <v>6</v>
      </c>
      <c r="C69" s="1" t="s">
        <v>101</v>
      </c>
      <c r="D69" s="1" t="s">
        <v>5</v>
      </c>
      <c r="E69" s="2">
        <v>645.3971700000001</v>
      </c>
      <c r="G69" s="1" t="s">
        <v>0</v>
      </c>
      <c r="H69" s="1" t="s">
        <v>6</v>
      </c>
      <c r="I69" s="1" t="s">
        <v>102</v>
      </c>
      <c r="J69" s="1" t="s">
        <v>5</v>
      </c>
      <c r="K69" s="2">
        <v>62.15551</v>
      </c>
      <c r="M69" s="1" t="s">
        <v>0</v>
      </c>
      <c r="N69" s="7">
        <f>E69+K69</f>
        <v>707.5526800000001</v>
      </c>
    </row>
    <row r="70" spans="1:14" ht="12.75">
      <c r="A70" s="1" t="s">
        <v>81</v>
      </c>
      <c r="B70" s="1" t="s">
        <v>6</v>
      </c>
      <c r="C70" s="1" t="s">
        <v>101</v>
      </c>
      <c r="D70" s="1" t="s">
        <v>5</v>
      </c>
      <c r="E70" s="2">
        <v>71.87394</v>
      </c>
      <c r="G70" s="1" t="s">
        <v>81</v>
      </c>
      <c r="H70" s="1" t="s">
        <v>6</v>
      </c>
      <c r="I70" s="1" t="s">
        <v>102</v>
      </c>
      <c r="J70" s="1" t="s">
        <v>5</v>
      </c>
      <c r="K70" s="2">
        <v>1.27383</v>
      </c>
      <c r="M70" s="1" t="s">
        <v>81</v>
      </c>
      <c r="N70" s="7">
        <f aca="true" t="shared" si="0" ref="N70:N89">E70+K70</f>
        <v>73.14777000000001</v>
      </c>
    </row>
    <row r="71" spans="1:14" ht="12.75">
      <c r="A71" s="1" t="s">
        <v>82</v>
      </c>
      <c r="B71" s="1" t="s">
        <v>6</v>
      </c>
      <c r="C71" s="1" t="s">
        <v>101</v>
      </c>
      <c r="D71" s="1" t="s">
        <v>5</v>
      </c>
      <c r="E71" s="2">
        <v>1441.596</v>
      </c>
      <c r="G71" s="1" t="s">
        <v>82</v>
      </c>
      <c r="H71" s="1" t="s">
        <v>6</v>
      </c>
      <c r="I71" s="1" t="s">
        <v>102</v>
      </c>
      <c r="J71" s="1" t="s">
        <v>5</v>
      </c>
      <c r="K71" s="2">
        <v>164.85822</v>
      </c>
      <c r="M71" s="1" t="s">
        <v>82</v>
      </c>
      <c r="N71" s="7">
        <f t="shared" si="0"/>
        <v>1606.45422</v>
      </c>
    </row>
    <row r="72" spans="1:14" ht="12.75">
      <c r="A72" s="1" t="s">
        <v>83</v>
      </c>
      <c r="B72" s="1" t="s">
        <v>6</v>
      </c>
      <c r="C72" s="1" t="s">
        <v>101</v>
      </c>
      <c r="D72" s="1" t="s">
        <v>5</v>
      </c>
      <c r="E72" s="2">
        <v>761.16508</v>
      </c>
      <c r="G72" s="1" t="s">
        <v>83</v>
      </c>
      <c r="H72" s="1" t="s">
        <v>6</v>
      </c>
      <c r="I72" s="1" t="s">
        <v>102</v>
      </c>
      <c r="J72" s="1" t="s">
        <v>5</v>
      </c>
      <c r="K72" s="2">
        <v>75.96748</v>
      </c>
      <c r="M72" s="1" t="s">
        <v>83</v>
      </c>
      <c r="N72" s="7">
        <f t="shared" si="0"/>
        <v>837.13256</v>
      </c>
    </row>
    <row r="73" spans="1:14" ht="12.75">
      <c r="A73" s="1" t="s">
        <v>84</v>
      </c>
      <c r="B73" s="1" t="s">
        <v>6</v>
      </c>
      <c r="C73" s="1" t="s">
        <v>101</v>
      </c>
      <c r="D73" s="1" t="s">
        <v>5</v>
      </c>
      <c r="E73" s="2">
        <v>241.22883000000002</v>
      </c>
      <c r="G73" s="1" t="s">
        <v>84</v>
      </c>
      <c r="H73" s="1" t="s">
        <v>6</v>
      </c>
      <c r="I73" s="1" t="s">
        <v>102</v>
      </c>
      <c r="J73" s="1" t="s">
        <v>5</v>
      </c>
      <c r="K73" s="2">
        <v>27.300060000000002</v>
      </c>
      <c r="M73" s="1" t="s">
        <v>84</v>
      </c>
      <c r="N73" s="7">
        <f t="shared" si="0"/>
        <v>268.52889000000005</v>
      </c>
    </row>
    <row r="74" spans="1:14" ht="12.75">
      <c r="A74" s="1" t="s">
        <v>85</v>
      </c>
      <c r="B74" s="1" t="s">
        <v>6</v>
      </c>
      <c r="C74" s="1" t="s">
        <v>101</v>
      </c>
      <c r="D74" s="1" t="s">
        <v>5</v>
      </c>
      <c r="E74" s="2">
        <v>448.20122000000003</v>
      </c>
      <c r="G74" s="1" t="s">
        <v>85</v>
      </c>
      <c r="H74" s="1" t="s">
        <v>6</v>
      </c>
      <c r="I74" s="1" t="s">
        <v>102</v>
      </c>
      <c r="J74" s="1" t="s">
        <v>5</v>
      </c>
      <c r="K74" s="2">
        <v>26.0657</v>
      </c>
      <c r="M74" s="1" t="s">
        <v>85</v>
      </c>
      <c r="N74" s="7">
        <f t="shared" si="0"/>
        <v>474.26692</v>
      </c>
    </row>
    <row r="75" spans="1:14" ht="12.75">
      <c r="A75" s="1" t="s">
        <v>86</v>
      </c>
      <c r="B75" s="1" t="s">
        <v>6</v>
      </c>
      <c r="C75" s="1" t="s">
        <v>101</v>
      </c>
      <c r="D75" s="1" t="s">
        <v>5</v>
      </c>
      <c r="E75" s="2">
        <v>662.8617</v>
      </c>
      <c r="G75" s="1" t="s">
        <v>86</v>
      </c>
      <c r="H75" s="1" t="s">
        <v>6</v>
      </c>
      <c r="I75" s="1" t="s">
        <v>102</v>
      </c>
      <c r="J75" s="1" t="s">
        <v>5</v>
      </c>
      <c r="K75" s="2">
        <v>65.68186999999999</v>
      </c>
      <c r="M75" s="1" t="s">
        <v>86</v>
      </c>
      <c r="N75" s="7">
        <f t="shared" si="0"/>
        <v>728.54357</v>
      </c>
    </row>
    <row r="76" spans="1:14" ht="12.75">
      <c r="A76" s="1" t="s">
        <v>87</v>
      </c>
      <c r="B76" s="1" t="s">
        <v>6</v>
      </c>
      <c r="C76" s="1" t="s">
        <v>101</v>
      </c>
      <c r="D76" s="1" t="s">
        <v>5</v>
      </c>
      <c r="E76" s="2">
        <v>558.05472</v>
      </c>
      <c r="G76" s="1" t="s">
        <v>87</v>
      </c>
      <c r="H76" s="1" t="s">
        <v>6</v>
      </c>
      <c r="I76" s="1" t="s">
        <v>102</v>
      </c>
      <c r="J76" s="1" t="s">
        <v>5</v>
      </c>
      <c r="K76" s="2">
        <v>64.56016000000001</v>
      </c>
      <c r="M76" s="1" t="s">
        <v>87</v>
      </c>
      <c r="N76" s="7">
        <f t="shared" si="0"/>
        <v>622.61488</v>
      </c>
    </row>
    <row r="77" spans="1:14" ht="12.75">
      <c r="A77" s="1" t="s">
        <v>88</v>
      </c>
      <c r="B77" s="1" t="s">
        <v>6</v>
      </c>
      <c r="C77" s="1" t="s">
        <v>101</v>
      </c>
      <c r="D77" s="1" t="s">
        <v>5</v>
      </c>
      <c r="E77" s="2">
        <v>133.8966</v>
      </c>
      <c r="G77" s="1" t="s">
        <v>88</v>
      </c>
      <c r="H77" s="1" t="s">
        <v>6</v>
      </c>
      <c r="I77" s="1" t="s">
        <v>102</v>
      </c>
      <c r="J77" s="1" t="s">
        <v>5</v>
      </c>
      <c r="K77" s="2">
        <v>9.72473</v>
      </c>
      <c r="M77" s="1" t="s">
        <v>88</v>
      </c>
      <c r="N77" s="7">
        <f t="shared" si="0"/>
        <v>143.62133</v>
      </c>
    </row>
    <row r="78" spans="1:14" ht="12.75">
      <c r="A78" s="1" t="s">
        <v>89</v>
      </c>
      <c r="B78" s="1" t="s">
        <v>6</v>
      </c>
      <c r="C78" s="1" t="s">
        <v>101</v>
      </c>
      <c r="D78" s="1" t="s">
        <v>5</v>
      </c>
      <c r="E78" s="2">
        <v>261.48072</v>
      </c>
      <c r="G78" s="1" t="s">
        <v>89</v>
      </c>
      <c r="H78" s="1" t="s">
        <v>6</v>
      </c>
      <c r="I78" s="1" t="s">
        <v>102</v>
      </c>
      <c r="J78" s="1" t="s">
        <v>5</v>
      </c>
      <c r="K78" s="2">
        <v>26.16684</v>
      </c>
      <c r="M78" s="1" t="s">
        <v>89</v>
      </c>
      <c r="N78" s="7">
        <f t="shared" si="0"/>
        <v>287.64756</v>
      </c>
    </row>
    <row r="79" spans="1:14" ht="12.75">
      <c r="A79" s="1" t="s">
        <v>90</v>
      </c>
      <c r="B79" s="1" t="s">
        <v>6</v>
      </c>
      <c r="C79" s="1" t="s">
        <v>101</v>
      </c>
      <c r="D79" s="1" t="s">
        <v>5</v>
      </c>
      <c r="E79" s="2">
        <v>727.4367900000001</v>
      </c>
      <c r="G79" s="1" t="s">
        <v>90</v>
      </c>
      <c r="H79" s="1" t="s">
        <v>6</v>
      </c>
      <c r="I79" s="1" t="s">
        <v>102</v>
      </c>
      <c r="J79" s="1" t="s">
        <v>5</v>
      </c>
      <c r="K79" s="2">
        <v>90.06829</v>
      </c>
      <c r="M79" s="1" t="s">
        <v>90</v>
      </c>
      <c r="N79" s="7">
        <f t="shared" si="0"/>
        <v>817.5050800000001</v>
      </c>
    </row>
    <row r="80" spans="1:14" ht="12.75">
      <c r="A80" s="1" t="s">
        <v>91</v>
      </c>
      <c r="B80" s="1" t="s">
        <v>6</v>
      </c>
      <c r="C80" s="1" t="s">
        <v>101</v>
      </c>
      <c r="D80" s="1" t="s">
        <v>5</v>
      </c>
      <c r="E80" s="2">
        <v>300.38842</v>
      </c>
      <c r="G80" s="1" t="s">
        <v>91</v>
      </c>
      <c r="H80" s="1" t="s">
        <v>6</v>
      </c>
      <c r="I80" s="1" t="s">
        <v>102</v>
      </c>
      <c r="J80" s="1" t="s">
        <v>5</v>
      </c>
      <c r="K80" s="2">
        <v>34.52679</v>
      </c>
      <c r="M80" s="1" t="s">
        <v>91</v>
      </c>
      <c r="N80" s="7">
        <f t="shared" si="0"/>
        <v>334.91521</v>
      </c>
    </row>
    <row r="81" spans="1:14" ht="12.75">
      <c r="A81" s="1" t="s">
        <v>92</v>
      </c>
      <c r="B81" s="1" t="s">
        <v>6</v>
      </c>
      <c r="C81" s="1" t="s">
        <v>101</v>
      </c>
      <c r="D81" s="1" t="s">
        <v>5</v>
      </c>
      <c r="E81" s="2">
        <v>388.92206</v>
      </c>
      <c r="G81" s="1" t="s">
        <v>92</v>
      </c>
      <c r="H81" s="1" t="s">
        <v>6</v>
      </c>
      <c r="I81" s="1" t="s">
        <v>102</v>
      </c>
      <c r="J81" s="1" t="s">
        <v>5</v>
      </c>
      <c r="K81" s="2">
        <v>33.60375</v>
      </c>
      <c r="M81" s="1" t="s">
        <v>92</v>
      </c>
      <c r="N81" s="7">
        <f t="shared" si="0"/>
        <v>422.52581</v>
      </c>
    </row>
    <row r="82" spans="1:14" ht="12.75">
      <c r="A82" s="1" t="s">
        <v>93</v>
      </c>
      <c r="B82" s="1" t="s">
        <v>6</v>
      </c>
      <c r="C82" s="1" t="s">
        <v>101</v>
      </c>
      <c r="D82" s="1" t="s">
        <v>5</v>
      </c>
      <c r="E82" s="2">
        <v>780.8532299999999</v>
      </c>
      <c r="G82" s="1" t="s">
        <v>93</v>
      </c>
      <c r="H82" s="1" t="s">
        <v>6</v>
      </c>
      <c r="I82" s="1" t="s">
        <v>102</v>
      </c>
      <c r="J82" s="1" t="s">
        <v>5</v>
      </c>
      <c r="K82" s="2">
        <v>14.86876</v>
      </c>
      <c r="M82" s="1" t="s">
        <v>93</v>
      </c>
      <c r="N82" s="7">
        <f t="shared" si="0"/>
        <v>795.7219899999999</v>
      </c>
    </row>
    <row r="83" spans="1:14" ht="12.75">
      <c r="A83" s="1" t="s">
        <v>94</v>
      </c>
      <c r="B83" s="1" t="s">
        <v>6</v>
      </c>
      <c r="C83" s="1" t="s">
        <v>101</v>
      </c>
      <c r="D83" s="1" t="s">
        <v>5</v>
      </c>
      <c r="E83" s="2">
        <v>86.58999</v>
      </c>
      <c r="G83" s="1" t="s">
        <v>94</v>
      </c>
      <c r="H83" s="1" t="s">
        <v>6</v>
      </c>
      <c r="I83" s="1" t="s">
        <v>102</v>
      </c>
      <c r="J83" s="1" t="s">
        <v>5</v>
      </c>
      <c r="K83" s="2">
        <v>5.22575</v>
      </c>
      <c r="M83" s="1" t="s">
        <v>94</v>
      </c>
      <c r="N83" s="7">
        <f t="shared" si="0"/>
        <v>91.81574</v>
      </c>
    </row>
    <row r="84" spans="1:14" ht="12.75">
      <c r="A84" s="1" t="s">
        <v>95</v>
      </c>
      <c r="B84" s="1" t="s">
        <v>6</v>
      </c>
      <c r="C84" s="1" t="s">
        <v>101</v>
      </c>
      <c r="D84" s="1" t="s">
        <v>5</v>
      </c>
      <c r="E84" s="2">
        <v>1151.0535300000001</v>
      </c>
      <c r="G84" s="1" t="s">
        <v>95</v>
      </c>
      <c r="H84" s="1" t="s">
        <v>6</v>
      </c>
      <c r="I84" s="1" t="s">
        <v>102</v>
      </c>
      <c r="J84" s="1" t="s">
        <v>5</v>
      </c>
      <c r="K84" s="2">
        <v>92.69794</v>
      </c>
      <c r="M84" s="1" t="s">
        <v>95</v>
      </c>
      <c r="N84" s="7">
        <f t="shared" si="0"/>
        <v>1243.7514700000002</v>
      </c>
    </row>
    <row r="85" spans="1:14" ht="12.75">
      <c r="A85" s="1" t="s">
        <v>96</v>
      </c>
      <c r="B85" s="1" t="s">
        <v>6</v>
      </c>
      <c r="C85" s="1" t="s">
        <v>101</v>
      </c>
      <c r="D85" s="1" t="s">
        <v>5</v>
      </c>
      <c r="E85" s="2">
        <v>636.42938</v>
      </c>
      <c r="G85" s="1" t="s">
        <v>96</v>
      </c>
      <c r="H85" s="1" t="s">
        <v>6</v>
      </c>
      <c r="I85" s="1" t="s">
        <v>102</v>
      </c>
      <c r="J85" s="1" t="s">
        <v>5</v>
      </c>
      <c r="K85" s="2">
        <v>67.3473</v>
      </c>
      <c r="M85" s="1" t="s">
        <v>96</v>
      </c>
      <c r="N85" s="7">
        <f t="shared" si="0"/>
        <v>703.77668</v>
      </c>
    </row>
    <row r="86" spans="1:14" ht="12.75">
      <c r="A86" s="1" t="s">
        <v>97</v>
      </c>
      <c r="B86" s="1" t="s">
        <v>6</v>
      </c>
      <c r="C86" s="1" t="s">
        <v>101</v>
      </c>
      <c r="D86" s="1" t="s">
        <v>5</v>
      </c>
      <c r="E86" s="2">
        <v>203.46808000000001</v>
      </c>
      <c r="G86" s="1" t="s">
        <v>97</v>
      </c>
      <c r="H86" s="1" t="s">
        <v>6</v>
      </c>
      <c r="I86" s="1" t="s">
        <v>102</v>
      </c>
      <c r="J86" s="1" t="s">
        <v>5</v>
      </c>
      <c r="K86" s="2">
        <v>11.6142</v>
      </c>
      <c r="M86" s="1" t="s">
        <v>97</v>
      </c>
      <c r="N86" s="7">
        <f t="shared" si="0"/>
        <v>215.08228000000003</v>
      </c>
    </row>
    <row r="87" spans="1:14" ht="12.75">
      <c r="A87" s="1" t="s">
        <v>98</v>
      </c>
      <c r="B87" s="1" t="s">
        <v>6</v>
      </c>
      <c r="C87" s="1" t="s">
        <v>101</v>
      </c>
      <c r="D87" s="1" t="s">
        <v>5</v>
      </c>
      <c r="E87" s="2">
        <v>378.71884</v>
      </c>
      <c r="G87" s="1" t="s">
        <v>98</v>
      </c>
      <c r="H87" s="1" t="s">
        <v>6</v>
      </c>
      <c r="I87" s="1" t="s">
        <v>102</v>
      </c>
      <c r="J87" s="1" t="s">
        <v>5</v>
      </c>
      <c r="K87" s="2">
        <v>38.729099999999995</v>
      </c>
      <c r="M87" s="1" t="s">
        <v>98</v>
      </c>
      <c r="N87" s="7">
        <f t="shared" si="0"/>
        <v>417.44794</v>
      </c>
    </row>
    <row r="88" spans="1:14" ht="12.75">
      <c r="A88" s="1" t="s">
        <v>99</v>
      </c>
      <c r="B88" s="1" t="s">
        <v>6</v>
      </c>
      <c r="C88" s="1" t="s">
        <v>101</v>
      </c>
      <c r="D88" s="1" t="s">
        <v>5</v>
      </c>
      <c r="E88" s="2">
        <v>433.50635000000005</v>
      </c>
      <c r="G88" s="1" t="s">
        <v>99</v>
      </c>
      <c r="H88" s="1" t="s">
        <v>6</v>
      </c>
      <c r="I88" s="1" t="s">
        <v>102</v>
      </c>
      <c r="J88" s="1" t="s">
        <v>5</v>
      </c>
      <c r="K88" s="2">
        <v>65.68733999999999</v>
      </c>
      <c r="M88" s="1" t="s">
        <v>99</v>
      </c>
      <c r="N88" s="7">
        <f t="shared" si="0"/>
        <v>499.19369000000006</v>
      </c>
    </row>
    <row r="89" spans="1:14" ht="12.75">
      <c r="A89" s="1" t="s">
        <v>100</v>
      </c>
      <c r="B89" s="1" t="s">
        <v>6</v>
      </c>
      <c r="C89" s="1" t="s">
        <v>101</v>
      </c>
      <c r="D89" s="1" t="s">
        <v>5</v>
      </c>
      <c r="E89" s="2">
        <v>423.16391999999996</v>
      </c>
      <c r="G89" s="1" t="s">
        <v>100</v>
      </c>
      <c r="H89" s="1" t="s">
        <v>6</v>
      </c>
      <c r="I89" s="1" t="s">
        <v>102</v>
      </c>
      <c r="J89" s="1" t="s">
        <v>5</v>
      </c>
      <c r="K89" s="2">
        <v>40.38596</v>
      </c>
      <c r="M89" s="1" t="s">
        <v>100</v>
      </c>
      <c r="N89" s="7">
        <f t="shared" si="0"/>
        <v>463.54988</v>
      </c>
    </row>
    <row r="90" spans="1:14" ht="12.75">
      <c r="A90" s="12"/>
      <c r="B90" s="12"/>
      <c r="C90" s="12"/>
      <c r="D90" s="12"/>
      <c r="E90" s="4"/>
      <c r="G90" s="12"/>
      <c r="H90" s="12"/>
      <c r="I90" s="12"/>
      <c r="J90" s="12"/>
      <c r="K90" s="4"/>
      <c r="N90" s="7"/>
    </row>
    <row r="91" spans="13:14" ht="12.75">
      <c r="M91">
        <v>2015</v>
      </c>
      <c r="N91" s="20" t="s">
        <v>103</v>
      </c>
    </row>
    <row r="92" spans="1:14" ht="12.75">
      <c r="A92" s="1" t="s">
        <v>0</v>
      </c>
      <c r="B92" s="1" t="s">
        <v>6</v>
      </c>
      <c r="C92" s="1" t="s">
        <v>101</v>
      </c>
      <c r="D92" s="1" t="s">
        <v>4</v>
      </c>
      <c r="E92" s="2">
        <v>666.17267</v>
      </c>
      <c r="G92" s="1" t="s">
        <v>0</v>
      </c>
      <c r="H92" s="1" t="s">
        <v>6</v>
      </c>
      <c r="I92" s="1" t="s">
        <v>102</v>
      </c>
      <c r="J92" s="1" t="s">
        <v>4</v>
      </c>
      <c r="K92" s="2">
        <v>60.32772</v>
      </c>
      <c r="M92" s="1" t="s">
        <v>0</v>
      </c>
      <c r="N92" s="7">
        <f>E92+K92</f>
        <v>726.50039</v>
      </c>
    </row>
    <row r="93" spans="1:14" ht="12.75">
      <c r="A93" s="1" t="s">
        <v>81</v>
      </c>
      <c r="B93" s="1" t="s">
        <v>6</v>
      </c>
      <c r="C93" s="1" t="s">
        <v>101</v>
      </c>
      <c r="D93" s="1" t="s">
        <v>4</v>
      </c>
      <c r="E93" s="2">
        <v>80.24402</v>
      </c>
      <c r="G93" s="1" t="s">
        <v>81</v>
      </c>
      <c r="H93" s="1" t="s">
        <v>6</v>
      </c>
      <c r="I93" s="1" t="s">
        <v>102</v>
      </c>
      <c r="J93" s="1" t="s">
        <v>4</v>
      </c>
      <c r="K93" s="2">
        <v>3.7369700000000003</v>
      </c>
      <c r="M93" s="1" t="s">
        <v>81</v>
      </c>
      <c r="N93" s="7">
        <f aca="true" t="shared" si="1" ref="N93:N135">E93+K93</f>
        <v>83.98099</v>
      </c>
    </row>
    <row r="94" spans="1:14" ht="12.75">
      <c r="A94" s="1" t="s">
        <v>82</v>
      </c>
      <c r="B94" s="1" t="s">
        <v>6</v>
      </c>
      <c r="C94" s="1" t="s">
        <v>101</v>
      </c>
      <c r="D94" s="1" t="s">
        <v>4</v>
      </c>
      <c r="E94" s="2">
        <v>1383.3745800000002</v>
      </c>
      <c r="G94" s="1" t="s">
        <v>82</v>
      </c>
      <c r="H94" s="1" t="s">
        <v>6</v>
      </c>
      <c r="I94" s="1" t="s">
        <v>102</v>
      </c>
      <c r="J94" s="1" t="s">
        <v>4</v>
      </c>
      <c r="K94" s="2">
        <v>151.08776999999998</v>
      </c>
      <c r="M94" s="1" t="s">
        <v>82</v>
      </c>
      <c r="N94" s="7">
        <f t="shared" si="1"/>
        <v>1534.4623500000002</v>
      </c>
    </row>
    <row r="95" spans="1:14" ht="12.75">
      <c r="A95" s="1" t="s">
        <v>83</v>
      </c>
      <c r="B95" s="1" t="s">
        <v>6</v>
      </c>
      <c r="C95" s="1" t="s">
        <v>101</v>
      </c>
      <c r="D95" s="1" t="s">
        <v>4</v>
      </c>
      <c r="E95" s="2">
        <v>603.28242</v>
      </c>
      <c r="G95" s="1" t="s">
        <v>83</v>
      </c>
      <c r="H95" s="1" t="s">
        <v>6</v>
      </c>
      <c r="I95" s="1" t="s">
        <v>102</v>
      </c>
      <c r="J95" s="1" t="s">
        <v>4</v>
      </c>
      <c r="K95" s="2">
        <v>71.37285</v>
      </c>
      <c r="M95" s="1" t="s">
        <v>83</v>
      </c>
      <c r="N95" s="7">
        <f t="shared" si="1"/>
        <v>674.65527</v>
      </c>
    </row>
    <row r="96" spans="1:14" ht="12.75">
      <c r="A96" s="1" t="s">
        <v>84</v>
      </c>
      <c r="B96" s="1" t="s">
        <v>6</v>
      </c>
      <c r="C96" s="1" t="s">
        <v>101</v>
      </c>
      <c r="D96" s="1" t="s">
        <v>4</v>
      </c>
      <c r="E96" s="2">
        <v>265.47312</v>
      </c>
      <c r="G96" s="1" t="s">
        <v>84</v>
      </c>
      <c r="H96" s="1" t="s">
        <v>6</v>
      </c>
      <c r="I96" s="1" t="s">
        <v>102</v>
      </c>
      <c r="J96" s="1" t="s">
        <v>4</v>
      </c>
      <c r="K96" s="2">
        <v>28.703490000000002</v>
      </c>
      <c r="M96" s="1" t="s">
        <v>84</v>
      </c>
      <c r="N96" s="7">
        <f t="shared" si="1"/>
        <v>294.17661</v>
      </c>
    </row>
    <row r="97" spans="1:14" ht="12.75">
      <c r="A97" s="1" t="s">
        <v>85</v>
      </c>
      <c r="B97" s="1" t="s">
        <v>6</v>
      </c>
      <c r="C97" s="1" t="s">
        <v>101</v>
      </c>
      <c r="D97" s="1" t="s">
        <v>4</v>
      </c>
      <c r="E97" s="2">
        <v>414.79823</v>
      </c>
      <c r="G97" s="1" t="s">
        <v>85</v>
      </c>
      <c r="H97" s="1" t="s">
        <v>6</v>
      </c>
      <c r="I97" s="1" t="s">
        <v>102</v>
      </c>
      <c r="J97" s="1" t="s">
        <v>4</v>
      </c>
      <c r="K97" s="2">
        <v>26.11009</v>
      </c>
      <c r="M97" s="1" t="s">
        <v>85</v>
      </c>
      <c r="N97" s="7">
        <f t="shared" si="1"/>
        <v>440.90832</v>
      </c>
    </row>
    <row r="98" spans="1:14" ht="12.75">
      <c r="A98" s="1" t="s">
        <v>86</v>
      </c>
      <c r="B98" s="1" t="s">
        <v>6</v>
      </c>
      <c r="C98" s="1" t="s">
        <v>101</v>
      </c>
      <c r="D98" s="1" t="s">
        <v>4</v>
      </c>
      <c r="E98" s="2">
        <v>585.60647</v>
      </c>
      <c r="G98" s="1" t="s">
        <v>86</v>
      </c>
      <c r="H98" s="1" t="s">
        <v>6</v>
      </c>
      <c r="I98" s="1" t="s">
        <v>102</v>
      </c>
      <c r="J98" s="1" t="s">
        <v>4</v>
      </c>
      <c r="K98" s="2">
        <v>67.61067</v>
      </c>
      <c r="M98" s="1" t="s">
        <v>86</v>
      </c>
      <c r="N98" s="7">
        <f t="shared" si="1"/>
        <v>653.21714</v>
      </c>
    </row>
    <row r="99" spans="1:14" ht="12.75">
      <c r="A99" s="1" t="s">
        <v>87</v>
      </c>
      <c r="B99" s="1" t="s">
        <v>6</v>
      </c>
      <c r="C99" s="1" t="s">
        <v>101</v>
      </c>
      <c r="D99" s="1" t="s">
        <v>4</v>
      </c>
      <c r="E99" s="2">
        <v>606.92741</v>
      </c>
      <c r="G99" s="1" t="s">
        <v>87</v>
      </c>
      <c r="H99" s="1" t="s">
        <v>6</v>
      </c>
      <c r="I99" s="1" t="s">
        <v>102</v>
      </c>
      <c r="J99" s="1" t="s">
        <v>4</v>
      </c>
      <c r="K99" s="2">
        <v>66.43121000000001</v>
      </c>
      <c r="M99" s="1" t="s">
        <v>87</v>
      </c>
      <c r="N99" s="7">
        <f t="shared" si="1"/>
        <v>673.35862</v>
      </c>
    </row>
    <row r="100" spans="1:14" ht="12.75">
      <c r="A100" s="1" t="s">
        <v>88</v>
      </c>
      <c r="B100" s="1" t="s">
        <v>6</v>
      </c>
      <c r="C100" s="1" t="s">
        <v>101</v>
      </c>
      <c r="D100" s="1" t="s">
        <v>4</v>
      </c>
      <c r="E100" s="2">
        <v>141.55992999999998</v>
      </c>
      <c r="G100" s="1" t="s">
        <v>88</v>
      </c>
      <c r="H100" s="1" t="s">
        <v>6</v>
      </c>
      <c r="I100" s="1" t="s">
        <v>102</v>
      </c>
      <c r="J100" s="1" t="s">
        <v>4</v>
      </c>
      <c r="K100" s="2">
        <v>11.270950000000001</v>
      </c>
      <c r="M100" s="1" t="s">
        <v>88</v>
      </c>
      <c r="N100" s="7">
        <f t="shared" si="1"/>
        <v>152.83087999999998</v>
      </c>
    </row>
    <row r="101" spans="1:14" ht="12.75">
      <c r="A101" s="1" t="s">
        <v>89</v>
      </c>
      <c r="B101" s="1" t="s">
        <v>6</v>
      </c>
      <c r="C101" s="1" t="s">
        <v>101</v>
      </c>
      <c r="D101" s="1" t="s">
        <v>4</v>
      </c>
      <c r="E101" s="2">
        <v>229.42049</v>
      </c>
      <c r="G101" s="1" t="s">
        <v>89</v>
      </c>
      <c r="H101" s="1" t="s">
        <v>6</v>
      </c>
      <c r="I101" s="1" t="s">
        <v>102</v>
      </c>
      <c r="J101" s="1" t="s">
        <v>4</v>
      </c>
      <c r="K101" s="2">
        <v>21.88791</v>
      </c>
      <c r="M101" s="1" t="s">
        <v>89</v>
      </c>
      <c r="N101" s="7">
        <f t="shared" si="1"/>
        <v>251.3084</v>
      </c>
    </row>
    <row r="102" spans="1:14" ht="12.75">
      <c r="A102" s="1" t="s">
        <v>90</v>
      </c>
      <c r="B102" s="1" t="s">
        <v>6</v>
      </c>
      <c r="C102" s="1" t="s">
        <v>101</v>
      </c>
      <c r="D102" s="1" t="s">
        <v>4</v>
      </c>
      <c r="E102" s="2">
        <v>841.04267</v>
      </c>
      <c r="G102" s="1" t="s">
        <v>90</v>
      </c>
      <c r="H102" s="1" t="s">
        <v>6</v>
      </c>
      <c r="I102" s="1" t="s">
        <v>102</v>
      </c>
      <c r="J102" s="1" t="s">
        <v>4</v>
      </c>
      <c r="K102" s="2">
        <v>98.85064</v>
      </c>
      <c r="M102" s="1" t="s">
        <v>90</v>
      </c>
      <c r="N102" s="7">
        <f t="shared" si="1"/>
        <v>939.89331</v>
      </c>
    </row>
    <row r="103" spans="1:14" ht="12.75">
      <c r="A103" s="1" t="s">
        <v>91</v>
      </c>
      <c r="B103" s="1" t="s">
        <v>6</v>
      </c>
      <c r="C103" s="1" t="s">
        <v>101</v>
      </c>
      <c r="D103" s="1" t="s">
        <v>4</v>
      </c>
      <c r="E103" s="2">
        <v>319.62255</v>
      </c>
      <c r="G103" s="1" t="s">
        <v>91</v>
      </c>
      <c r="H103" s="1" t="s">
        <v>6</v>
      </c>
      <c r="I103" s="1" t="s">
        <v>102</v>
      </c>
      <c r="J103" s="1" t="s">
        <v>4</v>
      </c>
      <c r="K103" s="2">
        <v>37.05915</v>
      </c>
      <c r="M103" s="1" t="s">
        <v>91</v>
      </c>
      <c r="N103" s="7">
        <f t="shared" si="1"/>
        <v>356.6817</v>
      </c>
    </row>
    <row r="104" spans="1:14" ht="12.75">
      <c r="A104" s="1" t="s">
        <v>92</v>
      </c>
      <c r="B104" s="1" t="s">
        <v>6</v>
      </c>
      <c r="C104" s="1" t="s">
        <v>101</v>
      </c>
      <c r="D104" s="1" t="s">
        <v>4</v>
      </c>
      <c r="E104" s="2">
        <v>396.64598</v>
      </c>
      <c r="G104" s="1" t="s">
        <v>92</v>
      </c>
      <c r="H104" s="1" t="s">
        <v>6</v>
      </c>
      <c r="I104" s="1" t="s">
        <v>102</v>
      </c>
      <c r="J104" s="1" t="s">
        <v>4</v>
      </c>
      <c r="K104" s="2">
        <v>32.776</v>
      </c>
      <c r="M104" s="1" t="s">
        <v>92</v>
      </c>
      <c r="N104" s="7">
        <f t="shared" si="1"/>
        <v>429.42198</v>
      </c>
    </row>
    <row r="105" spans="1:14" ht="12.75">
      <c r="A105" s="1" t="s">
        <v>93</v>
      </c>
      <c r="B105" s="1" t="s">
        <v>6</v>
      </c>
      <c r="C105" s="1" t="s">
        <v>101</v>
      </c>
      <c r="D105" s="1" t="s">
        <v>4</v>
      </c>
      <c r="E105" s="2">
        <v>1013.77388</v>
      </c>
      <c r="G105" s="1" t="s">
        <v>93</v>
      </c>
      <c r="H105" s="1" t="s">
        <v>6</v>
      </c>
      <c r="I105" s="1" t="s">
        <v>102</v>
      </c>
      <c r="J105" s="1" t="s">
        <v>4</v>
      </c>
      <c r="K105" s="2">
        <v>16.24183</v>
      </c>
      <c r="M105" s="1" t="s">
        <v>93</v>
      </c>
      <c r="N105" s="7">
        <f t="shared" si="1"/>
        <v>1030.01571</v>
      </c>
    </row>
    <row r="106" spans="1:14" ht="12.75">
      <c r="A106" s="1" t="s">
        <v>94</v>
      </c>
      <c r="B106" s="1" t="s">
        <v>6</v>
      </c>
      <c r="C106" s="1" t="s">
        <v>101</v>
      </c>
      <c r="D106" s="1" t="s">
        <v>4</v>
      </c>
      <c r="E106" s="2">
        <v>89.70806</v>
      </c>
      <c r="G106" s="1" t="s">
        <v>94</v>
      </c>
      <c r="H106" s="1" t="s">
        <v>6</v>
      </c>
      <c r="I106" s="1" t="s">
        <v>102</v>
      </c>
      <c r="J106" s="1" t="s">
        <v>4</v>
      </c>
      <c r="K106" s="2">
        <v>4.8944600000000005</v>
      </c>
      <c r="M106" s="1" t="s">
        <v>94</v>
      </c>
      <c r="N106" s="7">
        <f t="shared" si="1"/>
        <v>94.60252</v>
      </c>
    </row>
    <row r="107" spans="1:14" ht="12.75">
      <c r="A107" s="1" t="s">
        <v>95</v>
      </c>
      <c r="B107" s="1" t="s">
        <v>6</v>
      </c>
      <c r="C107" s="1" t="s">
        <v>101</v>
      </c>
      <c r="D107" s="1" t="s">
        <v>4</v>
      </c>
      <c r="E107" s="2">
        <v>1901.45873</v>
      </c>
      <c r="G107" s="1" t="s">
        <v>95</v>
      </c>
      <c r="H107" s="1" t="s">
        <v>6</v>
      </c>
      <c r="I107" s="1" t="s">
        <v>102</v>
      </c>
      <c r="J107" s="1" t="s">
        <v>4</v>
      </c>
      <c r="K107" s="2">
        <v>134.75051000000002</v>
      </c>
      <c r="M107" s="1" t="s">
        <v>95</v>
      </c>
      <c r="N107" s="7">
        <f t="shared" si="1"/>
        <v>2036.2092400000001</v>
      </c>
    </row>
    <row r="108" spans="1:14" ht="12.75">
      <c r="A108" s="1" t="s">
        <v>96</v>
      </c>
      <c r="B108" s="1" t="s">
        <v>6</v>
      </c>
      <c r="C108" s="1" t="s">
        <v>101</v>
      </c>
      <c r="D108" s="1" t="s">
        <v>4</v>
      </c>
      <c r="E108" s="2">
        <v>898.5659400000001</v>
      </c>
      <c r="G108" s="1" t="s">
        <v>96</v>
      </c>
      <c r="H108" s="1" t="s">
        <v>6</v>
      </c>
      <c r="I108" s="1" t="s">
        <v>102</v>
      </c>
      <c r="J108" s="1" t="s">
        <v>4</v>
      </c>
      <c r="K108" s="2">
        <v>81.26517</v>
      </c>
      <c r="M108" s="1" t="s">
        <v>96</v>
      </c>
      <c r="N108" s="7">
        <f t="shared" si="1"/>
        <v>979.8311100000001</v>
      </c>
    </row>
    <row r="109" spans="1:14" ht="12.75">
      <c r="A109" s="1" t="s">
        <v>97</v>
      </c>
      <c r="B109" s="1" t="s">
        <v>6</v>
      </c>
      <c r="C109" s="1" t="s">
        <v>101</v>
      </c>
      <c r="D109" s="1" t="s">
        <v>4</v>
      </c>
      <c r="E109" s="2">
        <v>281.26281</v>
      </c>
      <c r="G109" s="1" t="s">
        <v>97</v>
      </c>
      <c r="H109" s="1" t="s">
        <v>6</v>
      </c>
      <c r="I109" s="1" t="s">
        <v>102</v>
      </c>
      <c r="J109" s="1" t="s">
        <v>4</v>
      </c>
      <c r="K109" s="2">
        <v>15.681550000000001</v>
      </c>
      <c r="M109" s="1" t="s">
        <v>97</v>
      </c>
      <c r="N109" s="7">
        <f t="shared" si="1"/>
        <v>296.94436</v>
      </c>
    </row>
    <row r="110" spans="1:14" ht="12.75">
      <c r="A110" s="1" t="s">
        <v>98</v>
      </c>
      <c r="B110" s="1" t="s">
        <v>6</v>
      </c>
      <c r="C110" s="1" t="s">
        <v>101</v>
      </c>
      <c r="D110" s="1" t="s">
        <v>4</v>
      </c>
      <c r="E110" s="2">
        <v>619.98635</v>
      </c>
      <c r="G110" s="1" t="s">
        <v>98</v>
      </c>
      <c r="H110" s="1" t="s">
        <v>6</v>
      </c>
      <c r="I110" s="1" t="s">
        <v>102</v>
      </c>
      <c r="J110" s="1" t="s">
        <v>4</v>
      </c>
      <c r="K110" s="2">
        <v>61.04958</v>
      </c>
      <c r="M110" s="1" t="s">
        <v>98</v>
      </c>
      <c r="N110" s="7">
        <f t="shared" si="1"/>
        <v>681.03593</v>
      </c>
    </row>
    <row r="111" spans="1:14" ht="12.75">
      <c r="A111" s="1" t="s">
        <v>99</v>
      </c>
      <c r="B111" s="1" t="s">
        <v>6</v>
      </c>
      <c r="C111" s="1" t="s">
        <v>101</v>
      </c>
      <c r="D111" s="1" t="s">
        <v>4</v>
      </c>
      <c r="E111" s="2">
        <v>529.96824</v>
      </c>
      <c r="G111" s="1" t="s">
        <v>99</v>
      </c>
      <c r="H111" s="1" t="s">
        <v>6</v>
      </c>
      <c r="I111" s="1" t="s">
        <v>102</v>
      </c>
      <c r="J111" s="1" t="s">
        <v>4</v>
      </c>
      <c r="K111" s="2">
        <v>109.64992</v>
      </c>
      <c r="M111" s="1" t="s">
        <v>99</v>
      </c>
      <c r="N111" s="7">
        <f t="shared" si="1"/>
        <v>639.61816</v>
      </c>
    </row>
    <row r="112" spans="1:14" ht="12.75">
      <c r="A112" s="1" t="s">
        <v>100</v>
      </c>
      <c r="B112" s="1" t="s">
        <v>6</v>
      </c>
      <c r="C112" s="1" t="s">
        <v>101</v>
      </c>
      <c r="D112" s="1" t="s">
        <v>4</v>
      </c>
      <c r="E112" s="2">
        <v>523.1044899999999</v>
      </c>
      <c r="G112" s="1" t="s">
        <v>100</v>
      </c>
      <c r="H112" s="1" t="s">
        <v>6</v>
      </c>
      <c r="I112" s="1" t="s">
        <v>102</v>
      </c>
      <c r="J112" s="1" t="s">
        <v>4</v>
      </c>
      <c r="K112" s="2">
        <v>52.424510000000005</v>
      </c>
      <c r="M112" s="1" t="s">
        <v>100</v>
      </c>
      <c r="N112" s="7">
        <f t="shared" si="1"/>
        <v>575.529</v>
      </c>
    </row>
    <row r="113" spans="1:14" ht="12.75">
      <c r="A113" s="12"/>
      <c r="B113" s="12"/>
      <c r="C113" s="12"/>
      <c r="D113" s="12"/>
      <c r="E113" s="4"/>
      <c r="G113" s="12"/>
      <c r="H113" s="12"/>
      <c r="I113" s="12"/>
      <c r="J113" s="12"/>
      <c r="K113" s="4"/>
      <c r="N113" s="7"/>
    </row>
    <row r="114" spans="13:14" ht="12.75">
      <c r="M114">
        <v>2014</v>
      </c>
      <c r="N114" s="20" t="s">
        <v>103</v>
      </c>
    </row>
    <row r="115" spans="1:14" ht="12.75">
      <c r="A115" s="1" t="s">
        <v>0</v>
      </c>
      <c r="B115" s="1" t="s">
        <v>6</v>
      </c>
      <c r="C115" s="1" t="s">
        <v>101</v>
      </c>
      <c r="D115" s="1" t="s">
        <v>3</v>
      </c>
      <c r="E115" s="2">
        <v>553.5374499999999</v>
      </c>
      <c r="G115" s="1" t="s">
        <v>0</v>
      </c>
      <c r="H115" s="1" t="s">
        <v>6</v>
      </c>
      <c r="I115" s="1" t="s">
        <v>102</v>
      </c>
      <c r="J115" s="1" t="s">
        <v>3</v>
      </c>
      <c r="K115" s="2">
        <v>66.06666</v>
      </c>
      <c r="M115" s="1" t="s">
        <v>0</v>
      </c>
      <c r="N115" s="7">
        <f t="shared" si="1"/>
        <v>619.6041099999999</v>
      </c>
    </row>
    <row r="116" spans="1:14" ht="12.75">
      <c r="A116" s="1" t="s">
        <v>81</v>
      </c>
      <c r="B116" s="1" t="s">
        <v>6</v>
      </c>
      <c r="C116" s="1" t="s">
        <v>101</v>
      </c>
      <c r="D116" s="1" t="s">
        <v>3</v>
      </c>
      <c r="E116" s="2">
        <v>90.86097</v>
      </c>
      <c r="G116" s="1" t="s">
        <v>81</v>
      </c>
      <c r="H116" s="1" t="s">
        <v>6</v>
      </c>
      <c r="I116" s="1" t="s">
        <v>102</v>
      </c>
      <c r="J116" s="1" t="s">
        <v>3</v>
      </c>
      <c r="K116" s="2">
        <v>2.0251200000000003</v>
      </c>
      <c r="M116" s="1" t="s">
        <v>81</v>
      </c>
      <c r="N116" s="7">
        <f t="shared" si="1"/>
        <v>92.88609</v>
      </c>
    </row>
    <row r="117" spans="1:14" ht="12.75">
      <c r="A117" s="1" t="s">
        <v>82</v>
      </c>
      <c r="B117" s="1" t="s">
        <v>6</v>
      </c>
      <c r="C117" s="1" t="s">
        <v>101</v>
      </c>
      <c r="D117" s="1" t="s">
        <v>3</v>
      </c>
      <c r="E117" s="2">
        <v>1664.0123500000002</v>
      </c>
      <c r="G117" s="1" t="s">
        <v>82</v>
      </c>
      <c r="H117" s="1" t="s">
        <v>6</v>
      </c>
      <c r="I117" s="1" t="s">
        <v>102</v>
      </c>
      <c r="J117" s="1" t="s">
        <v>3</v>
      </c>
      <c r="K117" s="2">
        <v>153.22732000000002</v>
      </c>
      <c r="M117" s="1" t="s">
        <v>82</v>
      </c>
      <c r="N117" s="7">
        <f t="shared" si="1"/>
        <v>1817.2396700000002</v>
      </c>
    </row>
    <row r="118" spans="1:14" ht="12.75">
      <c r="A118" s="1" t="s">
        <v>83</v>
      </c>
      <c r="B118" s="1" t="s">
        <v>6</v>
      </c>
      <c r="C118" s="1" t="s">
        <v>101</v>
      </c>
      <c r="D118" s="1" t="s">
        <v>3</v>
      </c>
      <c r="E118" s="2">
        <v>702.5287900000001</v>
      </c>
      <c r="G118" s="1" t="s">
        <v>83</v>
      </c>
      <c r="H118" s="1" t="s">
        <v>6</v>
      </c>
      <c r="I118" s="1" t="s">
        <v>102</v>
      </c>
      <c r="J118" s="1" t="s">
        <v>3</v>
      </c>
      <c r="K118" s="2">
        <v>78.80521</v>
      </c>
      <c r="M118" s="1" t="s">
        <v>83</v>
      </c>
      <c r="N118" s="7">
        <f t="shared" si="1"/>
        <v>781.3340000000001</v>
      </c>
    </row>
    <row r="119" spans="1:14" ht="12.75">
      <c r="A119" s="1" t="s">
        <v>84</v>
      </c>
      <c r="B119" s="1" t="s">
        <v>6</v>
      </c>
      <c r="C119" s="1" t="s">
        <v>101</v>
      </c>
      <c r="D119" s="1" t="s">
        <v>3</v>
      </c>
      <c r="E119" s="2">
        <v>258.26370000000003</v>
      </c>
      <c r="G119" s="1" t="s">
        <v>84</v>
      </c>
      <c r="H119" s="1" t="s">
        <v>6</v>
      </c>
      <c r="I119" s="1" t="s">
        <v>102</v>
      </c>
      <c r="J119" s="1" t="s">
        <v>3</v>
      </c>
      <c r="K119" s="2">
        <v>30.583959999999998</v>
      </c>
      <c r="M119" s="1" t="s">
        <v>84</v>
      </c>
      <c r="N119" s="7">
        <f t="shared" si="1"/>
        <v>288.84766</v>
      </c>
    </row>
    <row r="120" spans="1:14" ht="12.75">
      <c r="A120" s="1" t="s">
        <v>85</v>
      </c>
      <c r="B120" s="1" t="s">
        <v>6</v>
      </c>
      <c r="C120" s="1" t="s">
        <v>101</v>
      </c>
      <c r="D120" s="1" t="s">
        <v>3</v>
      </c>
      <c r="E120" s="2">
        <v>410.65194</v>
      </c>
      <c r="G120" s="1" t="s">
        <v>85</v>
      </c>
      <c r="H120" s="1" t="s">
        <v>6</v>
      </c>
      <c r="I120" s="1" t="s">
        <v>102</v>
      </c>
      <c r="J120" s="1" t="s">
        <v>3</v>
      </c>
      <c r="K120" s="2">
        <v>31.421940000000003</v>
      </c>
      <c r="M120" s="1" t="s">
        <v>85</v>
      </c>
      <c r="N120" s="7">
        <f t="shared" si="1"/>
        <v>442.07388000000003</v>
      </c>
    </row>
    <row r="121" spans="1:14" ht="12.75">
      <c r="A121" s="1" t="s">
        <v>86</v>
      </c>
      <c r="B121" s="1" t="s">
        <v>6</v>
      </c>
      <c r="C121" s="1" t="s">
        <v>101</v>
      </c>
      <c r="D121" s="1" t="s">
        <v>3</v>
      </c>
      <c r="E121" s="2">
        <v>672.85981</v>
      </c>
      <c r="G121" s="1" t="s">
        <v>86</v>
      </c>
      <c r="H121" s="1" t="s">
        <v>6</v>
      </c>
      <c r="I121" s="1" t="s">
        <v>102</v>
      </c>
      <c r="J121" s="1" t="s">
        <v>3</v>
      </c>
      <c r="K121" s="2">
        <v>72.92477000000001</v>
      </c>
      <c r="M121" s="1" t="s">
        <v>86</v>
      </c>
      <c r="N121" s="7">
        <f t="shared" si="1"/>
        <v>745.78458</v>
      </c>
    </row>
    <row r="122" spans="1:14" ht="12.75">
      <c r="A122" s="1" t="s">
        <v>87</v>
      </c>
      <c r="B122" s="1" t="s">
        <v>6</v>
      </c>
      <c r="C122" s="1" t="s">
        <v>101</v>
      </c>
      <c r="D122" s="1" t="s">
        <v>3</v>
      </c>
      <c r="E122" s="2">
        <v>711.94684</v>
      </c>
      <c r="G122" s="1" t="s">
        <v>87</v>
      </c>
      <c r="H122" s="1" t="s">
        <v>6</v>
      </c>
      <c r="I122" s="1" t="s">
        <v>102</v>
      </c>
      <c r="J122" s="1" t="s">
        <v>3</v>
      </c>
      <c r="K122" s="2">
        <v>62.97154</v>
      </c>
      <c r="M122" s="1" t="s">
        <v>87</v>
      </c>
      <c r="N122" s="7">
        <f t="shared" si="1"/>
        <v>774.91838</v>
      </c>
    </row>
    <row r="123" spans="1:14" ht="12.75">
      <c r="A123" s="1" t="s">
        <v>88</v>
      </c>
      <c r="B123" s="1" t="s">
        <v>6</v>
      </c>
      <c r="C123" s="1" t="s">
        <v>101</v>
      </c>
      <c r="D123" s="1" t="s">
        <v>3</v>
      </c>
      <c r="E123" s="2">
        <v>147.67544</v>
      </c>
      <c r="G123" s="1" t="s">
        <v>88</v>
      </c>
      <c r="H123" s="1" t="s">
        <v>6</v>
      </c>
      <c r="I123" s="1" t="s">
        <v>102</v>
      </c>
      <c r="J123" s="1" t="s">
        <v>3</v>
      </c>
      <c r="K123" s="2">
        <v>13.44213</v>
      </c>
      <c r="M123" s="1" t="s">
        <v>88</v>
      </c>
      <c r="N123" s="7">
        <f t="shared" si="1"/>
        <v>161.11757</v>
      </c>
    </row>
    <row r="124" spans="1:14" ht="12.75">
      <c r="A124" s="1" t="s">
        <v>89</v>
      </c>
      <c r="B124" s="1" t="s">
        <v>6</v>
      </c>
      <c r="C124" s="1" t="s">
        <v>101</v>
      </c>
      <c r="D124" s="1" t="s">
        <v>3</v>
      </c>
      <c r="E124" s="2">
        <v>247.79283</v>
      </c>
      <c r="G124" s="1" t="s">
        <v>89</v>
      </c>
      <c r="H124" s="1" t="s">
        <v>6</v>
      </c>
      <c r="I124" s="1" t="s">
        <v>102</v>
      </c>
      <c r="J124" s="1" t="s">
        <v>3</v>
      </c>
      <c r="K124" s="2">
        <v>23.254150000000003</v>
      </c>
      <c r="M124" s="1" t="s">
        <v>89</v>
      </c>
      <c r="N124" s="7">
        <f t="shared" si="1"/>
        <v>271.04698</v>
      </c>
    </row>
    <row r="125" spans="1:14" ht="12.75">
      <c r="A125" s="1" t="s">
        <v>90</v>
      </c>
      <c r="B125" s="1" t="s">
        <v>6</v>
      </c>
      <c r="C125" s="1" t="s">
        <v>101</v>
      </c>
      <c r="D125" s="1" t="s">
        <v>3</v>
      </c>
      <c r="E125" s="2">
        <v>839.01142</v>
      </c>
      <c r="G125" s="1" t="s">
        <v>90</v>
      </c>
      <c r="H125" s="1" t="s">
        <v>6</v>
      </c>
      <c r="I125" s="1" t="s">
        <v>102</v>
      </c>
      <c r="J125" s="1" t="s">
        <v>3</v>
      </c>
      <c r="K125" s="2">
        <v>143.00811000000002</v>
      </c>
      <c r="M125" s="1" t="s">
        <v>90</v>
      </c>
      <c r="N125" s="7">
        <f t="shared" si="1"/>
        <v>982.01953</v>
      </c>
    </row>
    <row r="126" spans="1:14" ht="12.75">
      <c r="A126" s="1" t="s">
        <v>91</v>
      </c>
      <c r="B126" s="1" t="s">
        <v>6</v>
      </c>
      <c r="C126" s="1" t="s">
        <v>101</v>
      </c>
      <c r="D126" s="1" t="s">
        <v>3</v>
      </c>
      <c r="E126" s="2">
        <v>331.30809000000005</v>
      </c>
      <c r="G126" s="1" t="s">
        <v>91</v>
      </c>
      <c r="H126" s="1" t="s">
        <v>6</v>
      </c>
      <c r="I126" s="1" t="s">
        <v>102</v>
      </c>
      <c r="J126" s="1" t="s">
        <v>3</v>
      </c>
      <c r="K126" s="2">
        <v>41.02141</v>
      </c>
      <c r="M126" s="1" t="s">
        <v>91</v>
      </c>
      <c r="N126" s="7">
        <f t="shared" si="1"/>
        <v>372.32950000000005</v>
      </c>
    </row>
    <row r="127" spans="1:14" ht="12.75">
      <c r="A127" s="1" t="s">
        <v>92</v>
      </c>
      <c r="B127" s="1" t="s">
        <v>6</v>
      </c>
      <c r="C127" s="1" t="s">
        <v>101</v>
      </c>
      <c r="D127" s="1" t="s">
        <v>3</v>
      </c>
      <c r="E127" s="2">
        <v>345.48235000000005</v>
      </c>
      <c r="G127" s="1" t="s">
        <v>92</v>
      </c>
      <c r="H127" s="1" t="s">
        <v>6</v>
      </c>
      <c r="I127" s="1" t="s">
        <v>102</v>
      </c>
      <c r="J127" s="1" t="s">
        <v>3</v>
      </c>
      <c r="K127" s="2">
        <v>25.75102</v>
      </c>
      <c r="M127" s="1" t="s">
        <v>92</v>
      </c>
      <c r="N127" s="7">
        <f t="shared" si="1"/>
        <v>371.23337000000004</v>
      </c>
    </row>
    <row r="128" spans="1:14" ht="12.75">
      <c r="A128" s="1" t="s">
        <v>93</v>
      </c>
      <c r="B128" s="1" t="s">
        <v>6</v>
      </c>
      <c r="C128" s="1" t="s">
        <v>101</v>
      </c>
      <c r="D128" s="1" t="s">
        <v>3</v>
      </c>
      <c r="E128" s="2">
        <v>748.28935</v>
      </c>
      <c r="G128" s="1" t="s">
        <v>93</v>
      </c>
      <c r="H128" s="1" t="s">
        <v>6</v>
      </c>
      <c r="I128" s="1" t="s">
        <v>102</v>
      </c>
      <c r="J128" s="1" t="s">
        <v>3</v>
      </c>
      <c r="K128" s="2">
        <v>17.41813</v>
      </c>
      <c r="M128" s="1" t="s">
        <v>93</v>
      </c>
      <c r="N128" s="7">
        <f t="shared" si="1"/>
        <v>765.70748</v>
      </c>
    </row>
    <row r="129" spans="1:14" ht="12.75">
      <c r="A129" s="1" t="s">
        <v>94</v>
      </c>
      <c r="B129" s="1" t="s">
        <v>6</v>
      </c>
      <c r="C129" s="1" t="s">
        <v>101</v>
      </c>
      <c r="D129" s="1" t="s">
        <v>3</v>
      </c>
      <c r="E129" s="2">
        <v>73.64799000000001</v>
      </c>
      <c r="G129" s="1" t="s">
        <v>94</v>
      </c>
      <c r="H129" s="1" t="s">
        <v>6</v>
      </c>
      <c r="I129" s="1" t="s">
        <v>102</v>
      </c>
      <c r="J129" s="1" t="s">
        <v>3</v>
      </c>
      <c r="K129" s="2">
        <v>4.99737</v>
      </c>
      <c r="M129" s="1" t="s">
        <v>94</v>
      </c>
      <c r="N129" s="7">
        <f t="shared" si="1"/>
        <v>78.64536000000001</v>
      </c>
    </row>
    <row r="130" spans="1:14" ht="12.75">
      <c r="A130" s="1" t="s">
        <v>95</v>
      </c>
      <c r="B130" s="1" t="s">
        <v>6</v>
      </c>
      <c r="C130" s="1" t="s">
        <v>101</v>
      </c>
      <c r="D130" s="1" t="s">
        <v>3</v>
      </c>
      <c r="E130" s="2">
        <v>1044.90634</v>
      </c>
      <c r="G130" s="1" t="s">
        <v>95</v>
      </c>
      <c r="H130" s="1" t="s">
        <v>6</v>
      </c>
      <c r="I130" s="1" t="s">
        <v>102</v>
      </c>
      <c r="J130" s="1" t="s">
        <v>3</v>
      </c>
      <c r="K130" s="2">
        <v>85.02875</v>
      </c>
      <c r="M130" s="1" t="s">
        <v>95</v>
      </c>
      <c r="N130" s="7">
        <f t="shared" si="1"/>
        <v>1129.93509</v>
      </c>
    </row>
    <row r="131" spans="1:14" ht="12.75">
      <c r="A131" s="1" t="s">
        <v>96</v>
      </c>
      <c r="B131" s="1" t="s">
        <v>6</v>
      </c>
      <c r="C131" s="1" t="s">
        <v>101</v>
      </c>
      <c r="D131" s="1" t="s">
        <v>3</v>
      </c>
      <c r="E131" s="2">
        <v>585.82075</v>
      </c>
      <c r="G131" s="1" t="s">
        <v>96</v>
      </c>
      <c r="H131" s="1" t="s">
        <v>6</v>
      </c>
      <c r="I131" s="1" t="s">
        <v>102</v>
      </c>
      <c r="J131" s="1" t="s">
        <v>3</v>
      </c>
      <c r="K131" s="2">
        <v>84.94947</v>
      </c>
      <c r="M131" s="1" t="s">
        <v>96</v>
      </c>
      <c r="N131" s="7">
        <f t="shared" si="1"/>
        <v>670.77022</v>
      </c>
    </row>
    <row r="132" spans="1:14" ht="12.75">
      <c r="A132" s="1" t="s">
        <v>97</v>
      </c>
      <c r="B132" s="1" t="s">
        <v>6</v>
      </c>
      <c r="C132" s="1" t="s">
        <v>101</v>
      </c>
      <c r="D132" s="1" t="s">
        <v>3</v>
      </c>
      <c r="E132" s="2">
        <v>153.57881</v>
      </c>
      <c r="G132" s="1" t="s">
        <v>97</v>
      </c>
      <c r="H132" s="1" t="s">
        <v>6</v>
      </c>
      <c r="I132" s="1" t="s">
        <v>102</v>
      </c>
      <c r="J132" s="1" t="s">
        <v>3</v>
      </c>
      <c r="K132" s="2">
        <v>7.52653</v>
      </c>
      <c r="M132" s="1" t="s">
        <v>97</v>
      </c>
      <c r="N132" s="7">
        <f t="shared" si="1"/>
        <v>161.10534</v>
      </c>
    </row>
    <row r="133" spans="1:14" ht="12.75">
      <c r="A133" s="1" t="s">
        <v>98</v>
      </c>
      <c r="B133" s="1" t="s">
        <v>6</v>
      </c>
      <c r="C133" s="1" t="s">
        <v>101</v>
      </c>
      <c r="D133" s="1" t="s">
        <v>3</v>
      </c>
      <c r="E133" s="2">
        <v>388.79558000000003</v>
      </c>
      <c r="G133" s="1" t="s">
        <v>98</v>
      </c>
      <c r="H133" s="1" t="s">
        <v>6</v>
      </c>
      <c r="I133" s="1" t="s">
        <v>102</v>
      </c>
      <c r="J133" s="1" t="s">
        <v>3</v>
      </c>
      <c r="K133" s="2">
        <v>59.99981</v>
      </c>
      <c r="M133" s="1" t="s">
        <v>98</v>
      </c>
      <c r="N133" s="7">
        <f t="shared" si="1"/>
        <v>448.79539</v>
      </c>
    </row>
    <row r="134" spans="1:14" ht="12.75">
      <c r="A134" s="1" t="s">
        <v>99</v>
      </c>
      <c r="B134" s="1" t="s">
        <v>6</v>
      </c>
      <c r="C134" s="1" t="s">
        <v>101</v>
      </c>
      <c r="D134" s="1" t="s">
        <v>3</v>
      </c>
      <c r="E134" s="2">
        <v>518.622</v>
      </c>
      <c r="G134" s="1" t="s">
        <v>99</v>
      </c>
      <c r="H134" s="1" t="s">
        <v>6</v>
      </c>
      <c r="I134" s="1" t="s">
        <v>102</v>
      </c>
      <c r="J134" s="1" t="s">
        <v>3</v>
      </c>
      <c r="K134" s="2">
        <v>114.34643000000001</v>
      </c>
      <c r="M134" s="1" t="s">
        <v>99</v>
      </c>
      <c r="N134" s="7">
        <f t="shared" si="1"/>
        <v>632.96843</v>
      </c>
    </row>
    <row r="135" spans="1:14" ht="12.75">
      <c r="A135" s="1" t="s">
        <v>100</v>
      </c>
      <c r="B135" s="1" t="s">
        <v>6</v>
      </c>
      <c r="C135" s="1" t="s">
        <v>101</v>
      </c>
      <c r="D135" s="1" t="s">
        <v>3</v>
      </c>
      <c r="E135" s="2">
        <v>448.07466999999997</v>
      </c>
      <c r="G135" s="1" t="s">
        <v>100</v>
      </c>
      <c r="H135" s="1" t="s">
        <v>6</v>
      </c>
      <c r="I135" s="1" t="s">
        <v>102</v>
      </c>
      <c r="J135" s="1" t="s">
        <v>3</v>
      </c>
      <c r="K135" s="2">
        <v>45.17277000000001</v>
      </c>
      <c r="M135" s="1" t="s">
        <v>100</v>
      </c>
      <c r="N135" s="7">
        <f t="shared" si="1"/>
        <v>493.24744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35"/>
  <sheetViews>
    <sheetView zoomScalePageLayoutView="0" workbookViewId="0" topLeftCell="A74">
      <selection activeCell="N114" sqref="N114"/>
    </sheetView>
  </sheetViews>
  <sheetFormatPr defaultColWidth="9.140625" defaultRowHeight="12.75"/>
  <cols>
    <col min="3" max="3" width="25.421875" style="0" customWidth="1"/>
    <col min="8" max="8" width="11.421875" style="0" customWidth="1"/>
    <col min="9" max="9" width="25.8515625" style="0" customWidth="1"/>
  </cols>
  <sheetData>
    <row r="1" spans="14:27" ht="12.75">
      <c r="N1" s="100">
        <v>2016</v>
      </c>
      <c r="O1" s="100" t="s">
        <v>130</v>
      </c>
      <c r="P1" s="100" t="s">
        <v>131</v>
      </c>
      <c r="Q1" s="100" t="s">
        <v>104</v>
      </c>
      <c r="R1" s="98"/>
      <c r="S1" s="100">
        <v>2015</v>
      </c>
      <c r="T1" s="100" t="s">
        <v>130</v>
      </c>
      <c r="U1" s="100" t="s">
        <v>131</v>
      </c>
      <c r="V1" s="100" t="s">
        <v>104</v>
      </c>
      <c r="W1" s="98"/>
      <c r="X1" s="100">
        <v>2014</v>
      </c>
      <c r="Y1" s="100" t="s">
        <v>130</v>
      </c>
      <c r="Z1" s="100" t="s">
        <v>131</v>
      </c>
      <c r="AA1" s="100" t="s">
        <v>104</v>
      </c>
    </row>
    <row r="2" spans="1:27" ht="12.75">
      <c r="A2" s="1" t="s">
        <v>0</v>
      </c>
      <c r="B2" s="1" t="s">
        <v>7</v>
      </c>
      <c r="C2" s="1" t="s">
        <v>79</v>
      </c>
      <c r="D2" s="1" t="s">
        <v>5</v>
      </c>
      <c r="E2" s="2">
        <v>2404.68457</v>
      </c>
      <c r="G2" s="1" t="s">
        <v>0</v>
      </c>
      <c r="H2" s="1" t="s">
        <v>7</v>
      </c>
      <c r="I2" s="1" t="s">
        <v>80</v>
      </c>
      <c r="J2" s="1" t="s">
        <v>5</v>
      </c>
      <c r="K2" s="2">
        <v>5940.29215</v>
      </c>
      <c r="N2" s="101" t="s">
        <v>109</v>
      </c>
      <c r="O2" s="102">
        <v>2404.68457</v>
      </c>
      <c r="P2" s="102">
        <v>5940.29215</v>
      </c>
      <c r="Q2" s="102">
        <v>134.38813999999996</v>
      </c>
      <c r="S2" s="101" t="s">
        <v>109</v>
      </c>
      <c r="T2" s="102">
        <v>2321.73763</v>
      </c>
      <c r="U2" s="102">
        <v>5760.655839999999</v>
      </c>
      <c r="V2" s="102">
        <v>182.60678000000001</v>
      </c>
      <c r="X2" s="101" t="s">
        <v>109</v>
      </c>
      <c r="Y2" s="102">
        <v>2376.98291</v>
      </c>
      <c r="Z2" s="102">
        <v>5600.65788</v>
      </c>
      <c r="AA2" s="102">
        <v>201.43949</v>
      </c>
    </row>
    <row r="3" spans="1:27" ht="12.75">
      <c r="A3" s="1" t="s">
        <v>81</v>
      </c>
      <c r="B3" s="1" t="s">
        <v>7</v>
      </c>
      <c r="C3" s="1" t="s">
        <v>79</v>
      </c>
      <c r="D3" s="1" t="s">
        <v>5</v>
      </c>
      <c r="E3" s="2">
        <v>257.26270999999997</v>
      </c>
      <c r="G3" s="1" t="s">
        <v>81</v>
      </c>
      <c r="H3" s="1" t="s">
        <v>7</v>
      </c>
      <c r="I3" s="1" t="s">
        <v>80</v>
      </c>
      <c r="J3" s="1" t="s">
        <v>5</v>
      </c>
      <c r="K3" s="2">
        <v>225.11939</v>
      </c>
      <c r="N3" s="101" t="s">
        <v>110</v>
      </c>
      <c r="O3" s="102">
        <v>257.26270999999997</v>
      </c>
      <c r="P3" s="102">
        <v>225.11939</v>
      </c>
      <c r="Q3" s="102">
        <v>60.904</v>
      </c>
      <c r="S3" s="101" t="s">
        <v>110</v>
      </c>
      <c r="T3" s="102">
        <v>245.93711000000002</v>
      </c>
      <c r="U3" s="102">
        <v>253.54002000000003</v>
      </c>
      <c r="V3" s="102">
        <v>73.95545000000001</v>
      </c>
      <c r="X3" s="101" t="s">
        <v>110</v>
      </c>
      <c r="Y3" s="102">
        <v>321.65345</v>
      </c>
      <c r="Z3" s="102">
        <v>277.53239</v>
      </c>
      <c r="AA3" s="102">
        <v>81.17562000000001</v>
      </c>
    </row>
    <row r="4" spans="1:27" ht="12.75">
      <c r="A4" s="1" t="s">
        <v>82</v>
      </c>
      <c r="B4" s="1" t="s">
        <v>7</v>
      </c>
      <c r="C4" s="1" t="s">
        <v>79</v>
      </c>
      <c r="D4" s="1" t="s">
        <v>5</v>
      </c>
      <c r="E4" s="2">
        <v>3635.2127</v>
      </c>
      <c r="G4" s="1" t="s">
        <v>82</v>
      </c>
      <c r="H4" s="1" t="s">
        <v>7</v>
      </c>
      <c r="I4" s="1" t="s">
        <v>80</v>
      </c>
      <c r="J4" s="1" t="s">
        <v>5</v>
      </c>
      <c r="K4" s="2">
        <v>19252.15625</v>
      </c>
      <c r="N4" s="101" t="s">
        <v>111</v>
      </c>
      <c r="O4" s="102">
        <v>3635.2127</v>
      </c>
      <c r="P4" s="102">
        <v>19252.15625</v>
      </c>
      <c r="Q4" s="102">
        <v>264.89435000000003</v>
      </c>
      <c r="S4" s="101" t="s">
        <v>111</v>
      </c>
      <c r="T4" s="102">
        <v>3898.10928</v>
      </c>
      <c r="U4" s="102">
        <v>18981.98111</v>
      </c>
      <c r="V4" s="102">
        <v>322.88054</v>
      </c>
      <c r="X4" s="101" t="s">
        <v>111</v>
      </c>
      <c r="Y4" s="102">
        <v>3925.7976400000002</v>
      </c>
      <c r="Z4" s="102">
        <v>18702.13788</v>
      </c>
      <c r="AA4" s="102">
        <v>388.01387</v>
      </c>
    </row>
    <row r="5" spans="1:27" ht="12.75">
      <c r="A5" s="1" t="s">
        <v>83</v>
      </c>
      <c r="B5" s="1" t="s">
        <v>7</v>
      </c>
      <c r="C5" s="1" t="s">
        <v>79</v>
      </c>
      <c r="D5" s="1" t="s">
        <v>5</v>
      </c>
      <c r="E5" s="2">
        <v>2229.28794</v>
      </c>
      <c r="G5" s="1" t="s">
        <v>83</v>
      </c>
      <c r="H5" s="1" t="s">
        <v>7</v>
      </c>
      <c r="I5" s="1" t="s">
        <v>80</v>
      </c>
      <c r="J5" s="1" t="s">
        <v>5</v>
      </c>
      <c r="K5" s="2">
        <v>6211.28771</v>
      </c>
      <c r="N5" s="101" t="s">
        <v>112</v>
      </c>
      <c r="O5" s="102">
        <v>2229.28794</v>
      </c>
      <c r="P5" s="102">
        <v>6211.28771</v>
      </c>
      <c r="Q5" s="102">
        <v>676.5262299999999</v>
      </c>
      <c r="S5" s="101" t="s">
        <v>112</v>
      </c>
      <c r="T5" s="102">
        <v>2182.53451</v>
      </c>
      <c r="U5" s="102">
        <v>5629.98045</v>
      </c>
      <c r="V5" s="102">
        <v>506.52792</v>
      </c>
      <c r="X5" s="101" t="s">
        <v>112</v>
      </c>
      <c r="Y5" s="102">
        <v>2270.5541000000003</v>
      </c>
      <c r="Z5" s="102">
        <v>6387.79759</v>
      </c>
      <c r="AA5" s="102">
        <v>629.30146</v>
      </c>
    </row>
    <row r="6" spans="1:27" ht="12.75">
      <c r="A6" s="1" t="s">
        <v>84</v>
      </c>
      <c r="B6" s="1" t="s">
        <v>7</v>
      </c>
      <c r="C6" s="1" t="s">
        <v>79</v>
      </c>
      <c r="D6" s="1" t="s">
        <v>5</v>
      </c>
      <c r="E6" s="2">
        <v>827.3329100000001</v>
      </c>
      <c r="G6" s="1" t="s">
        <v>84</v>
      </c>
      <c r="H6" s="1" t="s">
        <v>7</v>
      </c>
      <c r="I6" s="1" t="s">
        <v>80</v>
      </c>
      <c r="J6" s="1" t="s">
        <v>5</v>
      </c>
      <c r="K6" s="2">
        <v>1700.7109300000002</v>
      </c>
      <c r="N6" s="101" t="s">
        <v>113</v>
      </c>
      <c r="O6" s="102">
        <v>827.3329100000001</v>
      </c>
      <c r="P6" s="102">
        <v>1700.7109300000002</v>
      </c>
      <c r="Q6" s="102">
        <v>137.91616</v>
      </c>
      <c r="S6" s="101" t="s">
        <v>113</v>
      </c>
      <c r="T6" s="102">
        <v>781.34892</v>
      </c>
      <c r="U6" s="102">
        <v>1398.43479</v>
      </c>
      <c r="V6" s="102">
        <v>164.471</v>
      </c>
      <c r="X6" s="101" t="s">
        <v>113</v>
      </c>
      <c r="Y6" s="102">
        <v>825.44074</v>
      </c>
      <c r="Z6" s="102">
        <v>1665.1819500000001</v>
      </c>
      <c r="AA6" s="102">
        <v>197.9272</v>
      </c>
    </row>
    <row r="7" spans="1:27" ht="12.75">
      <c r="A7" s="1" t="s">
        <v>85</v>
      </c>
      <c r="B7" s="1" t="s">
        <v>7</v>
      </c>
      <c r="C7" s="1" t="s">
        <v>79</v>
      </c>
      <c r="D7" s="1" t="s">
        <v>5</v>
      </c>
      <c r="E7" s="2">
        <v>844.93231</v>
      </c>
      <c r="G7" s="1" t="s">
        <v>85</v>
      </c>
      <c r="H7" s="1" t="s">
        <v>7</v>
      </c>
      <c r="I7" s="1" t="s">
        <v>80</v>
      </c>
      <c r="J7" s="1" t="s">
        <v>5</v>
      </c>
      <c r="K7" s="2">
        <v>1907.4915</v>
      </c>
      <c r="N7" s="101" t="s">
        <v>114</v>
      </c>
      <c r="O7" s="102">
        <v>844.93231</v>
      </c>
      <c r="P7" s="102">
        <v>1907.4915</v>
      </c>
      <c r="Q7" s="102">
        <v>70.37649</v>
      </c>
      <c r="S7" s="101" t="s">
        <v>114</v>
      </c>
      <c r="T7" s="102">
        <v>846.80063</v>
      </c>
      <c r="U7" s="102">
        <v>1706.91867</v>
      </c>
      <c r="V7" s="102">
        <v>67.62312</v>
      </c>
      <c r="X7" s="101" t="s">
        <v>114</v>
      </c>
      <c r="Y7" s="102">
        <v>873.50824</v>
      </c>
      <c r="Z7" s="102">
        <v>1782.13419</v>
      </c>
      <c r="AA7" s="102">
        <v>86.28442</v>
      </c>
    </row>
    <row r="8" spans="1:27" ht="12.75">
      <c r="A8" s="1" t="s">
        <v>86</v>
      </c>
      <c r="B8" s="1" t="s">
        <v>7</v>
      </c>
      <c r="C8" s="1" t="s">
        <v>79</v>
      </c>
      <c r="D8" s="1" t="s">
        <v>5</v>
      </c>
      <c r="E8" s="2">
        <v>2316.70911</v>
      </c>
      <c r="G8" s="1" t="s">
        <v>86</v>
      </c>
      <c r="H8" s="1" t="s">
        <v>7</v>
      </c>
      <c r="I8" s="1" t="s">
        <v>80</v>
      </c>
      <c r="J8" s="1" t="s">
        <v>5</v>
      </c>
      <c r="K8" s="2">
        <v>6316.8649000000005</v>
      </c>
      <c r="N8" s="101" t="s">
        <v>115</v>
      </c>
      <c r="O8" s="102">
        <v>2316.70911</v>
      </c>
      <c r="P8" s="102">
        <v>6316.8649000000005</v>
      </c>
      <c r="Q8" s="102">
        <v>270.61907</v>
      </c>
      <c r="S8" s="101" t="s">
        <v>115</v>
      </c>
      <c r="T8" s="102">
        <v>2271.83817</v>
      </c>
      <c r="U8" s="102">
        <v>5979.144230000001</v>
      </c>
      <c r="V8" s="102">
        <v>246.7663</v>
      </c>
      <c r="X8" s="101" t="s">
        <v>115</v>
      </c>
      <c r="Y8" s="102">
        <v>2323.5438599999998</v>
      </c>
      <c r="Z8" s="102">
        <v>6139.40771</v>
      </c>
      <c r="AA8" s="102">
        <v>225.51706000000001</v>
      </c>
    </row>
    <row r="9" spans="1:27" ht="12.75">
      <c r="A9" s="1" t="s">
        <v>87</v>
      </c>
      <c r="B9" s="1" t="s">
        <v>7</v>
      </c>
      <c r="C9" s="1" t="s">
        <v>79</v>
      </c>
      <c r="D9" s="1" t="s">
        <v>5</v>
      </c>
      <c r="E9" s="2">
        <v>1916.77369</v>
      </c>
      <c r="G9" s="1" t="s">
        <v>87</v>
      </c>
      <c r="H9" s="1" t="s">
        <v>7</v>
      </c>
      <c r="I9" s="1" t="s">
        <v>80</v>
      </c>
      <c r="J9" s="1" t="s">
        <v>5</v>
      </c>
      <c r="K9" s="2">
        <v>3712.2211899999998</v>
      </c>
      <c r="N9" s="101" t="s">
        <v>116</v>
      </c>
      <c r="O9" s="102">
        <v>1916.77369</v>
      </c>
      <c r="P9" s="102">
        <v>3712.2211899999998</v>
      </c>
      <c r="Q9" s="102">
        <v>152.04723</v>
      </c>
      <c r="S9" s="101" t="s">
        <v>116</v>
      </c>
      <c r="T9" s="102">
        <v>2003.34193</v>
      </c>
      <c r="U9" s="102">
        <v>3738.1239</v>
      </c>
      <c r="V9" s="102">
        <v>231.21456</v>
      </c>
      <c r="X9" s="101" t="s">
        <v>116</v>
      </c>
      <c r="Y9" s="102">
        <v>1984.1168</v>
      </c>
      <c r="Z9" s="102">
        <v>3912.8839900000003</v>
      </c>
      <c r="AA9" s="102">
        <v>246.35827</v>
      </c>
    </row>
    <row r="10" spans="1:27" ht="12.75">
      <c r="A10" s="1" t="s">
        <v>88</v>
      </c>
      <c r="B10" s="1" t="s">
        <v>7</v>
      </c>
      <c r="C10" s="1" t="s">
        <v>79</v>
      </c>
      <c r="D10" s="1" t="s">
        <v>5</v>
      </c>
      <c r="E10" s="2">
        <v>457.46603000000005</v>
      </c>
      <c r="G10" s="1" t="s">
        <v>88</v>
      </c>
      <c r="H10" s="1" t="s">
        <v>7</v>
      </c>
      <c r="I10" s="1" t="s">
        <v>80</v>
      </c>
      <c r="J10" s="1" t="s">
        <v>5</v>
      </c>
      <c r="K10" s="2">
        <v>1025.58389</v>
      </c>
      <c r="N10" s="101" t="s">
        <v>117</v>
      </c>
      <c r="O10" s="102">
        <v>457.46603000000005</v>
      </c>
      <c r="P10" s="102">
        <v>1025.58389</v>
      </c>
      <c r="Q10" s="102">
        <v>38.913079999999994</v>
      </c>
      <c r="S10" s="101" t="s">
        <v>117</v>
      </c>
      <c r="T10" s="102">
        <v>449.92123</v>
      </c>
      <c r="U10" s="102">
        <v>1042.8863199999998</v>
      </c>
      <c r="V10" s="102">
        <v>41.69458</v>
      </c>
      <c r="X10" s="101" t="s">
        <v>117</v>
      </c>
      <c r="Y10" s="102">
        <v>478.15552</v>
      </c>
      <c r="Z10" s="102">
        <v>1202.28899</v>
      </c>
      <c r="AA10" s="102">
        <v>28.020540000000004</v>
      </c>
    </row>
    <row r="11" spans="1:27" ht="12.75">
      <c r="A11" s="1" t="s">
        <v>89</v>
      </c>
      <c r="B11" s="1" t="s">
        <v>7</v>
      </c>
      <c r="C11" s="1" t="s">
        <v>79</v>
      </c>
      <c r="D11" s="1" t="s">
        <v>5</v>
      </c>
      <c r="E11" s="2">
        <v>844.20608</v>
      </c>
      <c r="G11" s="1" t="s">
        <v>89</v>
      </c>
      <c r="H11" s="1" t="s">
        <v>7</v>
      </c>
      <c r="I11" s="1" t="s">
        <v>80</v>
      </c>
      <c r="J11" s="1" t="s">
        <v>5</v>
      </c>
      <c r="K11" s="2">
        <v>1771.16663</v>
      </c>
      <c r="N11" s="101" t="s">
        <v>118</v>
      </c>
      <c r="O11" s="102">
        <v>844.20608</v>
      </c>
      <c r="P11" s="102">
        <v>1771.16663</v>
      </c>
      <c r="Q11" s="102">
        <v>64.59616</v>
      </c>
      <c r="S11" s="101" t="s">
        <v>118</v>
      </c>
      <c r="T11" s="102">
        <v>839.8639599999999</v>
      </c>
      <c r="U11" s="102">
        <v>1863.54451</v>
      </c>
      <c r="V11" s="102">
        <v>73.55688</v>
      </c>
      <c r="X11" s="101" t="s">
        <v>118</v>
      </c>
      <c r="Y11" s="102">
        <v>838.02481</v>
      </c>
      <c r="Z11" s="102">
        <v>1733.8308100000002</v>
      </c>
      <c r="AA11" s="102">
        <v>61.24807</v>
      </c>
    </row>
    <row r="12" spans="1:27" ht="12.75">
      <c r="A12" s="1" t="s">
        <v>90</v>
      </c>
      <c r="B12" s="1" t="s">
        <v>7</v>
      </c>
      <c r="C12" s="1" t="s">
        <v>79</v>
      </c>
      <c r="D12" s="1" t="s">
        <v>5</v>
      </c>
      <c r="E12" s="2">
        <v>2124.5548</v>
      </c>
      <c r="G12" s="1" t="s">
        <v>90</v>
      </c>
      <c r="H12" s="1" t="s">
        <v>7</v>
      </c>
      <c r="I12" s="1" t="s">
        <v>80</v>
      </c>
      <c r="J12" s="1" t="s">
        <v>5</v>
      </c>
      <c r="K12" s="2">
        <v>8696.64474</v>
      </c>
      <c r="N12" s="101" t="s">
        <v>119</v>
      </c>
      <c r="O12" s="102">
        <v>2124.5548</v>
      </c>
      <c r="P12" s="102">
        <v>8696.64474</v>
      </c>
      <c r="Q12" s="102">
        <v>141.82822000000002</v>
      </c>
      <c r="S12" s="101" t="s">
        <v>119</v>
      </c>
      <c r="T12" s="102">
        <v>2096.88114</v>
      </c>
      <c r="U12" s="102">
        <v>7944.14011</v>
      </c>
      <c r="V12" s="102">
        <v>225.4739</v>
      </c>
      <c r="X12" s="101" t="s">
        <v>119</v>
      </c>
      <c r="Y12" s="102">
        <v>2156.70746</v>
      </c>
      <c r="Z12" s="102">
        <v>11582.79457</v>
      </c>
      <c r="AA12" s="102">
        <v>231.70770000000002</v>
      </c>
    </row>
    <row r="13" spans="1:27" ht="12.75">
      <c r="A13" s="1" t="s">
        <v>91</v>
      </c>
      <c r="B13" s="1" t="s">
        <v>7</v>
      </c>
      <c r="C13" s="1" t="s">
        <v>79</v>
      </c>
      <c r="D13" s="1" t="s">
        <v>5</v>
      </c>
      <c r="E13" s="2">
        <v>818.39666</v>
      </c>
      <c r="G13" s="1" t="s">
        <v>91</v>
      </c>
      <c r="H13" s="1" t="s">
        <v>7</v>
      </c>
      <c r="I13" s="1" t="s">
        <v>80</v>
      </c>
      <c r="J13" s="1" t="s">
        <v>5</v>
      </c>
      <c r="K13" s="2">
        <v>894.8220200000001</v>
      </c>
      <c r="N13" s="101" t="s">
        <v>120</v>
      </c>
      <c r="O13" s="102">
        <v>818.39666</v>
      </c>
      <c r="P13" s="102">
        <v>894.8220200000001</v>
      </c>
      <c r="Q13" s="102">
        <v>248.53401</v>
      </c>
      <c r="S13" s="101" t="s">
        <v>120</v>
      </c>
      <c r="T13" s="102">
        <v>838.88756</v>
      </c>
      <c r="U13" s="102">
        <v>965.84328</v>
      </c>
      <c r="V13" s="102">
        <v>348.70601</v>
      </c>
      <c r="X13" s="101" t="s">
        <v>120</v>
      </c>
      <c r="Y13" s="102">
        <v>835.37765</v>
      </c>
      <c r="Z13" s="102">
        <v>990.8190400000001</v>
      </c>
      <c r="AA13" s="102">
        <v>294.66469</v>
      </c>
    </row>
    <row r="14" spans="1:27" ht="12.75">
      <c r="A14" s="1" t="s">
        <v>92</v>
      </c>
      <c r="B14" s="1" t="s">
        <v>7</v>
      </c>
      <c r="C14" s="1" t="s">
        <v>79</v>
      </c>
      <c r="D14" s="1" t="s">
        <v>5</v>
      </c>
      <c r="E14" s="2">
        <v>1168.48177</v>
      </c>
      <c r="G14" s="1" t="s">
        <v>92</v>
      </c>
      <c r="H14" s="1" t="s">
        <v>7</v>
      </c>
      <c r="I14" s="1" t="s">
        <v>80</v>
      </c>
      <c r="J14" s="1" t="s">
        <v>5</v>
      </c>
      <c r="K14" s="2">
        <v>726.1815</v>
      </c>
      <c r="N14" s="101" t="s">
        <v>121</v>
      </c>
      <c r="O14" s="102">
        <v>1168.48177</v>
      </c>
      <c r="P14" s="102">
        <v>726.1815</v>
      </c>
      <c r="Q14" s="102">
        <v>211.60291</v>
      </c>
      <c r="S14" s="101" t="s">
        <v>121</v>
      </c>
      <c r="T14" s="102">
        <v>1175.7495800000002</v>
      </c>
      <c r="U14" s="102">
        <v>719.67688</v>
      </c>
      <c r="V14" s="102">
        <v>359.00079</v>
      </c>
      <c r="X14" s="101" t="s">
        <v>121</v>
      </c>
      <c r="Y14" s="102">
        <v>1198.4933999999998</v>
      </c>
      <c r="Z14" s="102">
        <v>714.25559</v>
      </c>
      <c r="AA14" s="102">
        <v>397.32551</v>
      </c>
    </row>
    <row r="15" spans="1:27" ht="12.75">
      <c r="A15" s="1" t="s">
        <v>93</v>
      </c>
      <c r="B15" s="1" t="s">
        <v>7</v>
      </c>
      <c r="C15" s="1" t="s">
        <v>79</v>
      </c>
      <c r="D15" s="1" t="s">
        <v>5</v>
      </c>
      <c r="E15" s="2">
        <v>644.91439</v>
      </c>
      <c r="G15" s="1" t="s">
        <v>93</v>
      </c>
      <c r="H15" s="1" t="s">
        <v>7</v>
      </c>
      <c r="I15" s="1" t="s">
        <v>80</v>
      </c>
      <c r="J15" s="1" t="s">
        <v>5</v>
      </c>
      <c r="K15" s="2">
        <v>1554.8259100000002</v>
      </c>
      <c r="N15" s="101" t="s">
        <v>122</v>
      </c>
      <c r="O15" s="102">
        <v>644.91439</v>
      </c>
      <c r="P15" s="102">
        <v>1554.8259100000002</v>
      </c>
      <c r="Q15" s="102">
        <v>56.09299</v>
      </c>
      <c r="S15" s="101" t="s">
        <v>122</v>
      </c>
      <c r="T15" s="102">
        <v>652.18976</v>
      </c>
      <c r="U15" s="102">
        <v>1494.9777199999999</v>
      </c>
      <c r="V15" s="102">
        <v>84.78972999999999</v>
      </c>
      <c r="X15" s="101" t="s">
        <v>122</v>
      </c>
      <c r="Y15" s="102">
        <v>659.6167399999999</v>
      </c>
      <c r="Z15" s="102">
        <v>1464.01222</v>
      </c>
      <c r="AA15" s="102">
        <v>59.30682</v>
      </c>
    </row>
    <row r="16" spans="1:27" ht="12.75">
      <c r="A16" s="1" t="s">
        <v>94</v>
      </c>
      <c r="B16" s="1" t="s">
        <v>7</v>
      </c>
      <c r="C16" s="1" t="s">
        <v>79</v>
      </c>
      <c r="D16" s="1" t="s">
        <v>5</v>
      </c>
      <c r="E16" s="2">
        <v>163.30097</v>
      </c>
      <c r="G16" s="1" t="s">
        <v>94</v>
      </c>
      <c r="H16" s="1" t="s">
        <v>7</v>
      </c>
      <c r="I16" s="1" t="s">
        <v>80</v>
      </c>
      <c r="J16" s="1" t="s">
        <v>5</v>
      </c>
      <c r="K16" s="2">
        <v>667.65817</v>
      </c>
      <c r="N16" s="101" t="s">
        <v>123</v>
      </c>
      <c r="O16" s="102">
        <v>163.30097</v>
      </c>
      <c r="P16" s="102">
        <v>667.65817</v>
      </c>
      <c r="Q16" s="102">
        <v>6.03555</v>
      </c>
      <c r="S16" s="101" t="s">
        <v>123</v>
      </c>
      <c r="T16" s="102">
        <v>177.39041</v>
      </c>
      <c r="U16" s="102">
        <v>446.41217</v>
      </c>
      <c r="V16" s="102">
        <v>14.97784</v>
      </c>
      <c r="X16" s="101" t="s">
        <v>123</v>
      </c>
      <c r="Y16" s="102">
        <v>187.99064</v>
      </c>
      <c r="Z16" s="102">
        <v>388.88074</v>
      </c>
      <c r="AA16" s="102">
        <v>14.52259</v>
      </c>
    </row>
    <row r="17" spans="1:27" ht="12.75">
      <c r="A17" s="1" t="s">
        <v>95</v>
      </c>
      <c r="B17" s="1" t="s">
        <v>7</v>
      </c>
      <c r="C17" s="1" t="s">
        <v>79</v>
      </c>
      <c r="D17" s="1" t="s">
        <v>5</v>
      </c>
      <c r="E17" s="2">
        <v>2381.4375800000003</v>
      </c>
      <c r="G17" s="1" t="s">
        <v>95</v>
      </c>
      <c r="H17" s="1" t="s">
        <v>7</v>
      </c>
      <c r="I17" s="1" t="s">
        <v>80</v>
      </c>
      <c r="J17" s="1" t="s">
        <v>5</v>
      </c>
      <c r="K17" s="2">
        <v>6222.68575</v>
      </c>
      <c r="N17" s="101" t="s">
        <v>124</v>
      </c>
      <c r="O17" s="102">
        <v>2381.4375800000003</v>
      </c>
      <c r="P17" s="102">
        <v>6222.68575</v>
      </c>
      <c r="Q17" s="102">
        <v>198.70979000000003</v>
      </c>
      <c r="S17" s="101" t="s">
        <v>124</v>
      </c>
      <c r="T17" s="102">
        <v>2410.10295</v>
      </c>
      <c r="U17" s="102">
        <v>6015.01154</v>
      </c>
      <c r="V17" s="102">
        <v>177.68404</v>
      </c>
      <c r="X17" s="101" t="s">
        <v>124</v>
      </c>
      <c r="Y17" s="102">
        <v>2370.68126</v>
      </c>
      <c r="Z17" s="102">
        <v>6191.2941200000005</v>
      </c>
      <c r="AA17" s="102">
        <v>132.19880999999998</v>
      </c>
    </row>
    <row r="18" spans="1:27" ht="12.75">
      <c r="A18" s="1" t="s">
        <v>96</v>
      </c>
      <c r="B18" s="1" t="s">
        <v>7</v>
      </c>
      <c r="C18" s="1" t="s">
        <v>79</v>
      </c>
      <c r="D18" s="1" t="s">
        <v>5</v>
      </c>
      <c r="E18" s="2">
        <v>1580.5219100000002</v>
      </c>
      <c r="G18" s="1" t="s">
        <v>96</v>
      </c>
      <c r="H18" s="1" t="s">
        <v>7</v>
      </c>
      <c r="I18" s="1" t="s">
        <v>80</v>
      </c>
      <c r="J18" s="1" t="s">
        <v>5</v>
      </c>
      <c r="K18" s="2">
        <v>4666.66426</v>
      </c>
      <c r="N18" s="101" t="s">
        <v>125</v>
      </c>
      <c r="O18" s="102">
        <v>1580.5219100000002</v>
      </c>
      <c r="P18" s="102">
        <v>4666.66426</v>
      </c>
      <c r="Q18" s="102">
        <v>161.96769999999998</v>
      </c>
      <c r="S18" s="101" t="s">
        <v>125</v>
      </c>
      <c r="T18" s="102">
        <v>1607.83944</v>
      </c>
      <c r="U18" s="102">
        <v>4497.4572800000005</v>
      </c>
      <c r="V18" s="102">
        <v>179.83859999999999</v>
      </c>
      <c r="X18" s="101" t="s">
        <v>125</v>
      </c>
      <c r="Y18" s="102">
        <v>1673.8064500000003</v>
      </c>
      <c r="Z18" s="102">
        <v>4639.3724</v>
      </c>
      <c r="AA18" s="102">
        <v>172.16388</v>
      </c>
    </row>
    <row r="19" spans="1:27" ht="12.75">
      <c r="A19" s="1" t="s">
        <v>97</v>
      </c>
      <c r="B19" s="1" t="s">
        <v>7</v>
      </c>
      <c r="C19" s="1" t="s">
        <v>79</v>
      </c>
      <c r="D19" s="1" t="s">
        <v>5</v>
      </c>
      <c r="E19" s="2">
        <v>319.95658000000003</v>
      </c>
      <c r="G19" s="1" t="s">
        <v>97</v>
      </c>
      <c r="H19" s="1" t="s">
        <v>7</v>
      </c>
      <c r="I19" s="1" t="s">
        <v>80</v>
      </c>
      <c r="J19" s="1" t="s">
        <v>5</v>
      </c>
      <c r="K19" s="2">
        <v>638.05346</v>
      </c>
      <c r="N19" s="101" t="s">
        <v>126</v>
      </c>
      <c r="O19" s="102">
        <v>319.95658000000003</v>
      </c>
      <c r="P19" s="102">
        <v>638.05346</v>
      </c>
      <c r="Q19" s="102">
        <v>40.87008</v>
      </c>
      <c r="S19" s="101" t="s">
        <v>126</v>
      </c>
      <c r="T19" s="102">
        <v>316.90445</v>
      </c>
      <c r="U19" s="102">
        <v>631.20088</v>
      </c>
      <c r="V19" s="102">
        <v>79.70651000000001</v>
      </c>
      <c r="X19" s="101" t="s">
        <v>126</v>
      </c>
      <c r="Y19" s="102">
        <v>334.2603</v>
      </c>
      <c r="Z19" s="102">
        <v>649.47839</v>
      </c>
      <c r="AA19" s="102">
        <v>49.10499</v>
      </c>
    </row>
    <row r="20" spans="1:27" ht="12.75">
      <c r="A20" s="1" t="s">
        <v>98</v>
      </c>
      <c r="B20" s="1" t="s">
        <v>7</v>
      </c>
      <c r="C20" s="1" t="s">
        <v>79</v>
      </c>
      <c r="D20" s="1" t="s">
        <v>5</v>
      </c>
      <c r="E20" s="2">
        <v>911.38253</v>
      </c>
      <c r="G20" s="1" t="s">
        <v>98</v>
      </c>
      <c r="H20" s="1" t="s">
        <v>7</v>
      </c>
      <c r="I20" s="1" t="s">
        <v>80</v>
      </c>
      <c r="J20" s="1" t="s">
        <v>5</v>
      </c>
      <c r="K20" s="2">
        <v>2057.16194</v>
      </c>
      <c r="N20" s="101" t="s">
        <v>127</v>
      </c>
      <c r="O20" s="102">
        <v>911.38253</v>
      </c>
      <c r="P20" s="102">
        <v>2057.16194</v>
      </c>
      <c r="Q20" s="102">
        <v>109.77485</v>
      </c>
      <c r="S20" s="101" t="s">
        <v>127</v>
      </c>
      <c r="T20" s="102">
        <v>902.9388200000001</v>
      </c>
      <c r="U20" s="102">
        <v>2302.84834</v>
      </c>
      <c r="V20" s="102">
        <v>121.8275</v>
      </c>
      <c r="X20" s="101" t="s">
        <v>127</v>
      </c>
      <c r="Y20" s="102">
        <v>931.2180500000001</v>
      </c>
      <c r="Z20" s="102">
        <v>2476.41868</v>
      </c>
      <c r="AA20" s="102">
        <v>111.43003000000002</v>
      </c>
    </row>
    <row r="21" spans="1:27" ht="12.75">
      <c r="A21" s="1" t="s">
        <v>99</v>
      </c>
      <c r="B21" s="1" t="s">
        <v>7</v>
      </c>
      <c r="C21" s="1" t="s">
        <v>79</v>
      </c>
      <c r="D21" s="1" t="s">
        <v>5</v>
      </c>
      <c r="E21" s="2">
        <v>3197.71798</v>
      </c>
      <c r="G21" s="1" t="s">
        <v>99</v>
      </c>
      <c r="H21" s="1" t="s">
        <v>7</v>
      </c>
      <c r="I21" s="1" t="s">
        <v>80</v>
      </c>
      <c r="J21" s="1" t="s">
        <v>5</v>
      </c>
      <c r="K21" s="2">
        <v>5696.398429999999</v>
      </c>
      <c r="N21" s="101" t="s">
        <v>128</v>
      </c>
      <c r="O21" s="102">
        <v>3197.71798</v>
      </c>
      <c r="P21" s="102">
        <v>5696.398429999999</v>
      </c>
      <c r="Q21" s="102">
        <v>364.85155</v>
      </c>
      <c r="S21" s="101" t="s">
        <v>128</v>
      </c>
      <c r="T21" s="102">
        <v>3274.85541</v>
      </c>
      <c r="U21" s="102">
        <v>5729.0469299999995</v>
      </c>
      <c r="V21" s="102">
        <v>647.62881</v>
      </c>
      <c r="X21" s="101" t="s">
        <v>128</v>
      </c>
      <c r="Y21" s="102">
        <v>3374.26192</v>
      </c>
      <c r="Z21" s="102">
        <v>5406.29685</v>
      </c>
      <c r="AA21" s="102">
        <v>451.28606</v>
      </c>
    </row>
    <row r="22" spans="1:27" ht="12.75">
      <c r="A22" s="1" t="s">
        <v>100</v>
      </c>
      <c r="B22" s="1" t="s">
        <v>7</v>
      </c>
      <c r="C22" s="1" t="s">
        <v>79</v>
      </c>
      <c r="D22" s="1" t="s">
        <v>5</v>
      </c>
      <c r="E22" s="2">
        <v>1246.3543300000001</v>
      </c>
      <c r="G22" s="1" t="s">
        <v>100</v>
      </c>
      <c r="H22" s="1" t="s">
        <v>7</v>
      </c>
      <c r="I22" s="1" t="s">
        <v>80</v>
      </c>
      <c r="J22" s="1" t="s">
        <v>5</v>
      </c>
      <c r="K22" s="2">
        <v>2156.8901299999998</v>
      </c>
      <c r="N22" s="101" t="s">
        <v>129</v>
      </c>
      <c r="O22" s="102">
        <v>1246.3543300000001</v>
      </c>
      <c r="P22" s="102">
        <v>2156.8901299999998</v>
      </c>
      <c r="Q22" s="102">
        <v>150.4927</v>
      </c>
      <c r="S22" s="101" t="s">
        <v>129</v>
      </c>
      <c r="T22" s="102">
        <v>1267.85045</v>
      </c>
      <c r="U22" s="102">
        <v>2198.1425600000002</v>
      </c>
      <c r="V22" s="102">
        <v>207.31742000000003</v>
      </c>
      <c r="X22" s="101" t="s">
        <v>129</v>
      </c>
      <c r="Y22" s="102">
        <v>1241.30801</v>
      </c>
      <c r="Z22" s="102">
        <v>2341.55246</v>
      </c>
      <c r="AA22" s="102">
        <v>203.61214</v>
      </c>
    </row>
    <row r="24" spans="1:11" ht="12.75">
      <c r="A24" s="1" t="s">
        <v>0</v>
      </c>
      <c r="B24" s="1" t="s">
        <v>7</v>
      </c>
      <c r="C24" s="1" t="s">
        <v>79</v>
      </c>
      <c r="D24" s="1" t="s">
        <v>4</v>
      </c>
      <c r="E24" s="2">
        <v>2321.73763</v>
      </c>
      <c r="G24" s="1" t="s">
        <v>0</v>
      </c>
      <c r="H24" s="1" t="s">
        <v>7</v>
      </c>
      <c r="I24" s="1" t="s">
        <v>80</v>
      </c>
      <c r="J24" s="1" t="s">
        <v>4</v>
      </c>
      <c r="K24" s="2">
        <v>5760.655839999999</v>
      </c>
    </row>
    <row r="25" spans="1:11" ht="12.75">
      <c r="A25" s="1" t="s">
        <v>81</v>
      </c>
      <c r="B25" s="1" t="s">
        <v>7</v>
      </c>
      <c r="C25" s="1" t="s">
        <v>79</v>
      </c>
      <c r="D25" s="1" t="s">
        <v>4</v>
      </c>
      <c r="E25" s="2">
        <v>245.93711000000002</v>
      </c>
      <c r="G25" s="1" t="s">
        <v>81</v>
      </c>
      <c r="H25" s="1" t="s">
        <v>7</v>
      </c>
      <c r="I25" s="1" t="s">
        <v>80</v>
      </c>
      <c r="J25" s="1" t="s">
        <v>4</v>
      </c>
      <c r="K25" s="2">
        <v>253.54002000000003</v>
      </c>
    </row>
    <row r="26" spans="1:11" ht="12.75">
      <c r="A26" s="1" t="s">
        <v>82</v>
      </c>
      <c r="B26" s="1" t="s">
        <v>7</v>
      </c>
      <c r="C26" s="1" t="s">
        <v>79</v>
      </c>
      <c r="D26" s="1" t="s">
        <v>4</v>
      </c>
      <c r="E26" s="2">
        <v>3898.10928</v>
      </c>
      <c r="G26" s="1" t="s">
        <v>82</v>
      </c>
      <c r="H26" s="1" t="s">
        <v>7</v>
      </c>
      <c r="I26" s="1" t="s">
        <v>80</v>
      </c>
      <c r="J26" s="1" t="s">
        <v>4</v>
      </c>
      <c r="K26" s="2">
        <v>18981.98111</v>
      </c>
    </row>
    <row r="27" spans="1:11" ht="12.75">
      <c r="A27" s="1" t="s">
        <v>83</v>
      </c>
      <c r="B27" s="1" t="s">
        <v>7</v>
      </c>
      <c r="C27" s="1" t="s">
        <v>79</v>
      </c>
      <c r="D27" s="1" t="s">
        <v>4</v>
      </c>
      <c r="E27" s="2">
        <v>2182.53451</v>
      </c>
      <c r="G27" s="1" t="s">
        <v>83</v>
      </c>
      <c r="H27" s="1" t="s">
        <v>7</v>
      </c>
      <c r="I27" s="1" t="s">
        <v>80</v>
      </c>
      <c r="J27" s="1" t="s">
        <v>4</v>
      </c>
      <c r="K27" s="2">
        <v>5629.98045</v>
      </c>
    </row>
    <row r="28" spans="1:11" ht="12.75">
      <c r="A28" s="1" t="s">
        <v>84</v>
      </c>
      <c r="B28" s="1" t="s">
        <v>7</v>
      </c>
      <c r="C28" s="1" t="s">
        <v>79</v>
      </c>
      <c r="D28" s="1" t="s">
        <v>4</v>
      </c>
      <c r="E28" s="2">
        <v>781.34892</v>
      </c>
      <c r="G28" s="1" t="s">
        <v>84</v>
      </c>
      <c r="H28" s="1" t="s">
        <v>7</v>
      </c>
      <c r="I28" s="1" t="s">
        <v>80</v>
      </c>
      <c r="J28" s="1" t="s">
        <v>4</v>
      </c>
      <c r="K28" s="2">
        <v>1398.43479</v>
      </c>
    </row>
    <row r="29" spans="1:11" ht="12.75">
      <c r="A29" s="1" t="s">
        <v>85</v>
      </c>
      <c r="B29" s="1" t="s">
        <v>7</v>
      </c>
      <c r="C29" s="1" t="s">
        <v>79</v>
      </c>
      <c r="D29" s="1" t="s">
        <v>4</v>
      </c>
      <c r="E29" s="2">
        <v>846.80063</v>
      </c>
      <c r="G29" s="1" t="s">
        <v>85</v>
      </c>
      <c r="H29" s="1" t="s">
        <v>7</v>
      </c>
      <c r="I29" s="1" t="s">
        <v>80</v>
      </c>
      <c r="J29" s="1" t="s">
        <v>4</v>
      </c>
      <c r="K29" s="2">
        <v>1706.91867</v>
      </c>
    </row>
    <row r="30" spans="1:11" ht="12.75">
      <c r="A30" s="1" t="s">
        <v>86</v>
      </c>
      <c r="B30" s="1" t="s">
        <v>7</v>
      </c>
      <c r="C30" s="1" t="s">
        <v>79</v>
      </c>
      <c r="D30" s="1" t="s">
        <v>4</v>
      </c>
      <c r="E30" s="2">
        <v>2271.83817</v>
      </c>
      <c r="G30" s="1" t="s">
        <v>86</v>
      </c>
      <c r="H30" s="1" t="s">
        <v>7</v>
      </c>
      <c r="I30" s="1" t="s">
        <v>80</v>
      </c>
      <c r="J30" s="1" t="s">
        <v>4</v>
      </c>
      <c r="K30" s="2">
        <v>5979.144230000001</v>
      </c>
    </row>
    <row r="31" spans="1:11" ht="12.75">
      <c r="A31" s="1" t="s">
        <v>87</v>
      </c>
      <c r="B31" s="1" t="s">
        <v>7</v>
      </c>
      <c r="C31" s="1" t="s">
        <v>79</v>
      </c>
      <c r="D31" s="1" t="s">
        <v>4</v>
      </c>
      <c r="E31" s="2">
        <v>2003.34193</v>
      </c>
      <c r="G31" s="1" t="s">
        <v>87</v>
      </c>
      <c r="H31" s="1" t="s">
        <v>7</v>
      </c>
      <c r="I31" s="1" t="s">
        <v>80</v>
      </c>
      <c r="J31" s="1" t="s">
        <v>4</v>
      </c>
      <c r="K31" s="2">
        <v>3738.1239</v>
      </c>
    </row>
    <row r="32" spans="1:11" ht="12.75">
      <c r="A32" s="1" t="s">
        <v>88</v>
      </c>
      <c r="B32" s="1" t="s">
        <v>7</v>
      </c>
      <c r="C32" s="1" t="s">
        <v>79</v>
      </c>
      <c r="D32" s="1" t="s">
        <v>4</v>
      </c>
      <c r="E32" s="2">
        <v>449.92123</v>
      </c>
      <c r="G32" s="1" t="s">
        <v>88</v>
      </c>
      <c r="H32" s="1" t="s">
        <v>7</v>
      </c>
      <c r="I32" s="1" t="s">
        <v>80</v>
      </c>
      <c r="J32" s="1" t="s">
        <v>4</v>
      </c>
      <c r="K32" s="2">
        <v>1042.8863199999998</v>
      </c>
    </row>
    <row r="33" spans="1:11" ht="12.75">
      <c r="A33" s="1" t="s">
        <v>89</v>
      </c>
      <c r="B33" s="1" t="s">
        <v>7</v>
      </c>
      <c r="C33" s="1" t="s">
        <v>79</v>
      </c>
      <c r="D33" s="1" t="s">
        <v>4</v>
      </c>
      <c r="E33" s="2">
        <v>839.8639599999999</v>
      </c>
      <c r="G33" s="1" t="s">
        <v>89</v>
      </c>
      <c r="H33" s="1" t="s">
        <v>7</v>
      </c>
      <c r="I33" s="1" t="s">
        <v>80</v>
      </c>
      <c r="J33" s="1" t="s">
        <v>4</v>
      </c>
      <c r="K33" s="2">
        <v>1863.54451</v>
      </c>
    </row>
    <row r="34" spans="1:11" ht="12.75">
      <c r="A34" s="1" t="s">
        <v>90</v>
      </c>
      <c r="B34" s="1" t="s">
        <v>7</v>
      </c>
      <c r="C34" s="1" t="s">
        <v>79</v>
      </c>
      <c r="D34" s="1" t="s">
        <v>4</v>
      </c>
      <c r="E34" s="2">
        <v>2096.88114</v>
      </c>
      <c r="G34" s="1" t="s">
        <v>90</v>
      </c>
      <c r="H34" s="1" t="s">
        <v>7</v>
      </c>
      <c r="I34" s="1" t="s">
        <v>80</v>
      </c>
      <c r="J34" s="1" t="s">
        <v>4</v>
      </c>
      <c r="K34" s="2">
        <v>7944.14011</v>
      </c>
    </row>
    <row r="35" spans="1:11" ht="12.75">
      <c r="A35" s="1" t="s">
        <v>91</v>
      </c>
      <c r="B35" s="1" t="s">
        <v>7</v>
      </c>
      <c r="C35" s="1" t="s">
        <v>79</v>
      </c>
      <c r="D35" s="1" t="s">
        <v>4</v>
      </c>
      <c r="E35" s="2">
        <v>838.88756</v>
      </c>
      <c r="G35" s="1" t="s">
        <v>91</v>
      </c>
      <c r="H35" s="1" t="s">
        <v>7</v>
      </c>
      <c r="I35" s="1" t="s">
        <v>80</v>
      </c>
      <c r="J35" s="1" t="s">
        <v>4</v>
      </c>
      <c r="K35" s="2">
        <v>965.84328</v>
      </c>
    </row>
    <row r="36" spans="1:11" ht="12.75">
      <c r="A36" s="1" t="s">
        <v>92</v>
      </c>
      <c r="B36" s="1" t="s">
        <v>7</v>
      </c>
      <c r="C36" s="1" t="s">
        <v>79</v>
      </c>
      <c r="D36" s="1" t="s">
        <v>4</v>
      </c>
      <c r="E36" s="2">
        <v>1175.7495800000002</v>
      </c>
      <c r="G36" s="1" t="s">
        <v>92</v>
      </c>
      <c r="H36" s="1" t="s">
        <v>7</v>
      </c>
      <c r="I36" s="1" t="s">
        <v>80</v>
      </c>
      <c r="J36" s="1" t="s">
        <v>4</v>
      </c>
      <c r="K36" s="2">
        <v>719.67688</v>
      </c>
    </row>
    <row r="37" spans="1:11" ht="12.75">
      <c r="A37" s="1" t="s">
        <v>93</v>
      </c>
      <c r="B37" s="1" t="s">
        <v>7</v>
      </c>
      <c r="C37" s="1" t="s">
        <v>79</v>
      </c>
      <c r="D37" s="1" t="s">
        <v>4</v>
      </c>
      <c r="E37" s="2">
        <v>652.18976</v>
      </c>
      <c r="G37" s="1" t="s">
        <v>93</v>
      </c>
      <c r="H37" s="1" t="s">
        <v>7</v>
      </c>
      <c r="I37" s="1" t="s">
        <v>80</v>
      </c>
      <c r="J37" s="1" t="s">
        <v>4</v>
      </c>
      <c r="K37" s="2">
        <v>1494.9777199999999</v>
      </c>
    </row>
    <row r="38" spans="1:11" ht="12.75">
      <c r="A38" s="1" t="s">
        <v>94</v>
      </c>
      <c r="B38" s="1" t="s">
        <v>7</v>
      </c>
      <c r="C38" s="1" t="s">
        <v>79</v>
      </c>
      <c r="D38" s="1" t="s">
        <v>4</v>
      </c>
      <c r="E38" s="2">
        <v>177.39041</v>
      </c>
      <c r="G38" s="1" t="s">
        <v>94</v>
      </c>
      <c r="H38" s="1" t="s">
        <v>7</v>
      </c>
      <c r="I38" s="1" t="s">
        <v>80</v>
      </c>
      <c r="J38" s="1" t="s">
        <v>4</v>
      </c>
      <c r="K38" s="2">
        <v>446.41217</v>
      </c>
    </row>
    <row r="39" spans="1:11" ht="12.75">
      <c r="A39" s="1" t="s">
        <v>95</v>
      </c>
      <c r="B39" s="1" t="s">
        <v>7</v>
      </c>
      <c r="C39" s="1" t="s">
        <v>79</v>
      </c>
      <c r="D39" s="1" t="s">
        <v>4</v>
      </c>
      <c r="E39" s="2">
        <v>2410.10295</v>
      </c>
      <c r="G39" s="1" t="s">
        <v>95</v>
      </c>
      <c r="H39" s="1" t="s">
        <v>7</v>
      </c>
      <c r="I39" s="1" t="s">
        <v>80</v>
      </c>
      <c r="J39" s="1" t="s">
        <v>4</v>
      </c>
      <c r="K39" s="2">
        <v>6015.01154</v>
      </c>
    </row>
    <row r="40" spans="1:11" ht="12.75">
      <c r="A40" s="1" t="s">
        <v>96</v>
      </c>
      <c r="B40" s="1" t="s">
        <v>7</v>
      </c>
      <c r="C40" s="1" t="s">
        <v>79</v>
      </c>
      <c r="D40" s="1" t="s">
        <v>4</v>
      </c>
      <c r="E40" s="2">
        <v>1607.83944</v>
      </c>
      <c r="G40" s="1" t="s">
        <v>96</v>
      </c>
      <c r="H40" s="1" t="s">
        <v>7</v>
      </c>
      <c r="I40" s="1" t="s">
        <v>80</v>
      </c>
      <c r="J40" s="1" t="s">
        <v>4</v>
      </c>
      <c r="K40" s="2">
        <v>4497.4572800000005</v>
      </c>
    </row>
    <row r="41" spans="1:11" ht="12.75">
      <c r="A41" s="1" t="s">
        <v>97</v>
      </c>
      <c r="B41" s="1" t="s">
        <v>7</v>
      </c>
      <c r="C41" s="1" t="s">
        <v>79</v>
      </c>
      <c r="D41" s="1" t="s">
        <v>4</v>
      </c>
      <c r="E41" s="2">
        <v>316.90445</v>
      </c>
      <c r="G41" s="1" t="s">
        <v>97</v>
      </c>
      <c r="H41" s="1" t="s">
        <v>7</v>
      </c>
      <c r="I41" s="1" t="s">
        <v>80</v>
      </c>
      <c r="J41" s="1" t="s">
        <v>4</v>
      </c>
      <c r="K41" s="2">
        <v>631.20088</v>
      </c>
    </row>
    <row r="42" spans="1:11" ht="12.75">
      <c r="A42" s="1" t="s">
        <v>98</v>
      </c>
      <c r="B42" s="1" t="s">
        <v>7</v>
      </c>
      <c r="C42" s="1" t="s">
        <v>79</v>
      </c>
      <c r="D42" s="1" t="s">
        <v>4</v>
      </c>
      <c r="E42" s="2">
        <v>902.9388200000001</v>
      </c>
      <c r="G42" s="1" t="s">
        <v>98</v>
      </c>
      <c r="H42" s="1" t="s">
        <v>7</v>
      </c>
      <c r="I42" s="1" t="s">
        <v>80</v>
      </c>
      <c r="J42" s="1" t="s">
        <v>4</v>
      </c>
      <c r="K42" s="2">
        <v>2302.84834</v>
      </c>
    </row>
    <row r="43" spans="1:11" ht="12.75">
      <c r="A43" s="1" t="s">
        <v>99</v>
      </c>
      <c r="B43" s="1" t="s">
        <v>7</v>
      </c>
      <c r="C43" s="1" t="s">
        <v>79</v>
      </c>
      <c r="D43" s="1" t="s">
        <v>4</v>
      </c>
      <c r="E43" s="2">
        <v>3274.85541</v>
      </c>
      <c r="G43" s="1" t="s">
        <v>99</v>
      </c>
      <c r="H43" s="1" t="s">
        <v>7</v>
      </c>
      <c r="I43" s="1" t="s">
        <v>80</v>
      </c>
      <c r="J43" s="1" t="s">
        <v>4</v>
      </c>
      <c r="K43" s="2">
        <v>5729.0469299999995</v>
      </c>
    </row>
    <row r="44" spans="1:11" ht="12.75">
      <c r="A44" s="1" t="s">
        <v>100</v>
      </c>
      <c r="B44" s="1" t="s">
        <v>7</v>
      </c>
      <c r="C44" s="1" t="s">
        <v>79</v>
      </c>
      <c r="D44" s="1" t="s">
        <v>4</v>
      </c>
      <c r="E44" s="2">
        <v>1267.85045</v>
      </c>
      <c r="G44" s="1" t="s">
        <v>100</v>
      </c>
      <c r="H44" s="1" t="s">
        <v>7</v>
      </c>
      <c r="I44" s="1" t="s">
        <v>80</v>
      </c>
      <c r="J44" s="1" t="s">
        <v>4</v>
      </c>
      <c r="K44" s="2">
        <v>2198.1425600000002</v>
      </c>
    </row>
    <row r="46" spans="1:11" ht="12.75">
      <c r="A46" s="1" t="s">
        <v>0</v>
      </c>
      <c r="B46" s="1" t="s">
        <v>7</v>
      </c>
      <c r="C46" s="1" t="s">
        <v>79</v>
      </c>
      <c r="D46" s="1" t="s">
        <v>3</v>
      </c>
      <c r="E46" s="2">
        <v>2376.98291</v>
      </c>
      <c r="G46" s="1" t="s">
        <v>0</v>
      </c>
      <c r="H46" s="1" t="s">
        <v>7</v>
      </c>
      <c r="I46" s="1" t="s">
        <v>80</v>
      </c>
      <c r="J46" s="1" t="s">
        <v>3</v>
      </c>
      <c r="K46" s="2">
        <v>5600.65788</v>
      </c>
    </row>
    <row r="47" spans="1:11" ht="12.75">
      <c r="A47" s="1" t="s">
        <v>81</v>
      </c>
      <c r="B47" s="1" t="s">
        <v>7</v>
      </c>
      <c r="C47" s="1" t="s">
        <v>79</v>
      </c>
      <c r="D47" s="1" t="s">
        <v>3</v>
      </c>
      <c r="E47" s="2">
        <v>321.65345</v>
      </c>
      <c r="G47" s="1" t="s">
        <v>81</v>
      </c>
      <c r="H47" s="1" t="s">
        <v>7</v>
      </c>
      <c r="I47" s="1" t="s">
        <v>80</v>
      </c>
      <c r="J47" s="1" t="s">
        <v>3</v>
      </c>
      <c r="K47" s="2">
        <v>277.53239</v>
      </c>
    </row>
    <row r="48" spans="1:11" ht="12.75">
      <c r="A48" s="1" t="s">
        <v>82</v>
      </c>
      <c r="B48" s="1" t="s">
        <v>7</v>
      </c>
      <c r="C48" s="1" t="s">
        <v>79</v>
      </c>
      <c r="D48" s="1" t="s">
        <v>3</v>
      </c>
      <c r="E48" s="2">
        <v>3925.7976400000002</v>
      </c>
      <c r="G48" s="1" t="s">
        <v>82</v>
      </c>
      <c r="H48" s="1" t="s">
        <v>7</v>
      </c>
      <c r="I48" s="1" t="s">
        <v>80</v>
      </c>
      <c r="J48" s="1" t="s">
        <v>3</v>
      </c>
      <c r="K48" s="2">
        <v>18702.13788</v>
      </c>
    </row>
    <row r="49" spans="1:11" ht="12.75">
      <c r="A49" s="1" t="s">
        <v>83</v>
      </c>
      <c r="B49" s="1" t="s">
        <v>7</v>
      </c>
      <c r="C49" s="1" t="s">
        <v>79</v>
      </c>
      <c r="D49" s="1" t="s">
        <v>3</v>
      </c>
      <c r="E49" s="2">
        <v>2270.5541000000003</v>
      </c>
      <c r="G49" s="1" t="s">
        <v>83</v>
      </c>
      <c r="H49" s="1" t="s">
        <v>7</v>
      </c>
      <c r="I49" s="1" t="s">
        <v>80</v>
      </c>
      <c r="J49" s="1" t="s">
        <v>3</v>
      </c>
      <c r="K49" s="2">
        <v>6387.79759</v>
      </c>
    </row>
    <row r="50" spans="1:11" ht="12.75">
      <c r="A50" s="1" t="s">
        <v>84</v>
      </c>
      <c r="B50" s="1" t="s">
        <v>7</v>
      </c>
      <c r="C50" s="1" t="s">
        <v>79</v>
      </c>
      <c r="D50" s="1" t="s">
        <v>3</v>
      </c>
      <c r="E50" s="2">
        <v>825.44074</v>
      </c>
      <c r="G50" s="1" t="s">
        <v>84</v>
      </c>
      <c r="H50" s="1" t="s">
        <v>7</v>
      </c>
      <c r="I50" s="1" t="s">
        <v>80</v>
      </c>
      <c r="J50" s="1" t="s">
        <v>3</v>
      </c>
      <c r="K50" s="2">
        <v>1665.1819500000001</v>
      </c>
    </row>
    <row r="51" spans="1:11" ht="12.75">
      <c r="A51" s="1" t="s">
        <v>85</v>
      </c>
      <c r="B51" s="1" t="s">
        <v>7</v>
      </c>
      <c r="C51" s="1" t="s">
        <v>79</v>
      </c>
      <c r="D51" s="1" t="s">
        <v>3</v>
      </c>
      <c r="E51" s="2">
        <v>873.50824</v>
      </c>
      <c r="G51" s="1" t="s">
        <v>85</v>
      </c>
      <c r="H51" s="1" t="s">
        <v>7</v>
      </c>
      <c r="I51" s="1" t="s">
        <v>80</v>
      </c>
      <c r="J51" s="1" t="s">
        <v>3</v>
      </c>
      <c r="K51" s="2">
        <v>1782.13419</v>
      </c>
    </row>
    <row r="52" spans="1:11" ht="12.75">
      <c r="A52" s="1" t="s">
        <v>86</v>
      </c>
      <c r="B52" s="1" t="s">
        <v>7</v>
      </c>
      <c r="C52" s="1" t="s">
        <v>79</v>
      </c>
      <c r="D52" s="1" t="s">
        <v>3</v>
      </c>
      <c r="E52" s="2">
        <v>2323.5438599999998</v>
      </c>
      <c r="G52" s="1" t="s">
        <v>86</v>
      </c>
      <c r="H52" s="1" t="s">
        <v>7</v>
      </c>
      <c r="I52" s="1" t="s">
        <v>80</v>
      </c>
      <c r="J52" s="1" t="s">
        <v>3</v>
      </c>
      <c r="K52" s="2">
        <v>6139.40771</v>
      </c>
    </row>
    <row r="53" spans="1:11" ht="12.75">
      <c r="A53" s="1" t="s">
        <v>87</v>
      </c>
      <c r="B53" s="1" t="s">
        <v>7</v>
      </c>
      <c r="C53" s="1" t="s">
        <v>79</v>
      </c>
      <c r="D53" s="1" t="s">
        <v>3</v>
      </c>
      <c r="E53" s="2">
        <v>1984.1168</v>
      </c>
      <c r="G53" s="1" t="s">
        <v>87</v>
      </c>
      <c r="H53" s="1" t="s">
        <v>7</v>
      </c>
      <c r="I53" s="1" t="s">
        <v>80</v>
      </c>
      <c r="J53" s="1" t="s">
        <v>3</v>
      </c>
      <c r="K53" s="2">
        <v>3912.8839900000003</v>
      </c>
    </row>
    <row r="54" spans="1:11" ht="12.75">
      <c r="A54" s="1" t="s">
        <v>88</v>
      </c>
      <c r="B54" s="1" t="s">
        <v>7</v>
      </c>
      <c r="C54" s="1" t="s">
        <v>79</v>
      </c>
      <c r="D54" s="1" t="s">
        <v>3</v>
      </c>
      <c r="E54" s="2">
        <v>478.15552</v>
      </c>
      <c r="G54" s="1" t="s">
        <v>88</v>
      </c>
      <c r="H54" s="1" t="s">
        <v>7</v>
      </c>
      <c r="I54" s="1" t="s">
        <v>80</v>
      </c>
      <c r="J54" s="1" t="s">
        <v>3</v>
      </c>
      <c r="K54" s="2">
        <v>1202.28899</v>
      </c>
    </row>
    <row r="55" spans="1:11" ht="12.75">
      <c r="A55" s="1" t="s">
        <v>89</v>
      </c>
      <c r="B55" s="1" t="s">
        <v>7</v>
      </c>
      <c r="C55" s="1" t="s">
        <v>79</v>
      </c>
      <c r="D55" s="1" t="s">
        <v>3</v>
      </c>
      <c r="E55" s="2">
        <v>838.02481</v>
      </c>
      <c r="G55" s="1" t="s">
        <v>89</v>
      </c>
      <c r="H55" s="1" t="s">
        <v>7</v>
      </c>
      <c r="I55" s="1" t="s">
        <v>80</v>
      </c>
      <c r="J55" s="1" t="s">
        <v>3</v>
      </c>
      <c r="K55" s="2">
        <v>1733.8308100000002</v>
      </c>
    </row>
    <row r="56" spans="1:11" ht="12.75">
      <c r="A56" s="1" t="s">
        <v>90</v>
      </c>
      <c r="B56" s="1" t="s">
        <v>7</v>
      </c>
      <c r="C56" s="1" t="s">
        <v>79</v>
      </c>
      <c r="D56" s="1" t="s">
        <v>3</v>
      </c>
      <c r="E56" s="2">
        <v>2156.70746</v>
      </c>
      <c r="G56" s="1" t="s">
        <v>90</v>
      </c>
      <c r="H56" s="1" t="s">
        <v>7</v>
      </c>
      <c r="I56" s="1" t="s">
        <v>80</v>
      </c>
      <c r="J56" s="1" t="s">
        <v>3</v>
      </c>
      <c r="K56" s="2">
        <v>11582.79457</v>
      </c>
    </row>
    <row r="57" spans="1:11" ht="12.75">
      <c r="A57" s="1" t="s">
        <v>91</v>
      </c>
      <c r="B57" s="1" t="s">
        <v>7</v>
      </c>
      <c r="C57" s="1" t="s">
        <v>79</v>
      </c>
      <c r="D57" s="1" t="s">
        <v>3</v>
      </c>
      <c r="E57" s="2">
        <v>835.37765</v>
      </c>
      <c r="G57" s="1" t="s">
        <v>91</v>
      </c>
      <c r="H57" s="1" t="s">
        <v>7</v>
      </c>
      <c r="I57" s="1" t="s">
        <v>80</v>
      </c>
      <c r="J57" s="1" t="s">
        <v>3</v>
      </c>
      <c r="K57" s="2">
        <v>990.8190400000001</v>
      </c>
    </row>
    <row r="58" spans="1:11" ht="12.75">
      <c r="A58" s="1" t="s">
        <v>92</v>
      </c>
      <c r="B58" s="1" t="s">
        <v>7</v>
      </c>
      <c r="C58" s="1" t="s">
        <v>79</v>
      </c>
      <c r="D58" s="1" t="s">
        <v>3</v>
      </c>
      <c r="E58" s="2">
        <v>1198.4933999999998</v>
      </c>
      <c r="G58" s="1" t="s">
        <v>92</v>
      </c>
      <c r="H58" s="1" t="s">
        <v>7</v>
      </c>
      <c r="I58" s="1" t="s">
        <v>80</v>
      </c>
      <c r="J58" s="1" t="s">
        <v>3</v>
      </c>
      <c r="K58" s="2">
        <v>714.25559</v>
      </c>
    </row>
    <row r="59" spans="1:11" ht="12.75">
      <c r="A59" s="1" t="s">
        <v>93</v>
      </c>
      <c r="B59" s="1" t="s">
        <v>7</v>
      </c>
      <c r="C59" s="1" t="s">
        <v>79</v>
      </c>
      <c r="D59" s="1" t="s">
        <v>3</v>
      </c>
      <c r="E59" s="2">
        <v>659.6167399999999</v>
      </c>
      <c r="G59" s="1" t="s">
        <v>93</v>
      </c>
      <c r="H59" s="1" t="s">
        <v>7</v>
      </c>
      <c r="I59" s="1" t="s">
        <v>80</v>
      </c>
      <c r="J59" s="1" t="s">
        <v>3</v>
      </c>
      <c r="K59" s="2">
        <v>1464.01222</v>
      </c>
    </row>
    <row r="60" spans="1:11" ht="12.75">
      <c r="A60" s="1" t="s">
        <v>94</v>
      </c>
      <c r="B60" s="1" t="s">
        <v>7</v>
      </c>
      <c r="C60" s="1" t="s">
        <v>79</v>
      </c>
      <c r="D60" s="1" t="s">
        <v>3</v>
      </c>
      <c r="E60" s="2">
        <v>187.99064</v>
      </c>
      <c r="G60" s="1" t="s">
        <v>94</v>
      </c>
      <c r="H60" s="1" t="s">
        <v>7</v>
      </c>
      <c r="I60" s="1" t="s">
        <v>80</v>
      </c>
      <c r="J60" s="1" t="s">
        <v>3</v>
      </c>
      <c r="K60" s="2">
        <v>388.88074</v>
      </c>
    </row>
    <row r="61" spans="1:11" ht="12.75">
      <c r="A61" s="1" t="s">
        <v>95</v>
      </c>
      <c r="B61" s="1" t="s">
        <v>7</v>
      </c>
      <c r="C61" s="1" t="s">
        <v>79</v>
      </c>
      <c r="D61" s="1" t="s">
        <v>3</v>
      </c>
      <c r="E61" s="2">
        <v>2370.68126</v>
      </c>
      <c r="G61" s="1" t="s">
        <v>95</v>
      </c>
      <c r="H61" s="1" t="s">
        <v>7</v>
      </c>
      <c r="I61" s="1" t="s">
        <v>80</v>
      </c>
      <c r="J61" s="1" t="s">
        <v>3</v>
      </c>
      <c r="K61" s="2">
        <v>6191.2941200000005</v>
      </c>
    </row>
    <row r="62" spans="1:11" ht="12.75">
      <c r="A62" s="1" t="s">
        <v>96</v>
      </c>
      <c r="B62" s="1" t="s">
        <v>7</v>
      </c>
      <c r="C62" s="1" t="s">
        <v>79</v>
      </c>
      <c r="D62" s="1" t="s">
        <v>3</v>
      </c>
      <c r="E62" s="2">
        <v>1673.8064500000003</v>
      </c>
      <c r="G62" s="1" t="s">
        <v>96</v>
      </c>
      <c r="H62" s="1" t="s">
        <v>7</v>
      </c>
      <c r="I62" s="1" t="s">
        <v>80</v>
      </c>
      <c r="J62" s="1" t="s">
        <v>3</v>
      </c>
      <c r="K62" s="2">
        <v>4639.3724</v>
      </c>
    </row>
    <row r="63" spans="1:11" ht="12.75">
      <c r="A63" s="1" t="s">
        <v>97</v>
      </c>
      <c r="B63" s="1" t="s">
        <v>7</v>
      </c>
      <c r="C63" s="1" t="s">
        <v>79</v>
      </c>
      <c r="D63" s="1" t="s">
        <v>3</v>
      </c>
      <c r="E63" s="2">
        <v>334.2603</v>
      </c>
      <c r="G63" s="1" t="s">
        <v>97</v>
      </c>
      <c r="H63" s="1" t="s">
        <v>7</v>
      </c>
      <c r="I63" s="1" t="s">
        <v>80</v>
      </c>
      <c r="J63" s="1" t="s">
        <v>3</v>
      </c>
      <c r="K63" s="2">
        <v>649.47839</v>
      </c>
    </row>
    <row r="64" spans="1:11" ht="12.75">
      <c r="A64" s="1" t="s">
        <v>98</v>
      </c>
      <c r="B64" s="1" t="s">
        <v>7</v>
      </c>
      <c r="C64" s="1" t="s">
        <v>79</v>
      </c>
      <c r="D64" s="1" t="s">
        <v>3</v>
      </c>
      <c r="E64" s="2">
        <v>931.2180500000001</v>
      </c>
      <c r="G64" s="1" t="s">
        <v>98</v>
      </c>
      <c r="H64" s="1" t="s">
        <v>7</v>
      </c>
      <c r="I64" s="1" t="s">
        <v>80</v>
      </c>
      <c r="J64" s="1" t="s">
        <v>3</v>
      </c>
      <c r="K64" s="2">
        <v>2476.41868</v>
      </c>
    </row>
    <row r="65" spans="1:11" ht="12.75">
      <c r="A65" s="1" t="s">
        <v>99</v>
      </c>
      <c r="B65" s="1" t="s">
        <v>7</v>
      </c>
      <c r="C65" s="1" t="s">
        <v>79</v>
      </c>
      <c r="D65" s="1" t="s">
        <v>3</v>
      </c>
      <c r="E65" s="2">
        <v>3374.26192</v>
      </c>
      <c r="G65" s="1" t="s">
        <v>99</v>
      </c>
      <c r="H65" s="1" t="s">
        <v>7</v>
      </c>
      <c r="I65" s="1" t="s">
        <v>80</v>
      </c>
      <c r="J65" s="1" t="s">
        <v>3</v>
      </c>
      <c r="K65" s="2">
        <v>5406.29685</v>
      </c>
    </row>
    <row r="66" spans="1:11" ht="12.75">
      <c r="A66" s="1" t="s">
        <v>100</v>
      </c>
      <c r="B66" s="1" t="s">
        <v>7</v>
      </c>
      <c r="C66" s="1" t="s">
        <v>79</v>
      </c>
      <c r="D66" s="1" t="s">
        <v>3</v>
      </c>
      <c r="E66" s="2">
        <v>1241.30801</v>
      </c>
      <c r="G66" s="1" t="s">
        <v>100</v>
      </c>
      <c r="H66" s="1" t="s">
        <v>7</v>
      </c>
      <c r="I66" s="1" t="s">
        <v>80</v>
      </c>
      <c r="J66" s="1" t="s">
        <v>3</v>
      </c>
      <c r="K66" s="2">
        <v>2341.55246</v>
      </c>
    </row>
    <row r="67" spans="1:11" ht="12.75">
      <c r="A67" s="12"/>
      <c r="B67" s="12"/>
      <c r="C67" s="12"/>
      <c r="D67" s="12"/>
      <c r="E67" s="4"/>
      <c r="G67" s="12"/>
      <c r="H67" s="12"/>
      <c r="I67" s="12"/>
      <c r="J67" s="12"/>
      <c r="K67" s="4"/>
    </row>
    <row r="68" spans="13:14" ht="12.75">
      <c r="M68">
        <v>2016</v>
      </c>
      <c r="N68" s="6" t="s">
        <v>103</v>
      </c>
    </row>
    <row r="69" spans="1:14" ht="12.75">
      <c r="A69" s="1" t="s">
        <v>0</v>
      </c>
      <c r="B69" s="1" t="s">
        <v>7</v>
      </c>
      <c r="C69" s="1" t="s">
        <v>101</v>
      </c>
      <c r="D69" s="1" t="s">
        <v>5</v>
      </c>
      <c r="E69" s="2">
        <v>69.44739999999999</v>
      </c>
      <c r="G69" s="1" t="s">
        <v>0</v>
      </c>
      <c r="H69" s="1" t="s">
        <v>7</v>
      </c>
      <c r="I69" s="1" t="s">
        <v>102</v>
      </c>
      <c r="J69" s="1" t="s">
        <v>5</v>
      </c>
      <c r="K69" s="2">
        <v>64.94073999999999</v>
      </c>
      <c r="M69" s="1" t="s">
        <v>0</v>
      </c>
      <c r="N69" s="7">
        <f>E69+K69</f>
        <v>134.38813999999996</v>
      </c>
    </row>
    <row r="70" spans="1:14" ht="12.75">
      <c r="A70" s="1" t="s">
        <v>81</v>
      </c>
      <c r="B70" s="1" t="s">
        <v>7</v>
      </c>
      <c r="C70" s="1" t="s">
        <v>101</v>
      </c>
      <c r="D70" s="1" t="s">
        <v>5</v>
      </c>
      <c r="E70" s="2">
        <v>40.8898</v>
      </c>
      <c r="G70" s="1" t="s">
        <v>81</v>
      </c>
      <c r="H70" s="1" t="s">
        <v>7</v>
      </c>
      <c r="I70" s="1" t="s">
        <v>102</v>
      </c>
      <c r="J70" s="1" t="s">
        <v>5</v>
      </c>
      <c r="K70" s="2">
        <v>20.014200000000002</v>
      </c>
      <c r="M70" s="1" t="s">
        <v>81</v>
      </c>
      <c r="N70" s="7">
        <f aca="true" t="shared" si="0" ref="N70:N133">E70+K70</f>
        <v>60.904</v>
      </c>
    </row>
    <row r="71" spans="1:14" ht="12.75">
      <c r="A71" s="1" t="s">
        <v>82</v>
      </c>
      <c r="B71" s="1" t="s">
        <v>7</v>
      </c>
      <c r="C71" s="1" t="s">
        <v>101</v>
      </c>
      <c r="D71" s="1" t="s">
        <v>5</v>
      </c>
      <c r="E71" s="2">
        <v>133.13815</v>
      </c>
      <c r="G71" s="1" t="s">
        <v>82</v>
      </c>
      <c r="H71" s="1" t="s">
        <v>7</v>
      </c>
      <c r="I71" s="1" t="s">
        <v>102</v>
      </c>
      <c r="J71" s="1" t="s">
        <v>5</v>
      </c>
      <c r="K71" s="2">
        <v>131.7562</v>
      </c>
      <c r="M71" s="1" t="s">
        <v>82</v>
      </c>
      <c r="N71" s="7">
        <f t="shared" si="0"/>
        <v>264.89435000000003</v>
      </c>
    </row>
    <row r="72" spans="1:14" ht="12.75">
      <c r="A72" s="1" t="s">
        <v>83</v>
      </c>
      <c r="B72" s="1" t="s">
        <v>7</v>
      </c>
      <c r="C72" s="1" t="s">
        <v>101</v>
      </c>
      <c r="D72" s="1" t="s">
        <v>5</v>
      </c>
      <c r="E72" s="2">
        <v>491.50831</v>
      </c>
      <c r="G72" s="1" t="s">
        <v>83</v>
      </c>
      <c r="H72" s="1" t="s">
        <v>7</v>
      </c>
      <c r="I72" s="1" t="s">
        <v>102</v>
      </c>
      <c r="J72" s="1" t="s">
        <v>5</v>
      </c>
      <c r="K72" s="2">
        <v>185.01792</v>
      </c>
      <c r="M72" s="1" t="s">
        <v>83</v>
      </c>
      <c r="N72" s="7">
        <f t="shared" si="0"/>
        <v>676.5262299999999</v>
      </c>
    </row>
    <row r="73" spans="1:14" ht="12.75">
      <c r="A73" s="1" t="s">
        <v>84</v>
      </c>
      <c r="B73" s="1" t="s">
        <v>7</v>
      </c>
      <c r="C73" s="1" t="s">
        <v>101</v>
      </c>
      <c r="D73" s="1" t="s">
        <v>5</v>
      </c>
      <c r="E73" s="2">
        <v>88.88239</v>
      </c>
      <c r="G73" s="1" t="s">
        <v>84</v>
      </c>
      <c r="H73" s="1" t="s">
        <v>7</v>
      </c>
      <c r="I73" s="1" t="s">
        <v>102</v>
      </c>
      <c r="J73" s="1" t="s">
        <v>5</v>
      </c>
      <c r="K73" s="2">
        <v>49.033770000000004</v>
      </c>
      <c r="M73" s="1" t="s">
        <v>84</v>
      </c>
      <c r="N73" s="7">
        <f t="shared" si="0"/>
        <v>137.91616</v>
      </c>
    </row>
    <row r="74" spans="1:14" ht="12.75">
      <c r="A74" s="1" t="s">
        <v>85</v>
      </c>
      <c r="B74" s="1" t="s">
        <v>7</v>
      </c>
      <c r="C74" s="1" t="s">
        <v>101</v>
      </c>
      <c r="D74" s="1" t="s">
        <v>5</v>
      </c>
      <c r="E74" s="2">
        <v>40.66503</v>
      </c>
      <c r="G74" s="1" t="s">
        <v>85</v>
      </c>
      <c r="H74" s="1" t="s">
        <v>7</v>
      </c>
      <c r="I74" s="1" t="s">
        <v>102</v>
      </c>
      <c r="J74" s="1" t="s">
        <v>5</v>
      </c>
      <c r="K74" s="2">
        <v>29.71146</v>
      </c>
      <c r="M74" s="1" t="s">
        <v>85</v>
      </c>
      <c r="N74" s="7">
        <f t="shared" si="0"/>
        <v>70.37649</v>
      </c>
    </row>
    <row r="75" spans="1:14" ht="12.75">
      <c r="A75" s="1" t="s">
        <v>86</v>
      </c>
      <c r="B75" s="1" t="s">
        <v>7</v>
      </c>
      <c r="C75" s="1" t="s">
        <v>101</v>
      </c>
      <c r="D75" s="1" t="s">
        <v>5</v>
      </c>
      <c r="E75" s="2">
        <v>161.16417</v>
      </c>
      <c r="G75" s="1" t="s">
        <v>86</v>
      </c>
      <c r="H75" s="1" t="s">
        <v>7</v>
      </c>
      <c r="I75" s="1" t="s">
        <v>102</v>
      </c>
      <c r="J75" s="1" t="s">
        <v>5</v>
      </c>
      <c r="K75" s="2">
        <v>109.45490000000001</v>
      </c>
      <c r="M75" s="1" t="s">
        <v>86</v>
      </c>
      <c r="N75" s="7">
        <f t="shared" si="0"/>
        <v>270.61907</v>
      </c>
    </row>
    <row r="76" spans="1:14" ht="12.75">
      <c r="A76" s="1" t="s">
        <v>87</v>
      </c>
      <c r="B76" s="1" t="s">
        <v>7</v>
      </c>
      <c r="C76" s="1" t="s">
        <v>101</v>
      </c>
      <c r="D76" s="1" t="s">
        <v>5</v>
      </c>
      <c r="E76" s="2">
        <v>72.01927</v>
      </c>
      <c r="G76" s="1" t="s">
        <v>87</v>
      </c>
      <c r="H76" s="1" t="s">
        <v>7</v>
      </c>
      <c r="I76" s="1" t="s">
        <v>102</v>
      </c>
      <c r="J76" s="1" t="s">
        <v>5</v>
      </c>
      <c r="K76" s="2">
        <v>80.02796000000001</v>
      </c>
      <c r="M76" s="1" t="s">
        <v>87</v>
      </c>
      <c r="N76" s="7">
        <f t="shared" si="0"/>
        <v>152.04723</v>
      </c>
    </row>
    <row r="77" spans="1:14" ht="12.75">
      <c r="A77" s="1" t="s">
        <v>88</v>
      </c>
      <c r="B77" s="1" t="s">
        <v>7</v>
      </c>
      <c r="C77" s="1" t="s">
        <v>101</v>
      </c>
      <c r="D77" s="1" t="s">
        <v>5</v>
      </c>
      <c r="E77" s="2">
        <v>22.19248</v>
      </c>
      <c r="G77" s="1" t="s">
        <v>88</v>
      </c>
      <c r="H77" s="1" t="s">
        <v>7</v>
      </c>
      <c r="I77" s="1" t="s">
        <v>102</v>
      </c>
      <c r="J77" s="1" t="s">
        <v>5</v>
      </c>
      <c r="K77" s="2">
        <v>16.720599999999997</v>
      </c>
      <c r="M77" s="1" t="s">
        <v>88</v>
      </c>
      <c r="N77" s="7">
        <f t="shared" si="0"/>
        <v>38.913079999999994</v>
      </c>
    </row>
    <row r="78" spans="1:14" ht="12.75">
      <c r="A78" s="1" t="s">
        <v>89</v>
      </c>
      <c r="B78" s="1" t="s">
        <v>7</v>
      </c>
      <c r="C78" s="1" t="s">
        <v>101</v>
      </c>
      <c r="D78" s="1" t="s">
        <v>5</v>
      </c>
      <c r="E78" s="2">
        <v>17.505560000000003</v>
      </c>
      <c r="G78" s="1" t="s">
        <v>89</v>
      </c>
      <c r="H78" s="1" t="s">
        <v>7</v>
      </c>
      <c r="I78" s="1" t="s">
        <v>102</v>
      </c>
      <c r="J78" s="1" t="s">
        <v>5</v>
      </c>
      <c r="K78" s="2">
        <v>47.0906</v>
      </c>
      <c r="M78" s="1" t="s">
        <v>89</v>
      </c>
      <c r="N78" s="7">
        <f t="shared" si="0"/>
        <v>64.59616</v>
      </c>
    </row>
    <row r="79" spans="1:14" ht="12.75">
      <c r="A79" s="1" t="s">
        <v>90</v>
      </c>
      <c r="B79" s="1" t="s">
        <v>7</v>
      </c>
      <c r="C79" s="1" t="s">
        <v>101</v>
      </c>
      <c r="D79" s="1" t="s">
        <v>5</v>
      </c>
      <c r="E79" s="2">
        <v>99.16693000000001</v>
      </c>
      <c r="G79" s="1" t="s">
        <v>90</v>
      </c>
      <c r="H79" s="1" t="s">
        <v>7</v>
      </c>
      <c r="I79" s="1" t="s">
        <v>102</v>
      </c>
      <c r="J79" s="1" t="s">
        <v>5</v>
      </c>
      <c r="K79" s="2">
        <v>42.66129</v>
      </c>
      <c r="M79" s="1" t="s">
        <v>90</v>
      </c>
      <c r="N79" s="7">
        <f t="shared" si="0"/>
        <v>141.82822000000002</v>
      </c>
    </row>
    <row r="80" spans="1:14" ht="12.75">
      <c r="A80" s="1" t="s">
        <v>91</v>
      </c>
      <c r="B80" s="1" t="s">
        <v>7</v>
      </c>
      <c r="C80" s="1" t="s">
        <v>101</v>
      </c>
      <c r="D80" s="1" t="s">
        <v>5</v>
      </c>
      <c r="E80" s="2">
        <v>203.21698999999998</v>
      </c>
      <c r="G80" s="1" t="s">
        <v>91</v>
      </c>
      <c r="H80" s="1" t="s">
        <v>7</v>
      </c>
      <c r="I80" s="1" t="s">
        <v>102</v>
      </c>
      <c r="J80" s="1" t="s">
        <v>5</v>
      </c>
      <c r="K80" s="2">
        <v>45.31702000000001</v>
      </c>
      <c r="M80" s="1" t="s">
        <v>91</v>
      </c>
      <c r="N80" s="7">
        <f t="shared" si="0"/>
        <v>248.53401</v>
      </c>
    </row>
    <row r="81" spans="1:14" ht="12.75">
      <c r="A81" s="1" t="s">
        <v>92</v>
      </c>
      <c r="B81" s="1" t="s">
        <v>7</v>
      </c>
      <c r="C81" s="1" t="s">
        <v>101</v>
      </c>
      <c r="D81" s="1" t="s">
        <v>5</v>
      </c>
      <c r="E81" s="2">
        <v>144.36709</v>
      </c>
      <c r="G81" s="1" t="s">
        <v>92</v>
      </c>
      <c r="H81" s="1" t="s">
        <v>7</v>
      </c>
      <c r="I81" s="1" t="s">
        <v>102</v>
      </c>
      <c r="J81" s="1" t="s">
        <v>5</v>
      </c>
      <c r="K81" s="2">
        <v>67.23582</v>
      </c>
      <c r="M81" s="1" t="s">
        <v>92</v>
      </c>
      <c r="N81" s="7">
        <f t="shared" si="0"/>
        <v>211.60291</v>
      </c>
    </row>
    <row r="82" spans="1:14" ht="12.75">
      <c r="A82" s="1" t="s">
        <v>93</v>
      </c>
      <c r="B82" s="1" t="s">
        <v>7</v>
      </c>
      <c r="C82" s="1" t="s">
        <v>101</v>
      </c>
      <c r="D82" s="1" t="s">
        <v>5</v>
      </c>
      <c r="E82" s="2">
        <v>25.98083</v>
      </c>
      <c r="G82" s="1" t="s">
        <v>93</v>
      </c>
      <c r="H82" s="1" t="s">
        <v>7</v>
      </c>
      <c r="I82" s="1" t="s">
        <v>102</v>
      </c>
      <c r="J82" s="1" t="s">
        <v>5</v>
      </c>
      <c r="K82" s="2">
        <v>30.11216</v>
      </c>
      <c r="M82" s="1" t="s">
        <v>93</v>
      </c>
      <c r="N82" s="7">
        <f t="shared" si="0"/>
        <v>56.09299</v>
      </c>
    </row>
    <row r="83" spans="1:14" ht="12.75">
      <c r="A83" s="1" t="s">
        <v>94</v>
      </c>
      <c r="B83" s="1" t="s">
        <v>7</v>
      </c>
      <c r="C83" s="1" t="s">
        <v>101</v>
      </c>
      <c r="D83" s="1" t="s">
        <v>5</v>
      </c>
      <c r="E83" s="2">
        <v>1.82344</v>
      </c>
      <c r="G83" s="1" t="s">
        <v>94</v>
      </c>
      <c r="H83" s="1" t="s">
        <v>7</v>
      </c>
      <c r="I83" s="1" t="s">
        <v>102</v>
      </c>
      <c r="J83" s="1" t="s">
        <v>5</v>
      </c>
      <c r="K83" s="2">
        <v>4.21211</v>
      </c>
      <c r="M83" s="1" t="s">
        <v>94</v>
      </c>
      <c r="N83" s="7">
        <f t="shared" si="0"/>
        <v>6.03555</v>
      </c>
    </row>
    <row r="84" spans="1:14" ht="12.75">
      <c r="A84" s="1" t="s">
        <v>95</v>
      </c>
      <c r="B84" s="1" t="s">
        <v>7</v>
      </c>
      <c r="C84" s="1" t="s">
        <v>101</v>
      </c>
      <c r="D84" s="1" t="s">
        <v>5</v>
      </c>
      <c r="E84" s="2">
        <v>35.751709999999996</v>
      </c>
      <c r="G84" s="1" t="s">
        <v>95</v>
      </c>
      <c r="H84" s="1" t="s">
        <v>7</v>
      </c>
      <c r="I84" s="1" t="s">
        <v>102</v>
      </c>
      <c r="J84" s="1" t="s">
        <v>5</v>
      </c>
      <c r="K84" s="2">
        <v>162.95808000000002</v>
      </c>
      <c r="M84" s="1" t="s">
        <v>95</v>
      </c>
      <c r="N84" s="7">
        <f t="shared" si="0"/>
        <v>198.70979000000003</v>
      </c>
    </row>
    <row r="85" spans="1:14" ht="12.75">
      <c r="A85" s="1" t="s">
        <v>96</v>
      </c>
      <c r="B85" s="1" t="s">
        <v>7</v>
      </c>
      <c r="C85" s="1" t="s">
        <v>101</v>
      </c>
      <c r="D85" s="1" t="s">
        <v>5</v>
      </c>
      <c r="E85" s="2">
        <v>90.74614</v>
      </c>
      <c r="G85" s="1" t="s">
        <v>96</v>
      </c>
      <c r="H85" s="1" t="s">
        <v>7</v>
      </c>
      <c r="I85" s="1" t="s">
        <v>102</v>
      </c>
      <c r="J85" s="1" t="s">
        <v>5</v>
      </c>
      <c r="K85" s="2">
        <v>71.22156</v>
      </c>
      <c r="M85" s="1" t="s">
        <v>96</v>
      </c>
      <c r="N85" s="7">
        <f t="shared" si="0"/>
        <v>161.96769999999998</v>
      </c>
    </row>
    <row r="86" spans="1:14" ht="12.75">
      <c r="A86" s="1" t="s">
        <v>97</v>
      </c>
      <c r="B86" s="1" t="s">
        <v>7</v>
      </c>
      <c r="C86" s="1" t="s">
        <v>101</v>
      </c>
      <c r="D86" s="1" t="s">
        <v>5</v>
      </c>
      <c r="E86" s="2">
        <v>30.77502</v>
      </c>
      <c r="G86" s="1" t="s">
        <v>97</v>
      </c>
      <c r="H86" s="1" t="s">
        <v>7</v>
      </c>
      <c r="I86" s="1" t="s">
        <v>102</v>
      </c>
      <c r="J86" s="1" t="s">
        <v>5</v>
      </c>
      <c r="K86" s="2">
        <v>10.09506</v>
      </c>
      <c r="M86" s="1" t="s">
        <v>97</v>
      </c>
      <c r="N86" s="7">
        <f t="shared" si="0"/>
        <v>40.87008</v>
      </c>
    </row>
    <row r="87" spans="1:14" ht="12.75">
      <c r="A87" s="1" t="s">
        <v>98</v>
      </c>
      <c r="B87" s="1" t="s">
        <v>7</v>
      </c>
      <c r="C87" s="1" t="s">
        <v>101</v>
      </c>
      <c r="D87" s="1" t="s">
        <v>5</v>
      </c>
      <c r="E87" s="2">
        <v>82.5868</v>
      </c>
      <c r="G87" s="1" t="s">
        <v>98</v>
      </c>
      <c r="H87" s="1" t="s">
        <v>7</v>
      </c>
      <c r="I87" s="1" t="s">
        <v>102</v>
      </c>
      <c r="J87" s="1" t="s">
        <v>5</v>
      </c>
      <c r="K87" s="2">
        <v>27.18805</v>
      </c>
      <c r="M87" s="1" t="s">
        <v>98</v>
      </c>
      <c r="N87" s="7">
        <f t="shared" si="0"/>
        <v>109.77485</v>
      </c>
    </row>
    <row r="88" spans="1:14" ht="12.75">
      <c r="A88" s="1" t="s">
        <v>99</v>
      </c>
      <c r="B88" s="1" t="s">
        <v>7</v>
      </c>
      <c r="C88" s="1" t="s">
        <v>101</v>
      </c>
      <c r="D88" s="1" t="s">
        <v>5</v>
      </c>
      <c r="E88" s="2">
        <v>258.41459</v>
      </c>
      <c r="G88" s="1" t="s">
        <v>99</v>
      </c>
      <c r="H88" s="1" t="s">
        <v>7</v>
      </c>
      <c r="I88" s="1" t="s">
        <v>102</v>
      </c>
      <c r="J88" s="1" t="s">
        <v>5</v>
      </c>
      <c r="K88" s="2">
        <v>106.43696000000001</v>
      </c>
      <c r="M88" s="1" t="s">
        <v>99</v>
      </c>
      <c r="N88" s="7">
        <f t="shared" si="0"/>
        <v>364.85155</v>
      </c>
    </row>
    <row r="89" spans="1:14" ht="12.75">
      <c r="A89" s="1" t="s">
        <v>100</v>
      </c>
      <c r="B89" s="1" t="s">
        <v>7</v>
      </c>
      <c r="C89" s="1" t="s">
        <v>101</v>
      </c>
      <c r="D89" s="1" t="s">
        <v>5</v>
      </c>
      <c r="E89" s="2">
        <v>59.70505</v>
      </c>
      <c r="G89" s="1" t="s">
        <v>100</v>
      </c>
      <c r="H89" s="1" t="s">
        <v>7</v>
      </c>
      <c r="I89" s="1" t="s">
        <v>102</v>
      </c>
      <c r="J89" s="1" t="s">
        <v>5</v>
      </c>
      <c r="K89" s="2">
        <v>90.78765000000001</v>
      </c>
      <c r="M89" s="1" t="s">
        <v>100</v>
      </c>
      <c r="N89" s="7">
        <f t="shared" si="0"/>
        <v>150.4927</v>
      </c>
    </row>
    <row r="90" spans="1:14" ht="12.75">
      <c r="A90" s="12"/>
      <c r="B90" s="12"/>
      <c r="C90" s="12"/>
      <c r="D90" s="12"/>
      <c r="E90" s="4"/>
      <c r="G90" s="12"/>
      <c r="H90" s="12"/>
      <c r="I90" s="12"/>
      <c r="J90" s="12"/>
      <c r="K90" s="4"/>
      <c r="N90" s="7"/>
    </row>
    <row r="91" spans="13:14" ht="12.75">
      <c r="M91">
        <v>2015</v>
      </c>
      <c r="N91" s="6" t="s">
        <v>103</v>
      </c>
    </row>
    <row r="92" spans="1:14" ht="12.75">
      <c r="A92" s="1" t="s">
        <v>0</v>
      </c>
      <c r="B92" s="1" t="s">
        <v>7</v>
      </c>
      <c r="C92" s="1" t="s">
        <v>101</v>
      </c>
      <c r="D92" s="1" t="s">
        <v>4</v>
      </c>
      <c r="E92" s="2">
        <v>97.12249</v>
      </c>
      <c r="G92" s="1" t="s">
        <v>0</v>
      </c>
      <c r="H92" s="1" t="s">
        <v>7</v>
      </c>
      <c r="I92" s="1" t="s">
        <v>102</v>
      </c>
      <c r="J92" s="1" t="s">
        <v>4</v>
      </c>
      <c r="K92" s="2">
        <v>85.48429</v>
      </c>
      <c r="M92" s="1" t="s">
        <v>0</v>
      </c>
      <c r="N92" s="7">
        <f t="shared" si="0"/>
        <v>182.60678000000001</v>
      </c>
    </row>
    <row r="93" spans="1:14" ht="12.75">
      <c r="A93" s="1" t="s">
        <v>81</v>
      </c>
      <c r="B93" s="1" t="s">
        <v>7</v>
      </c>
      <c r="C93" s="1" t="s">
        <v>101</v>
      </c>
      <c r="D93" s="1" t="s">
        <v>4</v>
      </c>
      <c r="E93" s="2">
        <v>63.101090000000006</v>
      </c>
      <c r="G93" s="1" t="s">
        <v>81</v>
      </c>
      <c r="H93" s="1" t="s">
        <v>7</v>
      </c>
      <c r="I93" s="1" t="s">
        <v>102</v>
      </c>
      <c r="J93" s="1" t="s">
        <v>4</v>
      </c>
      <c r="K93" s="2">
        <v>10.85436</v>
      </c>
      <c r="M93" s="1" t="s">
        <v>81</v>
      </c>
      <c r="N93" s="7">
        <f t="shared" si="0"/>
        <v>73.95545000000001</v>
      </c>
    </row>
    <row r="94" spans="1:14" ht="12.75">
      <c r="A94" s="1" t="s">
        <v>82</v>
      </c>
      <c r="B94" s="1" t="s">
        <v>7</v>
      </c>
      <c r="C94" s="1" t="s">
        <v>101</v>
      </c>
      <c r="D94" s="1" t="s">
        <v>4</v>
      </c>
      <c r="E94" s="2">
        <v>139.22384</v>
      </c>
      <c r="G94" s="1" t="s">
        <v>82</v>
      </c>
      <c r="H94" s="1" t="s">
        <v>7</v>
      </c>
      <c r="I94" s="1" t="s">
        <v>102</v>
      </c>
      <c r="J94" s="1" t="s">
        <v>4</v>
      </c>
      <c r="K94" s="2">
        <v>183.6567</v>
      </c>
      <c r="M94" s="1" t="s">
        <v>82</v>
      </c>
      <c r="N94" s="7">
        <f t="shared" si="0"/>
        <v>322.88054</v>
      </c>
    </row>
    <row r="95" spans="1:14" ht="12.75">
      <c r="A95" s="1" t="s">
        <v>83</v>
      </c>
      <c r="B95" s="1" t="s">
        <v>7</v>
      </c>
      <c r="C95" s="1" t="s">
        <v>101</v>
      </c>
      <c r="D95" s="1" t="s">
        <v>4</v>
      </c>
      <c r="E95" s="2">
        <v>265.52324</v>
      </c>
      <c r="G95" s="1" t="s">
        <v>83</v>
      </c>
      <c r="H95" s="1" t="s">
        <v>7</v>
      </c>
      <c r="I95" s="1" t="s">
        <v>102</v>
      </c>
      <c r="J95" s="1" t="s">
        <v>4</v>
      </c>
      <c r="K95" s="2">
        <v>241.00467999999998</v>
      </c>
      <c r="M95" s="1" t="s">
        <v>83</v>
      </c>
      <c r="N95" s="7">
        <f t="shared" si="0"/>
        <v>506.52792</v>
      </c>
    </row>
    <row r="96" spans="1:14" ht="12.75">
      <c r="A96" s="1" t="s">
        <v>84</v>
      </c>
      <c r="B96" s="1" t="s">
        <v>7</v>
      </c>
      <c r="C96" s="1" t="s">
        <v>101</v>
      </c>
      <c r="D96" s="1" t="s">
        <v>4</v>
      </c>
      <c r="E96" s="2">
        <v>99.80627</v>
      </c>
      <c r="G96" s="1" t="s">
        <v>84</v>
      </c>
      <c r="H96" s="1" t="s">
        <v>7</v>
      </c>
      <c r="I96" s="1" t="s">
        <v>102</v>
      </c>
      <c r="J96" s="1" t="s">
        <v>4</v>
      </c>
      <c r="K96" s="2">
        <v>64.66473</v>
      </c>
      <c r="M96" s="1" t="s">
        <v>84</v>
      </c>
      <c r="N96" s="7">
        <f t="shared" si="0"/>
        <v>164.471</v>
      </c>
    </row>
    <row r="97" spans="1:14" ht="12.75">
      <c r="A97" s="1" t="s">
        <v>85</v>
      </c>
      <c r="B97" s="1" t="s">
        <v>7</v>
      </c>
      <c r="C97" s="1" t="s">
        <v>101</v>
      </c>
      <c r="D97" s="1" t="s">
        <v>4</v>
      </c>
      <c r="E97" s="2">
        <v>30.712130000000002</v>
      </c>
      <c r="G97" s="1" t="s">
        <v>85</v>
      </c>
      <c r="H97" s="1" t="s">
        <v>7</v>
      </c>
      <c r="I97" s="1" t="s">
        <v>102</v>
      </c>
      <c r="J97" s="1" t="s">
        <v>4</v>
      </c>
      <c r="K97" s="2">
        <v>36.91099</v>
      </c>
      <c r="M97" s="1" t="s">
        <v>85</v>
      </c>
      <c r="N97" s="7">
        <f t="shared" si="0"/>
        <v>67.62312</v>
      </c>
    </row>
    <row r="98" spans="1:14" ht="12.75">
      <c r="A98" s="1" t="s">
        <v>86</v>
      </c>
      <c r="B98" s="1" t="s">
        <v>7</v>
      </c>
      <c r="C98" s="1" t="s">
        <v>101</v>
      </c>
      <c r="D98" s="1" t="s">
        <v>4</v>
      </c>
      <c r="E98" s="2">
        <v>147.93269</v>
      </c>
      <c r="G98" s="1" t="s">
        <v>86</v>
      </c>
      <c r="H98" s="1" t="s">
        <v>7</v>
      </c>
      <c r="I98" s="1" t="s">
        <v>102</v>
      </c>
      <c r="J98" s="1" t="s">
        <v>4</v>
      </c>
      <c r="K98" s="2">
        <v>98.83361000000001</v>
      </c>
      <c r="M98" s="1" t="s">
        <v>86</v>
      </c>
      <c r="N98" s="7">
        <f t="shared" si="0"/>
        <v>246.7663</v>
      </c>
    </row>
    <row r="99" spans="1:14" ht="12.75">
      <c r="A99" s="1" t="s">
        <v>87</v>
      </c>
      <c r="B99" s="1" t="s">
        <v>7</v>
      </c>
      <c r="C99" s="1" t="s">
        <v>101</v>
      </c>
      <c r="D99" s="1" t="s">
        <v>4</v>
      </c>
      <c r="E99" s="2">
        <v>80.69041</v>
      </c>
      <c r="G99" s="1" t="s">
        <v>87</v>
      </c>
      <c r="H99" s="1" t="s">
        <v>7</v>
      </c>
      <c r="I99" s="1" t="s">
        <v>102</v>
      </c>
      <c r="J99" s="1" t="s">
        <v>4</v>
      </c>
      <c r="K99" s="2">
        <v>150.52415</v>
      </c>
      <c r="M99" s="1" t="s">
        <v>87</v>
      </c>
      <c r="N99" s="7">
        <f t="shared" si="0"/>
        <v>231.21456</v>
      </c>
    </row>
    <row r="100" spans="1:14" ht="12.75">
      <c r="A100" s="1" t="s">
        <v>88</v>
      </c>
      <c r="B100" s="1" t="s">
        <v>7</v>
      </c>
      <c r="C100" s="1" t="s">
        <v>101</v>
      </c>
      <c r="D100" s="1" t="s">
        <v>4</v>
      </c>
      <c r="E100" s="2">
        <v>16.96414</v>
      </c>
      <c r="G100" s="1" t="s">
        <v>88</v>
      </c>
      <c r="H100" s="1" t="s">
        <v>7</v>
      </c>
      <c r="I100" s="1" t="s">
        <v>102</v>
      </c>
      <c r="J100" s="1" t="s">
        <v>4</v>
      </c>
      <c r="K100" s="2">
        <v>24.73044</v>
      </c>
      <c r="M100" s="1" t="s">
        <v>88</v>
      </c>
      <c r="N100" s="7">
        <f t="shared" si="0"/>
        <v>41.69458</v>
      </c>
    </row>
    <row r="101" spans="1:14" ht="12.75">
      <c r="A101" s="1" t="s">
        <v>89</v>
      </c>
      <c r="B101" s="1" t="s">
        <v>7</v>
      </c>
      <c r="C101" s="1" t="s">
        <v>101</v>
      </c>
      <c r="D101" s="1" t="s">
        <v>4</v>
      </c>
      <c r="E101" s="2">
        <v>26.0589</v>
      </c>
      <c r="G101" s="1" t="s">
        <v>89</v>
      </c>
      <c r="H101" s="1" t="s">
        <v>7</v>
      </c>
      <c r="I101" s="1" t="s">
        <v>102</v>
      </c>
      <c r="J101" s="1" t="s">
        <v>4</v>
      </c>
      <c r="K101" s="2">
        <v>47.497980000000005</v>
      </c>
      <c r="M101" s="1" t="s">
        <v>89</v>
      </c>
      <c r="N101" s="7">
        <f t="shared" si="0"/>
        <v>73.55688</v>
      </c>
    </row>
    <row r="102" spans="1:14" ht="12.75">
      <c r="A102" s="1" t="s">
        <v>90</v>
      </c>
      <c r="B102" s="1" t="s">
        <v>7</v>
      </c>
      <c r="C102" s="1" t="s">
        <v>101</v>
      </c>
      <c r="D102" s="1" t="s">
        <v>4</v>
      </c>
      <c r="E102" s="2">
        <v>169.27170999999998</v>
      </c>
      <c r="G102" s="1" t="s">
        <v>90</v>
      </c>
      <c r="H102" s="1" t="s">
        <v>7</v>
      </c>
      <c r="I102" s="1" t="s">
        <v>102</v>
      </c>
      <c r="J102" s="1" t="s">
        <v>4</v>
      </c>
      <c r="K102" s="2">
        <v>56.20219</v>
      </c>
      <c r="M102" s="1" t="s">
        <v>90</v>
      </c>
      <c r="N102" s="7">
        <f t="shared" si="0"/>
        <v>225.4739</v>
      </c>
    </row>
    <row r="103" spans="1:14" ht="12.75">
      <c r="A103" s="1" t="s">
        <v>91</v>
      </c>
      <c r="B103" s="1" t="s">
        <v>7</v>
      </c>
      <c r="C103" s="1" t="s">
        <v>101</v>
      </c>
      <c r="D103" s="1" t="s">
        <v>4</v>
      </c>
      <c r="E103" s="2">
        <v>300.52153999999996</v>
      </c>
      <c r="G103" s="1" t="s">
        <v>91</v>
      </c>
      <c r="H103" s="1" t="s">
        <v>7</v>
      </c>
      <c r="I103" s="1" t="s">
        <v>102</v>
      </c>
      <c r="J103" s="1" t="s">
        <v>4</v>
      </c>
      <c r="K103" s="2">
        <v>48.184470000000005</v>
      </c>
      <c r="M103" s="1" t="s">
        <v>91</v>
      </c>
      <c r="N103" s="7">
        <f t="shared" si="0"/>
        <v>348.70601</v>
      </c>
    </row>
    <row r="104" spans="1:14" ht="12.75">
      <c r="A104" s="1" t="s">
        <v>92</v>
      </c>
      <c r="B104" s="1" t="s">
        <v>7</v>
      </c>
      <c r="C104" s="1" t="s">
        <v>101</v>
      </c>
      <c r="D104" s="1" t="s">
        <v>4</v>
      </c>
      <c r="E104" s="2">
        <v>246.65727</v>
      </c>
      <c r="G104" s="1" t="s">
        <v>92</v>
      </c>
      <c r="H104" s="1" t="s">
        <v>7</v>
      </c>
      <c r="I104" s="1" t="s">
        <v>102</v>
      </c>
      <c r="J104" s="1" t="s">
        <v>4</v>
      </c>
      <c r="K104" s="2">
        <v>112.34352</v>
      </c>
      <c r="M104" s="1" t="s">
        <v>92</v>
      </c>
      <c r="N104" s="7">
        <f t="shared" si="0"/>
        <v>359.00079</v>
      </c>
    </row>
    <row r="105" spans="1:14" ht="12.75">
      <c r="A105" s="1" t="s">
        <v>93</v>
      </c>
      <c r="B105" s="1" t="s">
        <v>7</v>
      </c>
      <c r="C105" s="1" t="s">
        <v>101</v>
      </c>
      <c r="D105" s="1" t="s">
        <v>4</v>
      </c>
      <c r="E105" s="2">
        <v>46.83856</v>
      </c>
      <c r="G105" s="1" t="s">
        <v>93</v>
      </c>
      <c r="H105" s="1" t="s">
        <v>7</v>
      </c>
      <c r="I105" s="1" t="s">
        <v>102</v>
      </c>
      <c r="J105" s="1" t="s">
        <v>4</v>
      </c>
      <c r="K105" s="2">
        <v>37.95117</v>
      </c>
      <c r="M105" s="1" t="s">
        <v>93</v>
      </c>
      <c r="N105" s="7">
        <f t="shared" si="0"/>
        <v>84.78972999999999</v>
      </c>
    </row>
    <row r="106" spans="1:14" ht="12.75">
      <c r="A106" s="1" t="s">
        <v>94</v>
      </c>
      <c r="B106" s="1" t="s">
        <v>7</v>
      </c>
      <c r="C106" s="1" t="s">
        <v>101</v>
      </c>
      <c r="D106" s="1" t="s">
        <v>4</v>
      </c>
      <c r="E106" s="2">
        <v>3.8357200000000002</v>
      </c>
      <c r="G106" s="1" t="s">
        <v>94</v>
      </c>
      <c r="H106" s="1" t="s">
        <v>7</v>
      </c>
      <c r="I106" s="1" t="s">
        <v>102</v>
      </c>
      <c r="J106" s="1" t="s">
        <v>4</v>
      </c>
      <c r="K106" s="2">
        <v>11.14212</v>
      </c>
      <c r="M106" s="1" t="s">
        <v>94</v>
      </c>
      <c r="N106" s="7">
        <f t="shared" si="0"/>
        <v>14.97784</v>
      </c>
    </row>
    <row r="107" spans="1:14" ht="12.75">
      <c r="A107" s="1" t="s">
        <v>95</v>
      </c>
      <c r="B107" s="1" t="s">
        <v>7</v>
      </c>
      <c r="C107" s="1" t="s">
        <v>101</v>
      </c>
      <c r="D107" s="1" t="s">
        <v>4</v>
      </c>
      <c r="E107" s="2">
        <v>72.02788000000001</v>
      </c>
      <c r="G107" s="1" t="s">
        <v>95</v>
      </c>
      <c r="H107" s="1" t="s">
        <v>7</v>
      </c>
      <c r="I107" s="1" t="s">
        <v>102</v>
      </c>
      <c r="J107" s="1" t="s">
        <v>4</v>
      </c>
      <c r="K107" s="2">
        <v>105.65616</v>
      </c>
      <c r="M107" s="1" t="s">
        <v>95</v>
      </c>
      <c r="N107" s="7">
        <f t="shared" si="0"/>
        <v>177.68404</v>
      </c>
    </row>
    <row r="108" spans="1:14" ht="12.75">
      <c r="A108" s="1" t="s">
        <v>96</v>
      </c>
      <c r="B108" s="1" t="s">
        <v>7</v>
      </c>
      <c r="C108" s="1" t="s">
        <v>101</v>
      </c>
      <c r="D108" s="1" t="s">
        <v>4</v>
      </c>
      <c r="E108" s="2">
        <v>88.9178</v>
      </c>
      <c r="G108" s="1" t="s">
        <v>96</v>
      </c>
      <c r="H108" s="1" t="s">
        <v>7</v>
      </c>
      <c r="I108" s="1" t="s">
        <v>102</v>
      </c>
      <c r="J108" s="1" t="s">
        <v>4</v>
      </c>
      <c r="K108" s="2">
        <v>90.9208</v>
      </c>
      <c r="M108" s="1" t="s">
        <v>96</v>
      </c>
      <c r="N108" s="7">
        <f t="shared" si="0"/>
        <v>179.83859999999999</v>
      </c>
    </row>
    <row r="109" spans="1:14" ht="12.75">
      <c r="A109" s="1" t="s">
        <v>97</v>
      </c>
      <c r="B109" s="1" t="s">
        <v>7</v>
      </c>
      <c r="C109" s="1" t="s">
        <v>101</v>
      </c>
      <c r="D109" s="1" t="s">
        <v>4</v>
      </c>
      <c r="E109" s="2">
        <v>31.454150000000002</v>
      </c>
      <c r="G109" s="1" t="s">
        <v>97</v>
      </c>
      <c r="H109" s="1" t="s">
        <v>7</v>
      </c>
      <c r="I109" s="1" t="s">
        <v>102</v>
      </c>
      <c r="J109" s="1" t="s">
        <v>4</v>
      </c>
      <c r="K109" s="2">
        <v>48.25236</v>
      </c>
      <c r="M109" s="1" t="s">
        <v>97</v>
      </c>
      <c r="N109" s="7">
        <f t="shared" si="0"/>
        <v>79.70651000000001</v>
      </c>
    </row>
    <row r="110" spans="1:14" ht="12.75">
      <c r="A110" s="1" t="s">
        <v>98</v>
      </c>
      <c r="B110" s="1" t="s">
        <v>7</v>
      </c>
      <c r="C110" s="1" t="s">
        <v>101</v>
      </c>
      <c r="D110" s="1" t="s">
        <v>4</v>
      </c>
      <c r="E110" s="2">
        <v>67.78277</v>
      </c>
      <c r="G110" s="1" t="s">
        <v>98</v>
      </c>
      <c r="H110" s="1" t="s">
        <v>7</v>
      </c>
      <c r="I110" s="1" t="s">
        <v>102</v>
      </c>
      <c r="J110" s="1" t="s">
        <v>4</v>
      </c>
      <c r="K110" s="2">
        <v>54.04473</v>
      </c>
      <c r="M110" s="1" t="s">
        <v>98</v>
      </c>
      <c r="N110" s="7">
        <f t="shared" si="0"/>
        <v>121.8275</v>
      </c>
    </row>
    <row r="111" spans="1:14" ht="12.75">
      <c r="A111" s="1" t="s">
        <v>99</v>
      </c>
      <c r="B111" s="1" t="s">
        <v>7</v>
      </c>
      <c r="C111" s="1" t="s">
        <v>101</v>
      </c>
      <c r="D111" s="1" t="s">
        <v>4</v>
      </c>
      <c r="E111" s="2">
        <v>476.66378000000003</v>
      </c>
      <c r="G111" s="1" t="s">
        <v>99</v>
      </c>
      <c r="H111" s="1" t="s">
        <v>7</v>
      </c>
      <c r="I111" s="1" t="s">
        <v>102</v>
      </c>
      <c r="J111" s="1" t="s">
        <v>4</v>
      </c>
      <c r="K111" s="2">
        <v>170.96503</v>
      </c>
      <c r="M111" s="1" t="s">
        <v>99</v>
      </c>
      <c r="N111" s="7">
        <f t="shared" si="0"/>
        <v>647.62881</v>
      </c>
    </row>
    <row r="112" spans="1:14" ht="12.75">
      <c r="A112" s="1" t="s">
        <v>100</v>
      </c>
      <c r="B112" s="1" t="s">
        <v>7</v>
      </c>
      <c r="C112" s="1" t="s">
        <v>101</v>
      </c>
      <c r="D112" s="1" t="s">
        <v>4</v>
      </c>
      <c r="E112" s="2">
        <v>114.94229000000001</v>
      </c>
      <c r="G112" s="1" t="s">
        <v>100</v>
      </c>
      <c r="H112" s="1" t="s">
        <v>7</v>
      </c>
      <c r="I112" s="1" t="s">
        <v>102</v>
      </c>
      <c r="J112" s="1" t="s">
        <v>4</v>
      </c>
      <c r="K112" s="2">
        <v>92.37513</v>
      </c>
      <c r="M112" s="1" t="s">
        <v>100</v>
      </c>
      <c r="N112" s="7">
        <f t="shared" si="0"/>
        <v>207.31742000000003</v>
      </c>
    </row>
    <row r="113" spans="1:14" ht="12.75">
      <c r="A113" s="12"/>
      <c r="B113" s="12"/>
      <c r="C113" s="12"/>
      <c r="D113" s="12"/>
      <c r="E113" s="4"/>
      <c r="G113" s="12"/>
      <c r="H113" s="12"/>
      <c r="I113" s="12"/>
      <c r="J113" s="12"/>
      <c r="K113" s="4"/>
      <c r="N113" s="7"/>
    </row>
    <row r="114" spans="13:14" ht="12.75">
      <c r="M114">
        <v>2014</v>
      </c>
      <c r="N114" s="6" t="s">
        <v>103</v>
      </c>
    </row>
    <row r="115" spans="1:14" ht="12.75">
      <c r="A115" s="1" t="s">
        <v>0</v>
      </c>
      <c r="B115" s="1" t="s">
        <v>7</v>
      </c>
      <c r="C115" s="1" t="s">
        <v>101</v>
      </c>
      <c r="D115" s="1" t="s">
        <v>3</v>
      </c>
      <c r="E115" s="2">
        <v>94.82839</v>
      </c>
      <c r="G115" s="1" t="s">
        <v>0</v>
      </c>
      <c r="H115" s="1" t="s">
        <v>7</v>
      </c>
      <c r="I115" s="1" t="s">
        <v>102</v>
      </c>
      <c r="J115" s="1" t="s">
        <v>3</v>
      </c>
      <c r="K115" s="2">
        <v>106.61110000000001</v>
      </c>
      <c r="M115" s="1" t="s">
        <v>0</v>
      </c>
      <c r="N115" s="7">
        <f t="shared" si="0"/>
        <v>201.43949</v>
      </c>
    </row>
    <row r="116" spans="1:14" ht="12.75">
      <c r="A116" s="1" t="s">
        <v>81</v>
      </c>
      <c r="B116" s="1" t="s">
        <v>7</v>
      </c>
      <c r="C116" s="1" t="s">
        <v>101</v>
      </c>
      <c r="D116" s="1" t="s">
        <v>3</v>
      </c>
      <c r="E116" s="2">
        <v>69.96858</v>
      </c>
      <c r="G116" s="1" t="s">
        <v>81</v>
      </c>
      <c r="H116" s="1" t="s">
        <v>7</v>
      </c>
      <c r="I116" s="1" t="s">
        <v>102</v>
      </c>
      <c r="J116" s="1" t="s">
        <v>3</v>
      </c>
      <c r="K116" s="2">
        <v>11.207040000000001</v>
      </c>
      <c r="M116" s="1" t="s">
        <v>81</v>
      </c>
      <c r="N116" s="7">
        <f t="shared" si="0"/>
        <v>81.17562000000001</v>
      </c>
    </row>
    <row r="117" spans="1:14" ht="12.75">
      <c r="A117" s="1" t="s">
        <v>82</v>
      </c>
      <c r="B117" s="1" t="s">
        <v>7</v>
      </c>
      <c r="C117" s="1" t="s">
        <v>101</v>
      </c>
      <c r="D117" s="1" t="s">
        <v>3</v>
      </c>
      <c r="E117" s="2">
        <v>195.74112</v>
      </c>
      <c r="G117" s="1" t="s">
        <v>82</v>
      </c>
      <c r="H117" s="1" t="s">
        <v>7</v>
      </c>
      <c r="I117" s="1" t="s">
        <v>102</v>
      </c>
      <c r="J117" s="1" t="s">
        <v>3</v>
      </c>
      <c r="K117" s="2">
        <v>192.27275</v>
      </c>
      <c r="M117" s="1" t="s">
        <v>82</v>
      </c>
      <c r="N117" s="7">
        <f t="shared" si="0"/>
        <v>388.01387</v>
      </c>
    </row>
    <row r="118" spans="1:14" ht="12.75">
      <c r="A118" s="1" t="s">
        <v>83</v>
      </c>
      <c r="B118" s="1" t="s">
        <v>7</v>
      </c>
      <c r="C118" s="1" t="s">
        <v>101</v>
      </c>
      <c r="D118" s="1" t="s">
        <v>3</v>
      </c>
      <c r="E118" s="2">
        <v>418.36727</v>
      </c>
      <c r="G118" s="1" t="s">
        <v>83</v>
      </c>
      <c r="H118" s="1" t="s">
        <v>7</v>
      </c>
      <c r="I118" s="1" t="s">
        <v>102</v>
      </c>
      <c r="J118" s="1" t="s">
        <v>3</v>
      </c>
      <c r="K118" s="2">
        <v>210.93419</v>
      </c>
      <c r="M118" s="1" t="s">
        <v>83</v>
      </c>
      <c r="N118" s="7">
        <f t="shared" si="0"/>
        <v>629.30146</v>
      </c>
    </row>
    <row r="119" spans="1:14" ht="12.75">
      <c r="A119" s="1" t="s">
        <v>84</v>
      </c>
      <c r="B119" s="1" t="s">
        <v>7</v>
      </c>
      <c r="C119" s="1" t="s">
        <v>101</v>
      </c>
      <c r="D119" s="1" t="s">
        <v>3</v>
      </c>
      <c r="E119" s="2">
        <v>152.46257</v>
      </c>
      <c r="G119" s="1" t="s">
        <v>84</v>
      </c>
      <c r="H119" s="1" t="s">
        <v>7</v>
      </c>
      <c r="I119" s="1" t="s">
        <v>102</v>
      </c>
      <c r="J119" s="1" t="s">
        <v>3</v>
      </c>
      <c r="K119" s="2">
        <v>45.46463</v>
      </c>
      <c r="M119" s="1" t="s">
        <v>84</v>
      </c>
      <c r="N119" s="7">
        <f t="shared" si="0"/>
        <v>197.9272</v>
      </c>
    </row>
    <row r="120" spans="1:14" ht="12.75">
      <c r="A120" s="1" t="s">
        <v>85</v>
      </c>
      <c r="B120" s="1" t="s">
        <v>7</v>
      </c>
      <c r="C120" s="1" t="s">
        <v>101</v>
      </c>
      <c r="D120" s="1" t="s">
        <v>3</v>
      </c>
      <c r="E120" s="2">
        <v>40.299</v>
      </c>
      <c r="G120" s="1" t="s">
        <v>85</v>
      </c>
      <c r="H120" s="1" t="s">
        <v>7</v>
      </c>
      <c r="I120" s="1" t="s">
        <v>102</v>
      </c>
      <c r="J120" s="1" t="s">
        <v>3</v>
      </c>
      <c r="K120" s="2">
        <v>45.98542</v>
      </c>
      <c r="M120" s="1" t="s">
        <v>85</v>
      </c>
      <c r="N120" s="7">
        <f t="shared" si="0"/>
        <v>86.28442</v>
      </c>
    </row>
    <row r="121" spans="1:14" ht="12.75">
      <c r="A121" s="1" t="s">
        <v>86</v>
      </c>
      <c r="B121" s="1" t="s">
        <v>7</v>
      </c>
      <c r="C121" s="1" t="s">
        <v>101</v>
      </c>
      <c r="D121" s="1" t="s">
        <v>3</v>
      </c>
      <c r="E121" s="2">
        <v>121.54438</v>
      </c>
      <c r="G121" s="1" t="s">
        <v>86</v>
      </c>
      <c r="H121" s="1" t="s">
        <v>7</v>
      </c>
      <c r="I121" s="1" t="s">
        <v>102</v>
      </c>
      <c r="J121" s="1" t="s">
        <v>3</v>
      </c>
      <c r="K121" s="2">
        <v>103.97268000000001</v>
      </c>
      <c r="M121" s="1" t="s">
        <v>86</v>
      </c>
      <c r="N121" s="7">
        <f t="shared" si="0"/>
        <v>225.51706000000001</v>
      </c>
    </row>
    <row r="122" spans="1:14" ht="12.75">
      <c r="A122" s="1" t="s">
        <v>87</v>
      </c>
      <c r="B122" s="1" t="s">
        <v>7</v>
      </c>
      <c r="C122" s="1" t="s">
        <v>101</v>
      </c>
      <c r="D122" s="1" t="s">
        <v>3</v>
      </c>
      <c r="E122" s="2">
        <v>99.8922</v>
      </c>
      <c r="G122" s="1" t="s">
        <v>87</v>
      </c>
      <c r="H122" s="1" t="s">
        <v>7</v>
      </c>
      <c r="I122" s="1" t="s">
        <v>102</v>
      </c>
      <c r="J122" s="1" t="s">
        <v>3</v>
      </c>
      <c r="K122" s="2">
        <v>146.46607</v>
      </c>
      <c r="M122" s="1" t="s">
        <v>87</v>
      </c>
      <c r="N122" s="7">
        <f t="shared" si="0"/>
        <v>246.35827</v>
      </c>
    </row>
    <row r="123" spans="1:14" ht="12.75">
      <c r="A123" s="1" t="s">
        <v>88</v>
      </c>
      <c r="B123" s="1" t="s">
        <v>7</v>
      </c>
      <c r="C123" s="1" t="s">
        <v>101</v>
      </c>
      <c r="D123" s="1" t="s">
        <v>3</v>
      </c>
      <c r="E123" s="2">
        <v>17.076810000000002</v>
      </c>
      <c r="G123" s="1" t="s">
        <v>88</v>
      </c>
      <c r="H123" s="1" t="s">
        <v>7</v>
      </c>
      <c r="I123" s="1" t="s">
        <v>102</v>
      </c>
      <c r="J123" s="1" t="s">
        <v>3</v>
      </c>
      <c r="K123" s="2">
        <v>10.94373</v>
      </c>
      <c r="M123" s="1" t="s">
        <v>88</v>
      </c>
      <c r="N123" s="7">
        <f t="shared" si="0"/>
        <v>28.020540000000004</v>
      </c>
    </row>
    <row r="124" spans="1:14" ht="12.75">
      <c r="A124" s="1" t="s">
        <v>89</v>
      </c>
      <c r="B124" s="1" t="s">
        <v>7</v>
      </c>
      <c r="C124" s="1" t="s">
        <v>101</v>
      </c>
      <c r="D124" s="1" t="s">
        <v>3</v>
      </c>
      <c r="E124" s="2">
        <v>20.83469</v>
      </c>
      <c r="G124" s="1" t="s">
        <v>89</v>
      </c>
      <c r="H124" s="1" t="s">
        <v>7</v>
      </c>
      <c r="I124" s="1" t="s">
        <v>102</v>
      </c>
      <c r="J124" s="1" t="s">
        <v>3</v>
      </c>
      <c r="K124" s="2">
        <v>40.41338</v>
      </c>
      <c r="M124" s="1" t="s">
        <v>89</v>
      </c>
      <c r="N124" s="7">
        <f t="shared" si="0"/>
        <v>61.24807</v>
      </c>
    </row>
    <row r="125" spans="1:14" ht="12.75">
      <c r="A125" s="1" t="s">
        <v>90</v>
      </c>
      <c r="B125" s="1" t="s">
        <v>7</v>
      </c>
      <c r="C125" s="1" t="s">
        <v>101</v>
      </c>
      <c r="D125" s="1" t="s">
        <v>3</v>
      </c>
      <c r="E125" s="2">
        <v>132.35338000000002</v>
      </c>
      <c r="G125" s="1" t="s">
        <v>90</v>
      </c>
      <c r="H125" s="1" t="s">
        <v>7</v>
      </c>
      <c r="I125" s="1" t="s">
        <v>102</v>
      </c>
      <c r="J125" s="1" t="s">
        <v>3</v>
      </c>
      <c r="K125" s="2">
        <v>99.35432</v>
      </c>
      <c r="M125" s="1" t="s">
        <v>90</v>
      </c>
      <c r="N125" s="7">
        <f t="shared" si="0"/>
        <v>231.70770000000002</v>
      </c>
    </row>
    <row r="126" spans="1:14" ht="12.75">
      <c r="A126" s="1" t="s">
        <v>91</v>
      </c>
      <c r="B126" s="1" t="s">
        <v>7</v>
      </c>
      <c r="C126" s="1" t="s">
        <v>101</v>
      </c>
      <c r="D126" s="1" t="s">
        <v>3</v>
      </c>
      <c r="E126" s="2">
        <v>240.28554</v>
      </c>
      <c r="G126" s="1" t="s">
        <v>91</v>
      </c>
      <c r="H126" s="1" t="s">
        <v>7</v>
      </c>
      <c r="I126" s="1" t="s">
        <v>102</v>
      </c>
      <c r="J126" s="1" t="s">
        <v>3</v>
      </c>
      <c r="K126" s="2">
        <v>54.37915</v>
      </c>
      <c r="M126" s="1" t="s">
        <v>91</v>
      </c>
      <c r="N126" s="7">
        <f t="shared" si="0"/>
        <v>294.66469</v>
      </c>
    </row>
    <row r="127" spans="1:14" ht="12.75">
      <c r="A127" s="1" t="s">
        <v>92</v>
      </c>
      <c r="B127" s="1" t="s">
        <v>7</v>
      </c>
      <c r="C127" s="1" t="s">
        <v>101</v>
      </c>
      <c r="D127" s="1" t="s">
        <v>3</v>
      </c>
      <c r="E127" s="2">
        <v>264.787</v>
      </c>
      <c r="G127" s="1" t="s">
        <v>92</v>
      </c>
      <c r="H127" s="1" t="s">
        <v>7</v>
      </c>
      <c r="I127" s="1" t="s">
        <v>102</v>
      </c>
      <c r="J127" s="1" t="s">
        <v>3</v>
      </c>
      <c r="K127" s="2">
        <v>132.53851</v>
      </c>
      <c r="M127" s="1" t="s">
        <v>92</v>
      </c>
      <c r="N127" s="7">
        <f t="shared" si="0"/>
        <v>397.32551</v>
      </c>
    </row>
    <row r="128" spans="1:14" ht="12.75">
      <c r="A128" s="1" t="s">
        <v>93</v>
      </c>
      <c r="B128" s="1" t="s">
        <v>7</v>
      </c>
      <c r="C128" s="1" t="s">
        <v>101</v>
      </c>
      <c r="D128" s="1" t="s">
        <v>3</v>
      </c>
      <c r="E128" s="2">
        <v>25.144830000000002</v>
      </c>
      <c r="G128" s="1" t="s">
        <v>93</v>
      </c>
      <c r="H128" s="1" t="s">
        <v>7</v>
      </c>
      <c r="I128" s="1" t="s">
        <v>102</v>
      </c>
      <c r="J128" s="1" t="s">
        <v>3</v>
      </c>
      <c r="K128" s="2">
        <v>34.161989999999996</v>
      </c>
      <c r="M128" s="1" t="s">
        <v>93</v>
      </c>
      <c r="N128" s="7">
        <f t="shared" si="0"/>
        <v>59.30682</v>
      </c>
    </row>
    <row r="129" spans="1:14" ht="12.75">
      <c r="A129" s="1" t="s">
        <v>94</v>
      </c>
      <c r="B129" s="1" t="s">
        <v>7</v>
      </c>
      <c r="C129" s="1" t="s">
        <v>101</v>
      </c>
      <c r="D129" s="1" t="s">
        <v>3</v>
      </c>
      <c r="E129" s="2">
        <v>3.82625</v>
      </c>
      <c r="G129" s="1" t="s">
        <v>94</v>
      </c>
      <c r="H129" s="1" t="s">
        <v>7</v>
      </c>
      <c r="I129" s="1" t="s">
        <v>102</v>
      </c>
      <c r="J129" s="1" t="s">
        <v>3</v>
      </c>
      <c r="K129" s="2">
        <v>10.69634</v>
      </c>
      <c r="M129" s="1" t="s">
        <v>94</v>
      </c>
      <c r="N129" s="7">
        <f t="shared" si="0"/>
        <v>14.52259</v>
      </c>
    </row>
    <row r="130" spans="1:14" ht="12.75">
      <c r="A130" s="1" t="s">
        <v>95</v>
      </c>
      <c r="B130" s="1" t="s">
        <v>7</v>
      </c>
      <c r="C130" s="1" t="s">
        <v>101</v>
      </c>
      <c r="D130" s="1" t="s">
        <v>3</v>
      </c>
      <c r="E130" s="2">
        <v>59.61725</v>
      </c>
      <c r="G130" s="1" t="s">
        <v>95</v>
      </c>
      <c r="H130" s="1" t="s">
        <v>7</v>
      </c>
      <c r="I130" s="1" t="s">
        <v>102</v>
      </c>
      <c r="J130" s="1" t="s">
        <v>3</v>
      </c>
      <c r="K130" s="2">
        <v>72.58156</v>
      </c>
      <c r="M130" s="1" t="s">
        <v>95</v>
      </c>
      <c r="N130" s="7">
        <f t="shared" si="0"/>
        <v>132.19880999999998</v>
      </c>
    </row>
    <row r="131" spans="1:14" ht="12.75">
      <c r="A131" s="1" t="s">
        <v>96</v>
      </c>
      <c r="B131" s="1" t="s">
        <v>7</v>
      </c>
      <c r="C131" s="1" t="s">
        <v>101</v>
      </c>
      <c r="D131" s="1" t="s">
        <v>3</v>
      </c>
      <c r="E131" s="2">
        <v>93.94239</v>
      </c>
      <c r="G131" s="1" t="s">
        <v>96</v>
      </c>
      <c r="H131" s="1" t="s">
        <v>7</v>
      </c>
      <c r="I131" s="1" t="s">
        <v>102</v>
      </c>
      <c r="J131" s="1" t="s">
        <v>3</v>
      </c>
      <c r="K131" s="2">
        <v>78.22149</v>
      </c>
      <c r="M131" s="1" t="s">
        <v>96</v>
      </c>
      <c r="N131" s="7">
        <f t="shared" si="0"/>
        <v>172.16388</v>
      </c>
    </row>
    <row r="132" spans="1:14" ht="12.75">
      <c r="A132" s="1" t="s">
        <v>97</v>
      </c>
      <c r="B132" s="1" t="s">
        <v>7</v>
      </c>
      <c r="C132" s="1" t="s">
        <v>101</v>
      </c>
      <c r="D132" s="1" t="s">
        <v>3</v>
      </c>
      <c r="E132" s="2">
        <v>15.89713</v>
      </c>
      <c r="G132" s="1" t="s">
        <v>97</v>
      </c>
      <c r="H132" s="1" t="s">
        <v>7</v>
      </c>
      <c r="I132" s="1" t="s">
        <v>102</v>
      </c>
      <c r="J132" s="1" t="s">
        <v>3</v>
      </c>
      <c r="K132" s="2">
        <v>33.207860000000004</v>
      </c>
      <c r="M132" s="1" t="s">
        <v>97</v>
      </c>
      <c r="N132" s="7">
        <f t="shared" si="0"/>
        <v>49.10499</v>
      </c>
    </row>
    <row r="133" spans="1:14" ht="12.75">
      <c r="A133" s="1" t="s">
        <v>98</v>
      </c>
      <c r="B133" s="1" t="s">
        <v>7</v>
      </c>
      <c r="C133" s="1" t="s">
        <v>101</v>
      </c>
      <c r="D133" s="1" t="s">
        <v>3</v>
      </c>
      <c r="E133" s="2">
        <v>64.82631</v>
      </c>
      <c r="G133" s="1" t="s">
        <v>98</v>
      </c>
      <c r="H133" s="1" t="s">
        <v>7</v>
      </c>
      <c r="I133" s="1" t="s">
        <v>102</v>
      </c>
      <c r="J133" s="1" t="s">
        <v>3</v>
      </c>
      <c r="K133" s="2">
        <v>46.60372</v>
      </c>
      <c r="M133" s="1" t="s">
        <v>98</v>
      </c>
      <c r="N133" s="7">
        <f t="shared" si="0"/>
        <v>111.43003000000002</v>
      </c>
    </row>
    <row r="134" spans="1:14" ht="12.75">
      <c r="A134" s="1" t="s">
        <v>99</v>
      </c>
      <c r="B134" s="1" t="s">
        <v>7</v>
      </c>
      <c r="C134" s="1" t="s">
        <v>101</v>
      </c>
      <c r="D134" s="1" t="s">
        <v>3</v>
      </c>
      <c r="E134" s="2">
        <v>347.7944</v>
      </c>
      <c r="G134" s="1" t="s">
        <v>99</v>
      </c>
      <c r="H134" s="1" t="s">
        <v>7</v>
      </c>
      <c r="I134" s="1" t="s">
        <v>102</v>
      </c>
      <c r="J134" s="1" t="s">
        <v>3</v>
      </c>
      <c r="K134" s="2">
        <v>103.49166000000001</v>
      </c>
      <c r="M134" s="1" t="s">
        <v>99</v>
      </c>
      <c r="N134" s="7">
        <f>E134+K134</f>
        <v>451.28606</v>
      </c>
    </row>
    <row r="135" spans="1:14" ht="12.75">
      <c r="A135" s="1" t="s">
        <v>100</v>
      </c>
      <c r="B135" s="1" t="s">
        <v>7</v>
      </c>
      <c r="C135" s="1" t="s">
        <v>101</v>
      </c>
      <c r="D135" s="1" t="s">
        <v>3</v>
      </c>
      <c r="E135" s="2">
        <v>127.61286</v>
      </c>
      <c r="G135" s="1" t="s">
        <v>100</v>
      </c>
      <c r="H135" s="1" t="s">
        <v>7</v>
      </c>
      <c r="I135" s="1" t="s">
        <v>102</v>
      </c>
      <c r="J135" s="1" t="s">
        <v>3</v>
      </c>
      <c r="K135" s="2">
        <v>75.99928</v>
      </c>
      <c r="M135" s="1" t="s">
        <v>100</v>
      </c>
      <c r="N135" s="7">
        <f>E135+K135</f>
        <v>203.61214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35"/>
  <sheetViews>
    <sheetView zoomScalePageLayoutView="0" workbookViewId="0" topLeftCell="A1">
      <selection activeCell="G153" sqref="G153"/>
    </sheetView>
  </sheetViews>
  <sheetFormatPr defaultColWidth="9.140625" defaultRowHeight="12.75"/>
  <cols>
    <col min="15" max="15" width="9.57421875" style="0" bestFit="1" customWidth="1"/>
    <col min="16" max="16" width="10.57421875" style="0" bestFit="1" customWidth="1"/>
  </cols>
  <sheetData>
    <row r="1" spans="13:26" ht="12.75">
      <c r="M1" s="100">
        <v>2016</v>
      </c>
      <c r="N1" s="100" t="s">
        <v>130</v>
      </c>
      <c r="O1" s="100" t="s">
        <v>131</v>
      </c>
      <c r="P1" s="100" t="s">
        <v>104</v>
      </c>
      <c r="Q1" s="98"/>
      <c r="R1" s="100">
        <v>2015</v>
      </c>
      <c r="S1" s="100" t="s">
        <v>130</v>
      </c>
      <c r="T1" s="100" t="s">
        <v>131</v>
      </c>
      <c r="U1" s="100" t="s">
        <v>104</v>
      </c>
      <c r="V1" s="98"/>
      <c r="W1" s="100">
        <v>2014</v>
      </c>
      <c r="X1" s="100" t="s">
        <v>130</v>
      </c>
      <c r="Y1" s="100" t="s">
        <v>131</v>
      </c>
      <c r="Z1" s="100" t="s">
        <v>104</v>
      </c>
    </row>
    <row r="2" spans="1:26" ht="12.75">
      <c r="A2" s="1" t="s">
        <v>0</v>
      </c>
      <c r="B2" s="1" t="s">
        <v>8</v>
      </c>
      <c r="C2" s="1" t="s">
        <v>79</v>
      </c>
      <c r="D2" s="1" t="s">
        <v>5</v>
      </c>
      <c r="E2" s="2">
        <v>760.96439</v>
      </c>
      <c r="G2" s="1" t="s">
        <v>0</v>
      </c>
      <c r="H2" s="1" t="s">
        <v>8</v>
      </c>
      <c r="I2" s="1" t="s">
        <v>80</v>
      </c>
      <c r="J2" s="1" t="s">
        <v>5</v>
      </c>
      <c r="K2" s="2">
        <v>2681.44754</v>
      </c>
      <c r="M2" s="101" t="s">
        <v>109</v>
      </c>
      <c r="N2" s="104">
        <v>760.96439</v>
      </c>
      <c r="O2" s="92">
        <v>2681.44754</v>
      </c>
      <c r="P2" s="92">
        <v>420.01016000000004</v>
      </c>
      <c r="R2" s="101" t="s">
        <v>109</v>
      </c>
      <c r="S2" s="104">
        <v>703.6109799999999</v>
      </c>
      <c r="T2" s="104">
        <v>2770.8006</v>
      </c>
      <c r="U2" s="92">
        <v>414.65833</v>
      </c>
      <c r="W2" s="101" t="s">
        <v>109</v>
      </c>
      <c r="X2" s="104">
        <v>745.99335</v>
      </c>
      <c r="Y2" s="104">
        <v>2935.6392</v>
      </c>
      <c r="Z2" s="92">
        <v>464.4211</v>
      </c>
    </row>
    <row r="3" spans="1:26" ht="12.75">
      <c r="A3" s="1" t="s">
        <v>81</v>
      </c>
      <c r="B3" s="1" t="s">
        <v>8</v>
      </c>
      <c r="C3" s="1" t="s">
        <v>79</v>
      </c>
      <c r="D3" s="1" t="s">
        <v>5</v>
      </c>
      <c r="E3" s="2">
        <v>120.96186999999999</v>
      </c>
      <c r="G3" s="1" t="s">
        <v>81</v>
      </c>
      <c r="H3" s="1" t="s">
        <v>8</v>
      </c>
      <c r="I3" s="1" t="s">
        <v>80</v>
      </c>
      <c r="J3" s="1" t="s">
        <v>5</v>
      </c>
      <c r="K3" s="2">
        <v>154.09829000000002</v>
      </c>
      <c r="M3" s="101" t="s">
        <v>110</v>
      </c>
      <c r="N3" s="104">
        <v>120.96186999999999</v>
      </c>
      <c r="O3" s="92">
        <v>154.09829000000002</v>
      </c>
      <c r="P3" s="92">
        <v>70.08896</v>
      </c>
      <c r="R3" s="101" t="s">
        <v>110</v>
      </c>
      <c r="S3" s="104">
        <v>123.50211999999999</v>
      </c>
      <c r="T3" s="104">
        <v>157.78725</v>
      </c>
      <c r="U3" s="92">
        <v>108.87828000000002</v>
      </c>
      <c r="W3" s="101" t="s">
        <v>110</v>
      </c>
      <c r="X3" s="104">
        <v>123.1987</v>
      </c>
      <c r="Y3" s="104">
        <v>176.326</v>
      </c>
      <c r="Z3" s="92">
        <v>95.34162</v>
      </c>
    </row>
    <row r="4" spans="1:26" ht="12.75">
      <c r="A4" s="1" t="s">
        <v>82</v>
      </c>
      <c r="B4" s="1" t="s">
        <v>8</v>
      </c>
      <c r="C4" s="1" t="s">
        <v>79</v>
      </c>
      <c r="D4" s="1" t="s">
        <v>5</v>
      </c>
      <c r="E4" s="2">
        <v>1834.14417</v>
      </c>
      <c r="G4" s="1" t="s">
        <v>82</v>
      </c>
      <c r="H4" s="1" t="s">
        <v>8</v>
      </c>
      <c r="I4" s="1" t="s">
        <v>80</v>
      </c>
      <c r="J4" s="1" t="s">
        <v>5</v>
      </c>
      <c r="K4" s="2">
        <v>6780.34317</v>
      </c>
      <c r="M4" s="101" t="s">
        <v>111</v>
      </c>
      <c r="N4" s="104">
        <v>1834.14417</v>
      </c>
      <c r="O4" s="92">
        <v>6780.34317</v>
      </c>
      <c r="P4" s="92">
        <v>1452.69378</v>
      </c>
      <c r="R4" s="101" t="s">
        <v>111</v>
      </c>
      <c r="S4" s="104">
        <v>1845.71861</v>
      </c>
      <c r="T4" s="104">
        <v>7450.8713099999995</v>
      </c>
      <c r="U4" s="92">
        <v>1552.3191499999998</v>
      </c>
      <c r="W4" s="101" t="s">
        <v>111</v>
      </c>
      <c r="X4" s="104">
        <v>1853.69409</v>
      </c>
      <c r="Y4" s="104">
        <v>6815.38186</v>
      </c>
      <c r="Z4" s="92">
        <v>2099.84328</v>
      </c>
    </row>
    <row r="5" spans="1:26" ht="12.75">
      <c r="A5" s="1" t="s">
        <v>83</v>
      </c>
      <c r="B5" s="1" t="s">
        <v>8</v>
      </c>
      <c r="C5" s="1" t="s">
        <v>79</v>
      </c>
      <c r="D5" s="1" t="s">
        <v>5</v>
      </c>
      <c r="E5" s="2">
        <v>977.8355</v>
      </c>
      <c r="G5" s="1" t="s">
        <v>83</v>
      </c>
      <c r="H5" s="1" t="s">
        <v>8</v>
      </c>
      <c r="I5" s="1" t="s">
        <v>80</v>
      </c>
      <c r="J5" s="1" t="s">
        <v>5</v>
      </c>
      <c r="K5" s="2">
        <v>2992.13625</v>
      </c>
      <c r="M5" s="101" t="s">
        <v>112</v>
      </c>
      <c r="N5" s="104">
        <v>977.8355</v>
      </c>
      <c r="O5" s="92">
        <v>2992.13625</v>
      </c>
      <c r="P5" s="92">
        <v>593.4773700000001</v>
      </c>
      <c r="R5" s="101" t="s">
        <v>112</v>
      </c>
      <c r="S5" s="104">
        <v>1020.15653</v>
      </c>
      <c r="T5" s="104">
        <v>3441.60796</v>
      </c>
      <c r="U5" s="92">
        <v>703.18588</v>
      </c>
      <c r="W5" s="101" t="s">
        <v>112</v>
      </c>
      <c r="X5" s="104">
        <v>1023.86883</v>
      </c>
      <c r="Y5" s="104">
        <v>3461.80159</v>
      </c>
      <c r="Z5" s="92">
        <v>760.43548</v>
      </c>
    </row>
    <row r="6" spans="1:26" ht="12.75">
      <c r="A6" s="1" t="s">
        <v>84</v>
      </c>
      <c r="B6" s="1" t="s">
        <v>8</v>
      </c>
      <c r="C6" s="1" t="s">
        <v>79</v>
      </c>
      <c r="D6" s="1" t="s">
        <v>5</v>
      </c>
      <c r="E6" s="2">
        <v>311.91342</v>
      </c>
      <c r="G6" s="1" t="s">
        <v>84</v>
      </c>
      <c r="H6" s="1" t="s">
        <v>8</v>
      </c>
      <c r="I6" s="1" t="s">
        <v>80</v>
      </c>
      <c r="J6" s="1" t="s">
        <v>5</v>
      </c>
      <c r="K6" s="2">
        <v>1038.00153</v>
      </c>
      <c r="M6" s="101" t="s">
        <v>113</v>
      </c>
      <c r="N6" s="104">
        <v>311.91342</v>
      </c>
      <c r="O6" s="92">
        <v>1038.00153</v>
      </c>
      <c r="P6" s="92">
        <v>227.29255</v>
      </c>
      <c r="R6" s="101" t="s">
        <v>113</v>
      </c>
      <c r="S6" s="104">
        <v>308.73908</v>
      </c>
      <c r="T6" s="104">
        <v>1008.31299</v>
      </c>
      <c r="U6" s="92">
        <v>163.0058</v>
      </c>
      <c r="W6" s="101" t="s">
        <v>113</v>
      </c>
      <c r="X6" s="104">
        <v>402.7395</v>
      </c>
      <c r="Y6" s="104">
        <v>1185.13181</v>
      </c>
      <c r="Z6" s="92">
        <v>166.53125</v>
      </c>
    </row>
    <row r="7" spans="1:26" ht="12.75">
      <c r="A7" s="1" t="s">
        <v>85</v>
      </c>
      <c r="B7" s="1" t="s">
        <v>8</v>
      </c>
      <c r="C7" s="1" t="s">
        <v>79</v>
      </c>
      <c r="D7" s="1" t="s">
        <v>5</v>
      </c>
      <c r="E7" s="2">
        <v>442.56394</v>
      </c>
      <c r="G7" s="1" t="s">
        <v>85</v>
      </c>
      <c r="H7" s="1" t="s">
        <v>8</v>
      </c>
      <c r="I7" s="1" t="s">
        <v>80</v>
      </c>
      <c r="J7" s="1" t="s">
        <v>5</v>
      </c>
      <c r="K7" s="2">
        <v>1098.73637</v>
      </c>
      <c r="M7" s="101" t="s">
        <v>114</v>
      </c>
      <c r="N7" s="104">
        <v>442.56394</v>
      </c>
      <c r="O7" s="92">
        <v>1098.73637</v>
      </c>
      <c r="P7" s="92">
        <v>209.70162</v>
      </c>
      <c r="R7" s="101" t="s">
        <v>114</v>
      </c>
      <c r="S7" s="104">
        <v>435.61073</v>
      </c>
      <c r="T7" s="104">
        <v>1095.52134</v>
      </c>
      <c r="U7" s="92">
        <v>141.73861</v>
      </c>
      <c r="W7" s="101" t="s">
        <v>114</v>
      </c>
      <c r="X7" s="104">
        <v>415.32605</v>
      </c>
      <c r="Y7" s="104">
        <v>1111.44252</v>
      </c>
      <c r="Z7" s="92">
        <v>224.7198</v>
      </c>
    </row>
    <row r="8" spans="1:26" ht="12.75">
      <c r="A8" s="1" t="s">
        <v>86</v>
      </c>
      <c r="B8" s="1" t="s">
        <v>8</v>
      </c>
      <c r="C8" s="1" t="s">
        <v>79</v>
      </c>
      <c r="D8" s="1" t="s">
        <v>5</v>
      </c>
      <c r="E8" s="2">
        <v>1004.2768000000001</v>
      </c>
      <c r="G8" s="1" t="s">
        <v>86</v>
      </c>
      <c r="H8" s="1" t="s">
        <v>8</v>
      </c>
      <c r="I8" s="1" t="s">
        <v>80</v>
      </c>
      <c r="J8" s="1" t="s">
        <v>5</v>
      </c>
      <c r="K8" s="2">
        <v>5100.644</v>
      </c>
      <c r="M8" s="101" t="s">
        <v>115</v>
      </c>
      <c r="N8" s="104">
        <v>1004.2768000000001</v>
      </c>
      <c r="O8" s="92">
        <v>5100.644</v>
      </c>
      <c r="P8" s="92">
        <v>782.8803</v>
      </c>
      <c r="R8" s="101" t="s">
        <v>115</v>
      </c>
      <c r="S8" s="104">
        <v>1000.5675</v>
      </c>
      <c r="T8" s="104">
        <v>5376.844</v>
      </c>
      <c r="U8" s="92">
        <v>726.6252000000001</v>
      </c>
      <c r="W8" s="101" t="s">
        <v>115</v>
      </c>
      <c r="X8" s="104">
        <v>973.4979400000001</v>
      </c>
      <c r="Y8" s="104">
        <v>4897.37334</v>
      </c>
      <c r="Z8" s="92">
        <v>804.07704</v>
      </c>
    </row>
    <row r="9" spans="1:26" ht="12.75">
      <c r="A9" s="1" t="s">
        <v>87</v>
      </c>
      <c r="B9" s="1" t="s">
        <v>8</v>
      </c>
      <c r="C9" s="1" t="s">
        <v>79</v>
      </c>
      <c r="D9" s="1" t="s">
        <v>5</v>
      </c>
      <c r="E9" s="2">
        <v>444.57247</v>
      </c>
      <c r="G9" s="1" t="s">
        <v>87</v>
      </c>
      <c r="H9" s="1" t="s">
        <v>8</v>
      </c>
      <c r="I9" s="1" t="s">
        <v>80</v>
      </c>
      <c r="J9" s="1" t="s">
        <v>5</v>
      </c>
      <c r="K9" s="2">
        <v>1158.88534</v>
      </c>
      <c r="M9" s="101" t="s">
        <v>116</v>
      </c>
      <c r="N9" s="104">
        <v>444.57247</v>
      </c>
      <c r="O9" s="92">
        <v>1158.88534</v>
      </c>
      <c r="P9" s="92">
        <v>128.20607</v>
      </c>
      <c r="R9" s="101" t="s">
        <v>116</v>
      </c>
      <c r="S9" s="104">
        <v>477.44702</v>
      </c>
      <c r="T9" s="104">
        <v>1282.99517</v>
      </c>
      <c r="U9" s="92">
        <v>218.83054</v>
      </c>
      <c r="W9" s="101" t="s">
        <v>116</v>
      </c>
      <c r="X9" s="104">
        <v>486.34104</v>
      </c>
      <c r="Y9" s="104">
        <v>1351.6459499999999</v>
      </c>
      <c r="Z9" s="92">
        <v>341.2728</v>
      </c>
    </row>
    <row r="10" spans="1:26" ht="12.75">
      <c r="A10" s="1" t="s">
        <v>88</v>
      </c>
      <c r="B10" s="1" t="s">
        <v>8</v>
      </c>
      <c r="C10" s="1" t="s">
        <v>79</v>
      </c>
      <c r="D10" s="1" t="s">
        <v>5</v>
      </c>
      <c r="E10" s="2">
        <v>121.45199000000001</v>
      </c>
      <c r="G10" s="1" t="s">
        <v>88</v>
      </c>
      <c r="H10" s="1" t="s">
        <v>8</v>
      </c>
      <c r="I10" s="1" t="s">
        <v>80</v>
      </c>
      <c r="J10" s="1" t="s">
        <v>5</v>
      </c>
      <c r="K10" s="2">
        <v>335.34566</v>
      </c>
      <c r="M10" s="101" t="s">
        <v>117</v>
      </c>
      <c r="N10" s="104">
        <v>121.45199000000001</v>
      </c>
      <c r="O10" s="92">
        <v>335.34566</v>
      </c>
      <c r="P10" s="92">
        <v>83.24761000000001</v>
      </c>
      <c r="R10" s="101" t="s">
        <v>117</v>
      </c>
      <c r="S10" s="104">
        <v>123.24831</v>
      </c>
      <c r="T10" s="104">
        <v>367.82322000000005</v>
      </c>
      <c r="U10" s="92">
        <v>74.89807</v>
      </c>
      <c r="W10" s="101" t="s">
        <v>117</v>
      </c>
      <c r="X10" s="104">
        <v>146.00772</v>
      </c>
      <c r="Y10" s="104">
        <v>386.00210000000004</v>
      </c>
      <c r="Z10" s="92">
        <v>74.03486000000001</v>
      </c>
    </row>
    <row r="11" spans="1:26" ht="12.75">
      <c r="A11" s="1" t="s">
        <v>89</v>
      </c>
      <c r="B11" s="1" t="s">
        <v>8</v>
      </c>
      <c r="C11" s="1" t="s">
        <v>79</v>
      </c>
      <c r="D11" s="1" t="s">
        <v>5</v>
      </c>
      <c r="E11" s="2">
        <v>198.10352000000003</v>
      </c>
      <c r="G11" s="1" t="s">
        <v>89</v>
      </c>
      <c r="H11" s="1" t="s">
        <v>8</v>
      </c>
      <c r="I11" s="1" t="s">
        <v>80</v>
      </c>
      <c r="J11" s="1" t="s">
        <v>5</v>
      </c>
      <c r="K11" s="2">
        <v>450.3343</v>
      </c>
      <c r="M11" s="101" t="s">
        <v>118</v>
      </c>
      <c r="N11" s="104">
        <v>198.10352000000003</v>
      </c>
      <c r="O11" s="92">
        <v>450.3343</v>
      </c>
      <c r="P11" s="92">
        <v>129.83367</v>
      </c>
      <c r="R11" s="101" t="s">
        <v>118</v>
      </c>
      <c r="S11" s="104">
        <v>209.18954000000002</v>
      </c>
      <c r="T11" s="104">
        <v>680.1241</v>
      </c>
      <c r="U11" s="92">
        <v>178.70781</v>
      </c>
      <c r="W11" s="101" t="s">
        <v>118</v>
      </c>
      <c r="X11" s="104">
        <v>189.34764</v>
      </c>
      <c r="Y11" s="104">
        <v>658.63399</v>
      </c>
      <c r="Z11" s="92">
        <v>215.44127000000003</v>
      </c>
    </row>
    <row r="12" spans="1:26" ht="12.75">
      <c r="A12" s="1" t="s">
        <v>90</v>
      </c>
      <c r="B12" s="1" t="s">
        <v>8</v>
      </c>
      <c r="C12" s="1" t="s">
        <v>79</v>
      </c>
      <c r="D12" s="1" t="s">
        <v>5</v>
      </c>
      <c r="E12" s="2">
        <v>1321.54033</v>
      </c>
      <c r="G12" s="1" t="s">
        <v>90</v>
      </c>
      <c r="H12" s="1" t="s">
        <v>8</v>
      </c>
      <c r="I12" s="1" t="s">
        <v>80</v>
      </c>
      <c r="J12" s="1" t="s">
        <v>5</v>
      </c>
      <c r="K12" s="2">
        <v>3158.9031600000003</v>
      </c>
      <c r="M12" s="101" t="s">
        <v>119</v>
      </c>
      <c r="N12" s="104">
        <v>1321.54033</v>
      </c>
      <c r="O12" s="92">
        <v>3158.9031600000003</v>
      </c>
      <c r="P12" s="92">
        <v>789.9860900000001</v>
      </c>
      <c r="R12" s="101" t="s">
        <v>119</v>
      </c>
      <c r="S12" s="104">
        <v>1313.4401400000002</v>
      </c>
      <c r="T12" s="104">
        <v>3784.1998</v>
      </c>
      <c r="U12" s="92">
        <v>619.9469799999999</v>
      </c>
      <c r="W12" s="101" t="s">
        <v>119</v>
      </c>
      <c r="X12" s="104">
        <v>1382.02376</v>
      </c>
      <c r="Y12" s="104">
        <v>3944.48625</v>
      </c>
      <c r="Z12" s="92">
        <v>945.9314800000001</v>
      </c>
    </row>
    <row r="13" spans="1:26" ht="12.75">
      <c r="A13" s="1" t="s">
        <v>91</v>
      </c>
      <c r="B13" s="1" t="s">
        <v>8</v>
      </c>
      <c r="C13" s="1" t="s">
        <v>79</v>
      </c>
      <c r="D13" s="1" t="s">
        <v>5</v>
      </c>
      <c r="E13" s="2">
        <v>172.76632</v>
      </c>
      <c r="G13" s="1" t="s">
        <v>91</v>
      </c>
      <c r="H13" s="1" t="s">
        <v>8</v>
      </c>
      <c r="I13" s="1" t="s">
        <v>80</v>
      </c>
      <c r="J13" s="1" t="s">
        <v>5</v>
      </c>
      <c r="K13" s="2">
        <v>1387.89511</v>
      </c>
      <c r="M13" s="101" t="s">
        <v>120</v>
      </c>
      <c r="N13" s="104">
        <v>172.76632</v>
      </c>
      <c r="O13" s="92">
        <v>1387.89511</v>
      </c>
      <c r="P13" s="92">
        <v>213.17857</v>
      </c>
      <c r="R13" s="101" t="s">
        <v>120</v>
      </c>
      <c r="S13" s="104">
        <v>178.20498</v>
      </c>
      <c r="T13" s="104">
        <v>1334.3048999999999</v>
      </c>
      <c r="U13" s="92">
        <v>372.97141999999997</v>
      </c>
      <c r="W13" s="101" t="s">
        <v>120</v>
      </c>
      <c r="X13" s="104">
        <v>175.79834</v>
      </c>
      <c r="Y13" s="104">
        <v>1300.92435</v>
      </c>
      <c r="Z13" s="92">
        <v>322.72515</v>
      </c>
    </row>
    <row r="14" spans="1:26" ht="12.75">
      <c r="A14" s="1" t="s">
        <v>92</v>
      </c>
      <c r="B14" s="1" t="s">
        <v>8</v>
      </c>
      <c r="C14" s="1" t="s">
        <v>79</v>
      </c>
      <c r="D14" s="1" t="s">
        <v>5</v>
      </c>
      <c r="E14" s="2">
        <v>240.74072</v>
      </c>
      <c r="G14" s="1" t="s">
        <v>92</v>
      </c>
      <c r="H14" s="1" t="s">
        <v>8</v>
      </c>
      <c r="I14" s="1" t="s">
        <v>80</v>
      </c>
      <c r="J14" s="1" t="s">
        <v>5</v>
      </c>
      <c r="K14" s="2">
        <v>660.8736700000001</v>
      </c>
      <c r="M14" s="101" t="s">
        <v>121</v>
      </c>
      <c r="N14" s="104">
        <v>240.74072</v>
      </c>
      <c r="O14" s="92">
        <v>660.8736700000001</v>
      </c>
      <c r="P14" s="92">
        <v>178.93946000000003</v>
      </c>
      <c r="R14" s="101" t="s">
        <v>121</v>
      </c>
      <c r="S14" s="104">
        <v>241.17253</v>
      </c>
      <c r="T14" s="104">
        <v>1398.05524</v>
      </c>
      <c r="U14" s="92">
        <v>267.40648999999996</v>
      </c>
      <c r="W14" s="101" t="s">
        <v>121</v>
      </c>
      <c r="X14" s="104">
        <v>234.48941</v>
      </c>
      <c r="Y14" s="104">
        <v>1374.71862</v>
      </c>
      <c r="Z14" s="92">
        <v>231.18392999999998</v>
      </c>
    </row>
    <row r="15" spans="1:26" ht="12.75">
      <c r="A15" s="1" t="s">
        <v>93</v>
      </c>
      <c r="B15" s="1" t="s">
        <v>8</v>
      </c>
      <c r="C15" s="1" t="s">
        <v>79</v>
      </c>
      <c r="D15" s="1" t="s">
        <v>5</v>
      </c>
      <c r="E15" s="2">
        <v>171.65684</v>
      </c>
      <c r="G15" s="1" t="s">
        <v>93</v>
      </c>
      <c r="H15" s="1" t="s">
        <v>8</v>
      </c>
      <c r="I15" s="1" t="s">
        <v>80</v>
      </c>
      <c r="J15" s="1" t="s">
        <v>5</v>
      </c>
      <c r="K15" s="2">
        <v>314.19857</v>
      </c>
      <c r="M15" s="101" t="s">
        <v>122</v>
      </c>
      <c r="N15" s="104">
        <v>171.65684</v>
      </c>
      <c r="O15" s="92">
        <v>314.19857</v>
      </c>
      <c r="P15" s="92">
        <v>79.37537</v>
      </c>
      <c r="R15" s="101" t="s">
        <v>122</v>
      </c>
      <c r="S15" s="104">
        <v>165.40598</v>
      </c>
      <c r="T15" s="104">
        <v>287.10228</v>
      </c>
      <c r="U15" s="92">
        <v>56.51561</v>
      </c>
      <c r="W15" s="101" t="s">
        <v>122</v>
      </c>
      <c r="X15" s="104">
        <v>171.41126</v>
      </c>
      <c r="Y15" s="104">
        <v>287.1195</v>
      </c>
      <c r="Z15" s="92">
        <v>65.02588</v>
      </c>
    </row>
    <row r="16" spans="1:26" ht="12.75">
      <c r="A16" s="1" t="s">
        <v>94</v>
      </c>
      <c r="B16" s="1" t="s">
        <v>8</v>
      </c>
      <c r="C16" s="1" t="s">
        <v>79</v>
      </c>
      <c r="D16" s="1" t="s">
        <v>5</v>
      </c>
      <c r="E16" s="2">
        <v>15.214319999999999</v>
      </c>
      <c r="G16" s="1" t="s">
        <v>94</v>
      </c>
      <c r="H16" s="1" t="s">
        <v>8</v>
      </c>
      <c r="I16" s="1" t="s">
        <v>80</v>
      </c>
      <c r="J16" s="1" t="s">
        <v>5</v>
      </c>
      <c r="K16" s="2">
        <v>39.37904</v>
      </c>
      <c r="M16" s="101" t="s">
        <v>123</v>
      </c>
      <c r="N16" s="104">
        <v>15.214319999999999</v>
      </c>
      <c r="O16" s="92">
        <v>39.37904</v>
      </c>
      <c r="P16" s="92">
        <v>5.61004</v>
      </c>
      <c r="R16" s="101" t="s">
        <v>123</v>
      </c>
      <c r="S16" s="104">
        <v>18.028029999999998</v>
      </c>
      <c r="T16" s="104">
        <v>29.9178</v>
      </c>
      <c r="U16" s="92">
        <v>6.9337100000000005</v>
      </c>
      <c r="W16" s="101" t="s">
        <v>123</v>
      </c>
      <c r="X16" s="104">
        <v>23.00475</v>
      </c>
      <c r="Y16" s="104">
        <v>78.15639</v>
      </c>
      <c r="Z16" s="92">
        <v>15.88126</v>
      </c>
    </row>
    <row r="17" spans="1:26" ht="12.75">
      <c r="A17" s="1" t="s">
        <v>95</v>
      </c>
      <c r="B17" s="1" t="s">
        <v>8</v>
      </c>
      <c r="C17" s="1" t="s">
        <v>79</v>
      </c>
      <c r="D17" s="1" t="s">
        <v>5</v>
      </c>
      <c r="E17" s="2">
        <v>826.85647</v>
      </c>
      <c r="G17" s="1" t="s">
        <v>95</v>
      </c>
      <c r="H17" s="1" t="s">
        <v>8</v>
      </c>
      <c r="I17" s="1" t="s">
        <v>80</v>
      </c>
      <c r="J17" s="1" t="s">
        <v>5</v>
      </c>
      <c r="K17" s="2">
        <v>3911.51863</v>
      </c>
      <c r="M17" s="101" t="s">
        <v>124</v>
      </c>
      <c r="N17" s="104">
        <v>826.85647</v>
      </c>
      <c r="O17" s="92">
        <v>3911.51863</v>
      </c>
      <c r="P17" s="92">
        <v>294.12962000000005</v>
      </c>
      <c r="R17" s="101" t="s">
        <v>124</v>
      </c>
      <c r="S17" s="104">
        <v>779.1649</v>
      </c>
      <c r="T17" s="104">
        <v>2065.2599099999998</v>
      </c>
      <c r="U17" s="92">
        <v>431.41286</v>
      </c>
      <c r="W17" s="101" t="s">
        <v>124</v>
      </c>
      <c r="X17" s="104">
        <v>810.79732</v>
      </c>
      <c r="Y17" s="104">
        <v>2040.5435400000001</v>
      </c>
      <c r="Z17" s="92">
        <v>388.50649999999996</v>
      </c>
    </row>
    <row r="18" spans="1:26" ht="12.75">
      <c r="A18" s="1" t="s">
        <v>96</v>
      </c>
      <c r="B18" s="1" t="s">
        <v>8</v>
      </c>
      <c r="C18" s="1" t="s">
        <v>79</v>
      </c>
      <c r="D18" s="1" t="s">
        <v>5</v>
      </c>
      <c r="E18" s="2">
        <v>337.60161</v>
      </c>
      <c r="G18" s="1" t="s">
        <v>96</v>
      </c>
      <c r="H18" s="1" t="s">
        <v>8</v>
      </c>
      <c r="I18" s="1" t="s">
        <v>80</v>
      </c>
      <c r="J18" s="1" t="s">
        <v>5</v>
      </c>
      <c r="K18" s="2">
        <v>564.08622</v>
      </c>
      <c r="M18" s="101" t="s">
        <v>125</v>
      </c>
      <c r="N18" s="104">
        <v>337.60161</v>
      </c>
      <c r="O18" s="92">
        <v>564.08622</v>
      </c>
      <c r="P18" s="92">
        <v>261.56372</v>
      </c>
      <c r="R18" s="101" t="s">
        <v>125</v>
      </c>
      <c r="S18" s="104">
        <v>347.02412</v>
      </c>
      <c r="T18" s="104">
        <v>552.3726700000001</v>
      </c>
      <c r="U18" s="92">
        <v>265.58454000000006</v>
      </c>
      <c r="W18" s="101" t="s">
        <v>125</v>
      </c>
      <c r="X18" s="104">
        <v>336.87973999999997</v>
      </c>
      <c r="Y18" s="104">
        <v>515.25311</v>
      </c>
      <c r="Z18" s="92">
        <v>271.27275</v>
      </c>
    </row>
    <row r="19" spans="1:26" ht="12.75">
      <c r="A19" s="1" t="s">
        <v>97</v>
      </c>
      <c r="B19" s="1" t="s">
        <v>8</v>
      </c>
      <c r="C19" s="1" t="s">
        <v>79</v>
      </c>
      <c r="D19" s="1" t="s">
        <v>5</v>
      </c>
      <c r="E19" s="2">
        <v>40.82488</v>
      </c>
      <c r="G19" s="1" t="s">
        <v>97</v>
      </c>
      <c r="H19" s="1" t="s">
        <v>8</v>
      </c>
      <c r="I19" s="1" t="s">
        <v>80</v>
      </c>
      <c r="J19" s="1" t="s">
        <v>5</v>
      </c>
      <c r="K19" s="2">
        <v>75.91797</v>
      </c>
      <c r="M19" s="101" t="s">
        <v>126</v>
      </c>
      <c r="N19" s="104">
        <v>40.82488</v>
      </c>
      <c r="O19" s="92">
        <v>75.91797</v>
      </c>
      <c r="P19" s="92">
        <v>13.742609999999999</v>
      </c>
      <c r="R19" s="101" t="s">
        <v>126</v>
      </c>
      <c r="S19" s="104">
        <v>41.420910000000006</v>
      </c>
      <c r="T19" s="104">
        <v>79.49958000000001</v>
      </c>
      <c r="U19" s="92">
        <v>11.75144</v>
      </c>
      <c r="W19" s="101" t="s">
        <v>126</v>
      </c>
      <c r="X19" s="104">
        <v>41.470150000000004</v>
      </c>
      <c r="Y19" s="104">
        <v>81.84133</v>
      </c>
      <c r="Z19" s="92">
        <v>19.287490000000002</v>
      </c>
    </row>
    <row r="20" spans="1:26" ht="12.75">
      <c r="A20" s="1" t="s">
        <v>98</v>
      </c>
      <c r="B20" s="1" t="s">
        <v>8</v>
      </c>
      <c r="C20" s="1" t="s">
        <v>79</v>
      </c>
      <c r="D20" s="1" t="s">
        <v>5</v>
      </c>
      <c r="E20" s="2">
        <v>139.31071</v>
      </c>
      <c r="G20" s="1" t="s">
        <v>98</v>
      </c>
      <c r="H20" s="1" t="s">
        <v>8</v>
      </c>
      <c r="I20" s="1" t="s">
        <v>80</v>
      </c>
      <c r="J20" s="1" t="s">
        <v>5</v>
      </c>
      <c r="K20" s="2">
        <v>430.78626</v>
      </c>
      <c r="M20" s="101" t="s">
        <v>127</v>
      </c>
      <c r="N20" s="104">
        <v>139.31071</v>
      </c>
      <c r="O20" s="92">
        <v>430.78626</v>
      </c>
      <c r="P20" s="92">
        <v>31.98875</v>
      </c>
      <c r="R20" s="101" t="s">
        <v>127</v>
      </c>
      <c r="S20" s="104">
        <v>147.69618</v>
      </c>
      <c r="T20" s="104">
        <v>542.54734</v>
      </c>
      <c r="U20" s="92">
        <v>51.98807000000001</v>
      </c>
      <c r="W20" s="101" t="s">
        <v>127</v>
      </c>
      <c r="X20" s="104">
        <v>130.16317</v>
      </c>
      <c r="Y20" s="104">
        <v>464.91856</v>
      </c>
      <c r="Z20" s="92">
        <v>89.16672</v>
      </c>
    </row>
    <row r="21" spans="1:26" ht="12.75">
      <c r="A21" s="1" t="s">
        <v>99</v>
      </c>
      <c r="B21" s="1" t="s">
        <v>8</v>
      </c>
      <c r="C21" s="1" t="s">
        <v>79</v>
      </c>
      <c r="D21" s="1" t="s">
        <v>5</v>
      </c>
      <c r="E21" s="2">
        <v>653.93443</v>
      </c>
      <c r="G21" s="1" t="s">
        <v>99</v>
      </c>
      <c r="H21" s="1" t="s">
        <v>8</v>
      </c>
      <c r="I21" s="1" t="s">
        <v>80</v>
      </c>
      <c r="J21" s="1" t="s">
        <v>5</v>
      </c>
      <c r="K21" s="2">
        <v>670.9568399999999</v>
      </c>
      <c r="M21" s="101" t="s">
        <v>128</v>
      </c>
      <c r="N21" s="104">
        <v>653.93443</v>
      </c>
      <c r="O21" s="92">
        <v>670.9568399999999</v>
      </c>
      <c r="P21" s="92">
        <v>138.45005</v>
      </c>
      <c r="R21" s="101" t="s">
        <v>128</v>
      </c>
      <c r="S21" s="104">
        <v>785.38497</v>
      </c>
      <c r="T21" s="104">
        <v>920.34146</v>
      </c>
      <c r="U21" s="92">
        <v>143.01904</v>
      </c>
      <c r="W21" s="101" t="s">
        <v>128</v>
      </c>
      <c r="X21" s="104">
        <v>786.09921</v>
      </c>
      <c r="Y21" s="104">
        <v>832.13418</v>
      </c>
      <c r="Z21" s="92">
        <v>131.52622000000002</v>
      </c>
    </row>
    <row r="22" spans="1:26" ht="12.75">
      <c r="A22" s="1" t="s">
        <v>100</v>
      </c>
      <c r="B22" s="1" t="s">
        <v>8</v>
      </c>
      <c r="C22" s="1" t="s">
        <v>79</v>
      </c>
      <c r="D22" s="1" t="s">
        <v>5</v>
      </c>
      <c r="E22" s="2">
        <v>307.07921000000005</v>
      </c>
      <c r="G22" s="1" t="s">
        <v>100</v>
      </c>
      <c r="H22" s="1" t="s">
        <v>8</v>
      </c>
      <c r="I22" s="1" t="s">
        <v>80</v>
      </c>
      <c r="J22" s="1" t="s">
        <v>5</v>
      </c>
      <c r="K22" s="2">
        <v>484.07646</v>
      </c>
      <c r="M22" s="101" t="s">
        <v>129</v>
      </c>
      <c r="N22" s="104">
        <v>307.07921000000005</v>
      </c>
      <c r="O22" s="92">
        <v>484.07646</v>
      </c>
      <c r="P22" s="92">
        <v>132.66126</v>
      </c>
      <c r="R22" s="101" t="s">
        <v>129</v>
      </c>
      <c r="S22" s="104">
        <v>298.19451000000004</v>
      </c>
      <c r="T22" s="104">
        <v>516.20349</v>
      </c>
      <c r="U22" s="92">
        <v>168.1451</v>
      </c>
      <c r="W22" s="101" t="s">
        <v>129</v>
      </c>
      <c r="X22" s="104">
        <v>309.13563</v>
      </c>
      <c r="Y22" s="104">
        <v>521.99485</v>
      </c>
      <c r="Z22" s="92">
        <v>109.58075000000001</v>
      </c>
    </row>
    <row r="24" spans="1:11" ht="12.75">
      <c r="A24" s="1" t="s">
        <v>0</v>
      </c>
      <c r="B24" s="1" t="s">
        <v>8</v>
      </c>
      <c r="C24" s="1" t="s">
        <v>79</v>
      </c>
      <c r="D24" s="1" t="s">
        <v>4</v>
      </c>
      <c r="E24" s="2">
        <v>703.6109799999999</v>
      </c>
      <c r="G24" s="1" t="s">
        <v>0</v>
      </c>
      <c r="H24" s="1" t="s">
        <v>8</v>
      </c>
      <c r="I24" s="1" t="s">
        <v>80</v>
      </c>
      <c r="J24" s="1" t="s">
        <v>4</v>
      </c>
      <c r="K24" s="2">
        <v>2770.8006</v>
      </c>
    </row>
    <row r="25" spans="1:11" ht="12.75">
      <c r="A25" s="1" t="s">
        <v>81</v>
      </c>
      <c r="B25" s="1" t="s">
        <v>8</v>
      </c>
      <c r="C25" s="1" t="s">
        <v>79</v>
      </c>
      <c r="D25" s="1" t="s">
        <v>4</v>
      </c>
      <c r="E25" s="2">
        <v>123.50211999999999</v>
      </c>
      <c r="G25" s="1" t="s">
        <v>81</v>
      </c>
      <c r="H25" s="1" t="s">
        <v>8</v>
      </c>
      <c r="I25" s="1" t="s">
        <v>80</v>
      </c>
      <c r="J25" s="1" t="s">
        <v>4</v>
      </c>
      <c r="K25" s="2">
        <v>157.78725</v>
      </c>
    </row>
    <row r="26" spans="1:11" ht="12.75">
      <c r="A26" s="1" t="s">
        <v>82</v>
      </c>
      <c r="B26" s="1" t="s">
        <v>8</v>
      </c>
      <c r="C26" s="1" t="s">
        <v>79</v>
      </c>
      <c r="D26" s="1" t="s">
        <v>4</v>
      </c>
      <c r="E26" s="2">
        <v>1845.71861</v>
      </c>
      <c r="G26" s="1" t="s">
        <v>82</v>
      </c>
      <c r="H26" s="1" t="s">
        <v>8</v>
      </c>
      <c r="I26" s="1" t="s">
        <v>80</v>
      </c>
      <c r="J26" s="1" t="s">
        <v>4</v>
      </c>
      <c r="K26" s="2">
        <v>7450.8713099999995</v>
      </c>
    </row>
    <row r="27" spans="1:11" ht="12.75">
      <c r="A27" s="1" t="s">
        <v>83</v>
      </c>
      <c r="B27" s="1" t="s">
        <v>8</v>
      </c>
      <c r="C27" s="1" t="s">
        <v>79</v>
      </c>
      <c r="D27" s="1" t="s">
        <v>4</v>
      </c>
      <c r="E27" s="2">
        <v>1020.15653</v>
      </c>
      <c r="G27" s="1" t="s">
        <v>83</v>
      </c>
      <c r="H27" s="1" t="s">
        <v>8</v>
      </c>
      <c r="I27" s="1" t="s">
        <v>80</v>
      </c>
      <c r="J27" s="1" t="s">
        <v>4</v>
      </c>
      <c r="K27" s="2">
        <v>3441.60796</v>
      </c>
    </row>
    <row r="28" spans="1:11" ht="12.75">
      <c r="A28" s="1" t="s">
        <v>84</v>
      </c>
      <c r="B28" s="1" t="s">
        <v>8</v>
      </c>
      <c r="C28" s="1" t="s">
        <v>79</v>
      </c>
      <c r="D28" s="1" t="s">
        <v>4</v>
      </c>
      <c r="E28" s="2">
        <v>308.73908</v>
      </c>
      <c r="G28" s="1" t="s">
        <v>84</v>
      </c>
      <c r="H28" s="1" t="s">
        <v>8</v>
      </c>
      <c r="I28" s="1" t="s">
        <v>80</v>
      </c>
      <c r="J28" s="1" t="s">
        <v>4</v>
      </c>
      <c r="K28" s="2">
        <v>1008.31299</v>
      </c>
    </row>
    <row r="29" spans="1:11" ht="12.75">
      <c r="A29" s="1" t="s">
        <v>85</v>
      </c>
      <c r="B29" s="1" t="s">
        <v>8</v>
      </c>
      <c r="C29" s="1" t="s">
        <v>79</v>
      </c>
      <c r="D29" s="1" t="s">
        <v>4</v>
      </c>
      <c r="E29" s="2">
        <v>435.61073</v>
      </c>
      <c r="G29" s="1" t="s">
        <v>85</v>
      </c>
      <c r="H29" s="1" t="s">
        <v>8</v>
      </c>
      <c r="I29" s="1" t="s">
        <v>80</v>
      </c>
      <c r="J29" s="1" t="s">
        <v>4</v>
      </c>
      <c r="K29" s="2">
        <v>1095.52134</v>
      </c>
    </row>
    <row r="30" spans="1:11" ht="12.75">
      <c r="A30" s="1" t="s">
        <v>86</v>
      </c>
      <c r="B30" s="1" t="s">
        <v>8</v>
      </c>
      <c r="C30" s="1" t="s">
        <v>79</v>
      </c>
      <c r="D30" s="1" t="s">
        <v>4</v>
      </c>
      <c r="E30" s="2">
        <v>1000.5675</v>
      </c>
      <c r="G30" s="1" t="s">
        <v>86</v>
      </c>
      <c r="H30" s="1" t="s">
        <v>8</v>
      </c>
      <c r="I30" s="1" t="s">
        <v>80</v>
      </c>
      <c r="J30" s="1" t="s">
        <v>4</v>
      </c>
      <c r="K30" s="2">
        <v>5376.844</v>
      </c>
    </row>
    <row r="31" spans="1:11" ht="12.75">
      <c r="A31" s="1" t="s">
        <v>87</v>
      </c>
      <c r="B31" s="1" t="s">
        <v>8</v>
      </c>
      <c r="C31" s="1" t="s">
        <v>79</v>
      </c>
      <c r="D31" s="1" t="s">
        <v>4</v>
      </c>
      <c r="E31" s="2">
        <v>477.44702</v>
      </c>
      <c r="G31" s="1" t="s">
        <v>87</v>
      </c>
      <c r="H31" s="1" t="s">
        <v>8</v>
      </c>
      <c r="I31" s="1" t="s">
        <v>80</v>
      </c>
      <c r="J31" s="1" t="s">
        <v>4</v>
      </c>
      <c r="K31" s="2">
        <v>1282.99517</v>
      </c>
    </row>
    <row r="32" spans="1:11" ht="12.75">
      <c r="A32" s="1" t="s">
        <v>88</v>
      </c>
      <c r="B32" s="1" t="s">
        <v>8</v>
      </c>
      <c r="C32" s="1" t="s">
        <v>79</v>
      </c>
      <c r="D32" s="1" t="s">
        <v>4</v>
      </c>
      <c r="E32" s="2">
        <v>123.24831</v>
      </c>
      <c r="G32" s="1" t="s">
        <v>88</v>
      </c>
      <c r="H32" s="1" t="s">
        <v>8</v>
      </c>
      <c r="I32" s="1" t="s">
        <v>80</v>
      </c>
      <c r="J32" s="1" t="s">
        <v>4</v>
      </c>
      <c r="K32" s="2">
        <v>367.82322000000005</v>
      </c>
    </row>
    <row r="33" spans="1:11" ht="12.75">
      <c r="A33" s="1" t="s">
        <v>89</v>
      </c>
      <c r="B33" s="1" t="s">
        <v>8</v>
      </c>
      <c r="C33" s="1" t="s">
        <v>79</v>
      </c>
      <c r="D33" s="1" t="s">
        <v>4</v>
      </c>
      <c r="E33" s="2">
        <v>209.18954000000002</v>
      </c>
      <c r="G33" s="1" t="s">
        <v>89</v>
      </c>
      <c r="H33" s="1" t="s">
        <v>8</v>
      </c>
      <c r="I33" s="1" t="s">
        <v>80</v>
      </c>
      <c r="J33" s="1" t="s">
        <v>4</v>
      </c>
      <c r="K33" s="2">
        <v>680.1241</v>
      </c>
    </row>
    <row r="34" spans="1:11" ht="12.75">
      <c r="A34" s="1" t="s">
        <v>90</v>
      </c>
      <c r="B34" s="1" t="s">
        <v>8</v>
      </c>
      <c r="C34" s="1" t="s">
        <v>79</v>
      </c>
      <c r="D34" s="1" t="s">
        <v>4</v>
      </c>
      <c r="E34" s="2">
        <v>1313.4401400000002</v>
      </c>
      <c r="G34" s="1" t="s">
        <v>90</v>
      </c>
      <c r="H34" s="1" t="s">
        <v>8</v>
      </c>
      <c r="I34" s="1" t="s">
        <v>80</v>
      </c>
      <c r="J34" s="1" t="s">
        <v>4</v>
      </c>
      <c r="K34" s="2">
        <v>3784.1998</v>
      </c>
    </row>
    <row r="35" spans="1:11" ht="12.75">
      <c r="A35" s="1" t="s">
        <v>91</v>
      </c>
      <c r="B35" s="1" t="s">
        <v>8</v>
      </c>
      <c r="C35" s="1" t="s">
        <v>79</v>
      </c>
      <c r="D35" s="1" t="s">
        <v>4</v>
      </c>
      <c r="E35" s="2">
        <v>178.20498</v>
      </c>
      <c r="G35" s="1" t="s">
        <v>91</v>
      </c>
      <c r="H35" s="1" t="s">
        <v>8</v>
      </c>
      <c r="I35" s="1" t="s">
        <v>80</v>
      </c>
      <c r="J35" s="1" t="s">
        <v>4</v>
      </c>
      <c r="K35" s="2">
        <v>1334.3048999999999</v>
      </c>
    </row>
    <row r="36" spans="1:11" ht="12.75">
      <c r="A36" s="1" t="s">
        <v>92</v>
      </c>
      <c r="B36" s="1" t="s">
        <v>8</v>
      </c>
      <c r="C36" s="1" t="s">
        <v>79</v>
      </c>
      <c r="D36" s="1" t="s">
        <v>4</v>
      </c>
      <c r="E36" s="2">
        <v>241.17253</v>
      </c>
      <c r="G36" s="1" t="s">
        <v>92</v>
      </c>
      <c r="H36" s="1" t="s">
        <v>8</v>
      </c>
      <c r="I36" s="1" t="s">
        <v>80</v>
      </c>
      <c r="J36" s="1" t="s">
        <v>4</v>
      </c>
      <c r="K36" s="2">
        <v>1398.05524</v>
      </c>
    </row>
    <row r="37" spans="1:11" ht="12.75">
      <c r="A37" s="1" t="s">
        <v>93</v>
      </c>
      <c r="B37" s="1" t="s">
        <v>8</v>
      </c>
      <c r="C37" s="1" t="s">
        <v>79</v>
      </c>
      <c r="D37" s="1" t="s">
        <v>4</v>
      </c>
      <c r="E37" s="2">
        <v>165.40598</v>
      </c>
      <c r="G37" s="1" t="s">
        <v>93</v>
      </c>
      <c r="H37" s="1" t="s">
        <v>8</v>
      </c>
      <c r="I37" s="1" t="s">
        <v>80</v>
      </c>
      <c r="J37" s="1" t="s">
        <v>4</v>
      </c>
      <c r="K37" s="2">
        <v>287.10228</v>
      </c>
    </row>
    <row r="38" spans="1:11" ht="12.75">
      <c r="A38" s="1" t="s">
        <v>94</v>
      </c>
      <c r="B38" s="1" t="s">
        <v>8</v>
      </c>
      <c r="C38" s="1" t="s">
        <v>79</v>
      </c>
      <c r="D38" s="1" t="s">
        <v>4</v>
      </c>
      <c r="E38" s="2">
        <v>18.028029999999998</v>
      </c>
      <c r="G38" s="1" t="s">
        <v>94</v>
      </c>
      <c r="H38" s="1" t="s">
        <v>8</v>
      </c>
      <c r="I38" s="1" t="s">
        <v>80</v>
      </c>
      <c r="J38" s="1" t="s">
        <v>4</v>
      </c>
      <c r="K38" s="2">
        <v>29.9178</v>
      </c>
    </row>
    <row r="39" spans="1:11" ht="12.75">
      <c r="A39" s="1" t="s">
        <v>95</v>
      </c>
      <c r="B39" s="1" t="s">
        <v>8</v>
      </c>
      <c r="C39" s="1" t="s">
        <v>79</v>
      </c>
      <c r="D39" s="1" t="s">
        <v>4</v>
      </c>
      <c r="E39" s="2">
        <v>779.1649</v>
      </c>
      <c r="G39" s="1" t="s">
        <v>95</v>
      </c>
      <c r="H39" s="1" t="s">
        <v>8</v>
      </c>
      <c r="I39" s="1" t="s">
        <v>80</v>
      </c>
      <c r="J39" s="1" t="s">
        <v>4</v>
      </c>
      <c r="K39" s="2">
        <v>2065.2599099999998</v>
      </c>
    </row>
    <row r="40" spans="1:11" ht="12.75">
      <c r="A40" s="1" t="s">
        <v>96</v>
      </c>
      <c r="B40" s="1" t="s">
        <v>8</v>
      </c>
      <c r="C40" s="1" t="s">
        <v>79</v>
      </c>
      <c r="D40" s="1" t="s">
        <v>4</v>
      </c>
      <c r="E40" s="2">
        <v>347.02412</v>
      </c>
      <c r="G40" s="1" t="s">
        <v>96</v>
      </c>
      <c r="H40" s="1" t="s">
        <v>8</v>
      </c>
      <c r="I40" s="1" t="s">
        <v>80</v>
      </c>
      <c r="J40" s="1" t="s">
        <v>4</v>
      </c>
      <c r="K40" s="2">
        <v>552.3726700000001</v>
      </c>
    </row>
    <row r="41" spans="1:11" ht="12.75">
      <c r="A41" s="1" t="s">
        <v>97</v>
      </c>
      <c r="B41" s="1" t="s">
        <v>8</v>
      </c>
      <c r="C41" s="1" t="s">
        <v>79</v>
      </c>
      <c r="D41" s="1" t="s">
        <v>4</v>
      </c>
      <c r="E41" s="2">
        <v>41.420910000000006</v>
      </c>
      <c r="G41" s="1" t="s">
        <v>97</v>
      </c>
      <c r="H41" s="1" t="s">
        <v>8</v>
      </c>
      <c r="I41" s="1" t="s">
        <v>80</v>
      </c>
      <c r="J41" s="1" t="s">
        <v>4</v>
      </c>
      <c r="K41" s="2">
        <v>79.49958000000001</v>
      </c>
    </row>
    <row r="42" spans="1:11" ht="12.75">
      <c r="A42" s="1" t="s">
        <v>98</v>
      </c>
      <c r="B42" s="1" t="s">
        <v>8</v>
      </c>
      <c r="C42" s="1" t="s">
        <v>79</v>
      </c>
      <c r="D42" s="1" t="s">
        <v>4</v>
      </c>
      <c r="E42" s="2">
        <v>147.69618</v>
      </c>
      <c r="G42" s="1" t="s">
        <v>98</v>
      </c>
      <c r="H42" s="1" t="s">
        <v>8</v>
      </c>
      <c r="I42" s="1" t="s">
        <v>80</v>
      </c>
      <c r="J42" s="1" t="s">
        <v>4</v>
      </c>
      <c r="K42" s="2">
        <v>542.54734</v>
      </c>
    </row>
    <row r="43" spans="1:11" ht="12.75">
      <c r="A43" s="1" t="s">
        <v>99</v>
      </c>
      <c r="B43" s="1" t="s">
        <v>8</v>
      </c>
      <c r="C43" s="1" t="s">
        <v>79</v>
      </c>
      <c r="D43" s="1" t="s">
        <v>4</v>
      </c>
      <c r="E43" s="2">
        <v>785.38497</v>
      </c>
      <c r="G43" s="1" t="s">
        <v>99</v>
      </c>
      <c r="H43" s="1" t="s">
        <v>8</v>
      </c>
      <c r="I43" s="1" t="s">
        <v>80</v>
      </c>
      <c r="J43" s="1" t="s">
        <v>4</v>
      </c>
      <c r="K43" s="2">
        <v>920.34146</v>
      </c>
    </row>
    <row r="44" spans="1:11" ht="12.75">
      <c r="A44" s="1" t="s">
        <v>100</v>
      </c>
      <c r="B44" s="1" t="s">
        <v>8</v>
      </c>
      <c r="C44" s="1" t="s">
        <v>79</v>
      </c>
      <c r="D44" s="1" t="s">
        <v>4</v>
      </c>
      <c r="E44" s="2">
        <v>298.19451000000004</v>
      </c>
      <c r="G44" s="1" t="s">
        <v>100</v>
      </c>
      <c r="H44" s="1" t="s">
        <v>8</v>
      </c>
      <c r="I44" s="1" t="s">
        <v>80</v>
      </c>
      <c r="J44" s="1" t="s">
        <v>4</v>
      </c>
      <c r="K44" s="2">
        <v>516.20349</v>
      </c>
    </row>
    <row r="46" spans="1:11" ht="12.75">
      <c r="A46" s="1" t="s">
        <v>0</v>
      </c>
      <c r="B46" s="1" t="s">
        <v>8</v>
      </c>
      <c r="C46" s="1" t="s">
        <v>79</v>
      </c>
      <c r="D46" s="1" t="s">
        <v>3</v>
      </c>
      <c r="E46" s="2">
        <v>745.99335</v>
      </c>
      <c r="G46" s="1" t="s">
        <v>0</v>
      </c>
      <c r="H46" s="1" t="s">
        <v>8</v>
      </c>
      <c r="I46" s="1" t="s">
        <v>80</v>
      </c>
      <c r="J46" s="1" t="s">
        <v>3</v>
      </c>
      <c r="K46" s="2">
        <v>2935.6392</v>
      </c>
    </row>
    <row r="47" spans="1:11" ht="12.75">
      <c r="A47" s="1" t="s">
        <v>81</v>
      </c>
      <c r="B47" s="1" t="s">
        <v>8</v>
      </c>
      <c r="C47" s="1" t="s">
        <v>79</v>
      </c>
      <c r="D47" s="1" t="s">
        <v>3</v>
      </c>
      <c r="E47" s="2">
        <v>123.1987</v>
      </c>
      <c r="G47" s="1" t="s">
        <v>81</v>
      </c>
      <c r="H47" s="1" t="s">
        <v>8</v>
      </c>
      <c r="I47" s="1" t="s">
        <v>80</v>
      </c>
      <c r="J47" s="1" t="s">
        <v>3</v>
      </c>
      <c r="K47" s="2">
        <v>176.326</v>
      </c>
    </row>
    <row r="48" spans="1:11" ht="12.75">
      <c r="A48" s="1" t="s">
        <v>82</v>
      </c>
      <c r="B48" s="1" t="s">
        <v>8</v>
      </c>
      <c r="C48" s="1" t="s">
        <v>79</v>
      </c>
      <c r="D48" s="1" t="s">
        <v>3</v>
      </c>
      <c r="E48" s="2">
        <v>1853.69409</v>
      </c>
      <c r="G48" s="1" t="s">
        <v>82</v>
      </c>
      <c r="H48" s="1" t="s">
        <v>8</v>
      </c>
      <c r="I48" s="1" t="s">
        <v>80</v>
      </c>
      <c r="J48" s="1" t="s">
        <v>3</v>
      </c>
      <c r="K48" s="2">
        <v>6815.38186</v>
      </c>
    </row>
    <row r="49" spans="1:11" ht="12.75">
      <c r="A49" s="1" t="s">
        <v>83</v>
      </c>
      <c r="B49" s="1" t="s">
        <v>8</v>
      </c>
      <c r="C49" s="1" t="s">
        <v>79</v>
      </c>
      <c r="D49" s="1" t="s">
        <v>3</v>
      </c>
      <c r="E49" s="2">
        <v>1023.86883</v>
      </c>
      <c r="G49" s="1" t="s">
        <v>83</v>
      </c>
      <c r="H49" s="1" t="s">
        <v>8</v>
      </c>
      <c r="I49" s="1" t="s">
        <v>80</v>
      </c>
      <c r="J49" s="1" t="s">
        <v>3</v>
      </c>
      <c r="K49" s="2">
        <v>3461.80159</v>
      </c>
    </row>
    <row r="50" spans="1:11" ht="12.75">
      <c r="A50" s="1" t="s">
        <v>84</v>
      </c>
      <c r="B50" s="1" t="s">
        <v>8</v>
      </c>
      <c r="C50" s="1" t="s">
        <v>79</v>
      </c>
      <c r="D50" s="1" t="s">
        <v>3</v>
      </c>
      <c r="E50" s="2">
        <v>402.7395</v>
      </c>
      <c r="G50" s="1" t="s">
        <v>84</v>
      </c>
      <c r="H50" s="1" t="s">
        <v>8</v>
      </c>
      <c r="I50" s="1" t="s">
        <v>80</v>
      </c>
      <c r="J50" s="1" t="s">
        <v>3</v>
      </c>
      <c r="K50" s="2">
        <v>1185.13181</v>
      </c>
    </row>
    <row r="51" spans="1:11" ht="12.75">
      <c r="A51" s="1" t="s">
        <v>85</v>
      </c>
      <c r="B51" s="1" t="s">
        <v>8</v>
      </c>
      <c r="C51" s="1" t="s">
        <v>79</v>
      </c>
      <c r="D51" s="1" t="s">
        <v>3</v>
      </c>
      <c r="E51" s="2">
        <v>415.32605</v>
      </c>
      <c r="G51" s="1" t="s">
        <v>85</v>
      </c>
      <c r="H51" s="1" t="s">
        <v>8</v>
      </c>
      <c r="I51" s="1" t="s">
        <v>80</v>
      </c>
      <c r="J51" s="1" t="s">
        <v>3</v>
      </c>
      <c r="K51" s="2">
        <v>1111.44252</v>
      </c>
    </row>
    <row r="52" spans="1:11" ht="12.75">
      <c r="A52" s="1" t="s">
        <v>86</v>
      </c>
      <c r="B52" s="1" t="s">
        <v>8</v>
      </c>
      <c r="C52" s="1" t="s">
        <v>79</v>
      </c>
      <c r="D52" s="1" t="s">
        <v>3</v>
      </c>
      <c r="E52" s="2">
        <v>973.4979400000001</v>
      </c>
      <c r="G52" s="1" t="s">
        <v>86</v>
      </c>
      <c r="H52" s="1" t="s">
        <v>8</v>
      </c>
      <c r="I52" s="1" t="s">
        <v>80</v>
      </c>
      <c r="J52" s="1" t="s">
        <v>3</v>
      </c>
      <c r="K52" s="2">
        <v>4897.37334</v>
      </c>
    </row>
    <row r="53" spans="1:11" ht="12.75">
      <c r="A53" s="1" t="s">
        <v>87</v>
      </c>
      <c r="B53" s="1" t="s">
        <v>8</v>
      </c>
      <c r="C53" s="1" t="s">
        <v>79</v>
      </c>
      <c r="D53" s="1" t="s">
        <v>3</v>
      </c>
      <c r="E53" s="2">
        <v>486.34104</v>
      </c>
      <c r="G53" s="1" t="s">
        <v>87</v>
      </c>
      <c r="H53" s="1" t="s">
        <v>8</v>
      </c>
      <c r="I53" s="1" t="s">
        <v>80</v>
      </c>
      <c r="J53" s="1" t="s">
        <v>3</v>
      </c>
      <c r="K53" s="2">
        <v>1351.6459499999999</v>
      </c>
    </row>
    <row r="54" spans="1:11" ht="12.75">
      <c r="A54" s="1" t="s">
        <v>88</v>
      </c>
      <c r="B54" s="1" t="s">
        <v>8</v>
      </c>
      <c r="C54" s="1" t="s">
        <v>79</v>
      </c>
      <c r="D54" s="1" t="s">
        <v>3</v>
      </c>
      <c r="E54" s="2">
        <v>146.00772</v>
      </c>
      <c r="G54" s="1" t="s">
        <v>88</v>
      </c>
      <c r="H54" s="1" t="s">
        <v>8</v>
      </c>
      <c r="I54" s="1" t="s">
        <v>80</v>
      </c>
      <c r="J54" s="1" t="s">
        <v>3</v>
      </c>
      <c r="K54" s="2">
        <v>386.00210000000004</v>
      </c>
    </row>
    <row r="55" spans="1:11" ht="12.75">
      <c r="A55" s="1" t="s">
        <v>89</v>
      </c>
      <c r="B55" s="1" t="s">
        <v>8</v>
      </c>
      <c r="C55" s="1" t="s">
        <v>79</v>
      </c>
      <c r="D55" s="1" t="s">
        <v>3</v>
      </c>
      <c r="E55" s="2">
        <v>189.34764</v>
      </c>
      <c r="G55" s="1" t="s">
        <v>89</v>
      </c>
      <c r="H55" s="1" t="s">
        <v>8</v>
      </c>
      <c r="I55" s="1" t="s">
        <v>80</v>
      </c>
      <c r="J55" s="1" t="s">
        <v>3</v>
      </c>
      <c r="K55" s="2">
        <v>658.63399</v>
      </c>
    </row>
    <row r="56" spans="1:11" ht="12.75">
      <c r="A56" s="1" t="s">
        <v>90</v>
      </c>
      <c r="B56" s="1" t="s">
        <v>8</v>
      </c>
      <c r="C56" s="1" t="s">
        <v>79</v>
      </c>
      <c r="D56" s="1" t="s">
        <v>3</v>
      </c>
      <c r="E56" s="2">
        <v>1382.02376</v>
      </c>
      <c r="G56" s="1" t="s">
        <v>90</v>
      </c>
      <c r="H56" s="1" t="s">
        <v>8</v>
      </c>
      <c r="I56" s="1" t="s">
        <v>80</v>
      </c>
      <c r="J56" s="1" t="s">
        <v>3</v>
      </c>
      <c r="K56" s="2">
        <v>3944.48625</v>
      </c>
    </row>
    <row r="57" spans="1:11" ht="12.75">
      <c r="A57" s="1" t="s">
        <v>91</v>
      </c>
      <c r="B57" s="1" t="s">
        <v>8</v>
      </c>
      <c r="C57" s="1" t="s">
        <v>79</v>
      </c>
      <c r="D57" s="1" t="s">
        <v>3</v>
      </c>
      <c r="E57" s="2">
        <v>175.79834</v>
      </c>
      <c r="G57" s="1" t="s">
        <v>91</v>
      </c>
      <c r="H57" s="1" t="s">
        <v>8</v>
      </c>
      <c r="I57" s="1" t="s">
        <v>80</v>
      </c>
      <c r="J57" s="1" t="s">
        <v>3</v>
      </c>
      <c r="K57" s="2">
        <v>1300.92435</v>
      </c>
    </row>
    <row r="58" spans="1:11" ht="12.75">
      <c r="A58" s="1" t="s">
        <v>92</v>
      </c>
      <c r="B58" s="1" t="s">
        <v>8</v>
      </c>
      <c r="C58" s="1" t="s">
        <v>79</v>
      </c>
      <c r="D58" s="1" t="s">
        <v>3</v>
      </c>
      <c r="E58" s="2">
        <v>234.48941</v>
      </c>
      <c r="G58" s="1" t="s">
        <v>92</v>
      </c>
      <c r="H58" s="1" t="s">
        <v>8</v>
      </c>
      <c r="I58" s="1" t="s">
        <v>80</v>
      </c>
      <c r="J58" s="1" t="s">
        <v>3</v>
      </c>
      <c r="K58" s="2">
        <v>1374.71862</v>
      </c>
    </row>
    <row r="59" spans="1:11" ht="12.75">
      <c r="A59" s="1" t="s">
        <v>93</v>
      </c>
      <c r="B59" s="1" t="s">
        <v>8</v>
      </c>
      <c r="C59" s="1" t="s">
        <v>79</v>
      </c>
      <c r="D59" s="1" t="s">
        <v>3</v>
      </c>
      <c r="E59" s="2">
        <v>171.41126</v>
      </c>
      <c r="G59" s="1" t="s">
        <v>93</v>
      </c>
      <c r="H59" s="1" t="s">
        <v>8</v>
      </c>
      <c r="I59" s="1" t="s">
        <v>80</v>
      </c>
      <c r="J59" s="1" t="s">
        <v>3</v>
      </c>
      <c r="K59" s="2">
        <v>287.1195</v>
      </c>
    </row>
    <row r="60" spans="1:11" ht="12.75">
      <c r="A60" s="1" t="s">
        <v>94</v>
      </c>
      <c r="B60" s="1" t="s">
        <v>8</v>
      </c>
      <c r="C60" s="1" t="s">
        <v>79</v>
      </c>
      <c r="D60" s="1" t="s">
        <v>3</v>
      </c>
      <c r="E60" s="2">
        <v>23.00475</v>
      </c>
      <c r="G60" s="1" t="s">
        <v>94</v>
      </c>
      <c r="H60" s="1" t="s">
        <v>8</v>
      </c>
      <c r="I60" s="1" t="s">
        <v>80</v>
      </c>
      <c r="J60" s="1" t="s">
        <v>3</v>
      </c>
      <c r="K60" s="2">
        <v>78.15639</v>
      </c>
    </row>
    <row r="61" spans="1:11" ht="12.75">
      <c r="A61" s="1" t="s">
        <v>95</v>
      </c>
      <c r="B61" s="1" t="s">
        <v>8</v>
      </c>
      <c r="C61" s="1" t="s">
        <v>79</v>
      </c>
      <c r="D61" s="1" t="s">
        <v>3</v>
      </c>
      <c r="E61" s="2">
        <v>810.79732</v>
      </c>
      <c r="G61" s="1" t="s">
        <v>95</v>
      </c>
      <c r="H61" s="1" t="s">
        <v>8</v>
      </c>
      <c r="I61" s="1" t="s">
        <v>80</v>
      </c>
      <c r="J61" s="1" t="s">
        <v>3</v>
      </c>
      <c r="K61" s="2">
        <v>2040.5435400000001</v>
      </c>
    </row>
    <row r="62" spans="1:11" ht="12.75">
      <c r="A62" s="1" t="s">
        <v>96</v>
      </c>
      <c r="B62" s="1" t="s">
        <v>8</v>
      </c>
      <c r="C62" s="1" t="s">
        <v>79</v>
      </c>
      <c r="D62" s="1" t="s">
        <v>3</v>
      </c>
      <c r="E62" s="2">
        <v>336.87973999999997</v>
      </c>
      <c r="G62" s="1" t="s">
        <v>96</v>
      </c>
      <c r="H62" s="1" t="s">
        <v>8</v>
      </c>
      <c r="I62" s="1" t="s">
        <v>80</v>
      </c>
      <c r="J62" s="1" t="s">
        <v>3</v>
      </c>
      <c r="K62" s="2">
        <v>515.25311</v>
      </c>
    </row>
    <row r="63" spans="1:11" ht="12.75">
      <c r="A63" s="1" t="s">
        <v>97</v>
      </c>
      <c r="B63" s="1" t="s">
        <v>8</v>
      </c>
      <c r="C63" s="1" t="s">
        <v>79</v>
      </c>
      <c r="D63" s="1" t="s">
        <v>3</v>
      </c>
      <c r="E63" s="2">
        <v>41.470150000000004</v>
      </c>
      <c r="G63" s="1" t="s">
        <v>97</v>
      </c>
      <c r="H63" s="1" t="s">
        <v>8</v>
      </c>
      <c r="I63" s="1" t="s">
        <v>80</v>
      </c>
      <c r="J63" s="1" t="s">
        <v>3</v>
      </c>
      <c r="K63" s="2">
        <v>81.84133</v>
      </c>
    </row>
    <row r="64" spans="1:11" ht="12.75">
      <c r="A64" s="1" t="s">
        <v>98</v>
      </c>
      <c r="B64" s="1" t="s">
        <v>8</v>
      </c>
      <c r="C64" s="1" t="s">
        <v>79</v>
      </c>
      <c r="D64" s="1" t="s">
        <v>3</v>
      </c>
      <c r="E64" s="2">
        <v>130.16317</v>
      </c>
      <c r="G64" s="1" t="s">
        <v>98</v>
      </c>
      <c r="H64" s="1" t="s">
        <v>8</v>
      </c>
      <c r="I64" s="1" t="s">
        <v>80</v>
      </c>
      <c r="J64" s="1" t="s">
        <v>3</v>
      </c>
      <c r="K64" s="2">
        <v>464.91856</v>
      </c>
    </row>
    <row r="65" spans="1:11" ht="12.75">
      <c r="A65" s="1" t="s">
        <v>99</v>
      </c>
      <c r="B65" s="1" t="s">
        <v>8</v>
      </c>
      <c r="C65" s="1" t="s">
        <v>79</v>
      </c>
      <c r="D65" s="1" t="s">
        <v>3</v>
      </c>
      <c r="E65" s="2">
        <v>786.09921</v>
      </c>
      <c r="G65" s="1" t="s">
        <v>99</v>
      </c>
      <c r="H65" s="1" t="s">
        <v>8</v>
      </c>
      <c r="I65" s="1" t="s">
        <v>80</v>
      </c>
      <c r="J65" s="1" t="s">
        <v>3</v>
      </c>
      <c r="K65" s="2">
        <v>832.13418</v>
      </c>
    </row>
    <row r="66" spans="1:11" ht="12.75">
      <c r="A66" s="1" t="s">
        <v>100</v>
      </c>
      <c r="B66" s="1" t="s">
        <v>8</v>
      </c>
      <c r="C66" s="1" t="s">
        <v>79</v>
      </c>
      <c r="D66" s="1" t="s">
        <v>3</v>
      </c>
      <c r="E66" s="2">
        <v>309.13563</v>
      </c>
      <c r="G66" s="1" t="s">
        <v>100</v>
      </c>
      <c r="H66" s="1" t="s">
        <v>8</v>
      </c>
      <c r="I66" s="1" t="s">
        <v>80</v>
      </c>
      <c r="J66" s="1" t="s">
        <v>3</v>
      </c>
      <c r="K66" s="2">
        <v>521.99485</v>
      </c>
    </row>
    <row r="67" spans="1:11" ht="12.75">
      <c r="A67" s="12"/>
      <c r="B67" s="12"/>
      <c r="C67" s="12"/>
      <c r="D67" s="12"/>
      <c r="E67" s="4"/>
      <c r="G67" s="12"/>
      <c r="H67" s="12"/>
      <c r="I67" s="12"/>
      <c r="J67" s="12"/>
      <c r="K67" s="4"/>
    </row>
    <row r="68" spans="13:14" ht="12.75">
      <c r="M68">
        <v>2016</v>
      </c>
      <c r="N68" s="6" t="s">
        <v>104</v>
      </c>
    </row>
    <row r="69" spans="1:14" ht="12.75">
      <c r="A69" s="1" t="s">
        <v>0</v>
      </c>
      <c r="B69" s="1" t="s">
        <v>8</v>
      </c>
      <c r="C69" s="1" t="s">
        <v>101</v>
      </c>
      <c r="D69" s="1" t="s">
        <v>5</v>
      </c>
      <c r="E69" s="2">
        <v>67.82111</v>
      </c>
      <c r="G69" s="1" t="s">
        <v>0</v>
      </c>
      <c r="H69" s="1" t="s">
        <v>8</v>
      </c>
      <c r="I69" s="1" t="s">
        <v>102</v>
      </c>
      <c r="J69" s="1" t="s">
        <v>5</v>
      </c>
      <c r="K69" s="2">
        <v>352.18905</v>
      </c>
      <c r="M69" s="1" t="s">
        <v>0</v>
      </c>
      <c r="N69" s="7">
        <f>E69+K69</f>
        <v>420.01016000000004</v>
      </c>
    </row>
    <row r="70" spans="1:14" ht="12.75">
      <c r="A70" s="1" t="s">
        <v>81</v>
      </c>
      <c r="B70" s="1" t="s">
        <v>8</v>
      </c>
      <c r="C70" s="1" t="s">
        <v>101</v>
      </c>
      <c r="D70" s="1" t="s">
        <v>5</v>
      </c>
      <c r="E70" s="2">
        <v>11.14653</v>
      </c>
      <c r="G70" s="1" t="s">
        <v>81</v>
      </c>
      <c r="H70" s="1" t="s">
        <v>8</v>
      </c>
      <c r="I70" s="1" t="s">
        <v>102</v>
      </c>
      <c r="J70" s="1" t="s">
        <v>5</v>
      </c>
      <c r="K70" s="2">
        <v>58.94243</v>
      </c>
      <c r="M70" s="1" t="s">
        <v>81</v>
      </c>
      <c r="N70" s="7">
        <f aca="true" t="shared" si="0" ref="N70:N133">E70+K70</f>
        <v>70.08896</v>
      </c>
    </row>
    <row r="71" spans="1:14" ht="12.75">
      <c r="A71" s="1" t="s">
        <v>82</v>
      </c>
      <c r="B71" s="1" t="s">
        <v>8</v>
      </c>
      <c r="C71" s="1" t="s">
        <v>101</v>
      </c>
      <c r="D71" s="1" t="s">
        <v>5</v>
      </c>
      <c r="E71" s="2">
        <v>482.62685000000005</v>
      </c>
      <c r="G71" s="1" t="s">
        <v>82</v>
      </c>
      <c r="H71" s="1" t="s">
        <v>8</v>
      </c>
      <c r="I71" s="1" t="s">
        <v>102</v>
      </c>
      <c r="J71" s="1" t="s">
        <v>5</v>
      </c>
      <c r="K71" s="2">
        <v>970.0669300000001</v>
      </c>
      <c r="M71" s="1" t="s">
        <v>82</v>
      </c>
      <c r="N71" s="7">
        <f t="shared" si="0"/>
        <v>1452.69378</v>
      </c>
    </row>
    <row r="72" spans="1:14" ht="12.75">
      <c r="A72" s="1" t="s">
        <v>83</v>
      </c>
      <c r="B72" s="1" t="s">
        <v>8</v>
      </c>
      <c r="C72" s="1" t="s">
        <v>101</v>
      </c>
      <c r="D72" s="1" t="s">
        <v>5</v>
      </c>
      <c r="E72" s="2">
        <v>166.39802</v>
      </c>
      <c r="G72" s="1" t="s">
        <v>83</v>
      </c>
      <c r="H72" s="1" t="s">
        <v>8</v>
      </c>
      <c r="I72" s="1" t="s">
        <v>102</v>
      </c>
      <c r="J72" s="1" t="s">
        <v>5</v>
      </c>
      <c r="K72" s="2">
        <v>427.07935000000003</v>
      </c>
      <c r="M72" s="1" t="s">
        <v>83</v>
      </c>
      <c r="N72" s="7">
        <f t="shared" si="0"/>
        <v>593.4773700000001</v>
      </c>
    </row>
    <row r="73" spans="1:14" ht="12.75">
      <c r="A73" s="1" t="s">
        <v>84</v>
      </c>
      <c r="B73" s="1" t="s">
        <v>8</v>
      </c>
      <c r="C73" s="1" t="s">
        <v>101</v>
      </c>
      <c r="D73" s="1" t="s">
        <v>5</v>
      </c>
      <c r="E73" s="2">
        <v>96.23044999999999</v>
      </c>
      <c r="G73" s="1" t="s">
        <v>84</v>
      </c>
      <c r="H73" s="1" t="s">
        <v>8</v>
      </c>
      <c r="I73" s="1" t="s">
        <v>102</v>
      </c>
      <c r="J73" s="1" t="s">
        <v>5</v>
      </c>
      <c r="K73" s="2">
        <v>131.06210000000002</v>
      </c>
      <c r="M73" s="1" t="s">
        <v>84</v>
      </c>
      <c r="N73" s="7">
        <f t="shared" si="0"/>
        <v>227.29255</v>
      </c>
    </row>
    <row r="74" spans="1:14" ht="12.75">
      <c r="A74" s="1" t="s">
        <v>85</v>
      </c>
      <c r="B74" s="1" t="s">
        <v>8</v>
      </c>
      <c r="C74" s="1" t="s">
        <v>101</v>
      </c>
      <c r="D74" s="1" t="s">
        <v>5</v>
      </c>
      <c r="E74" s="2">
        <v>29.45842</v>
      </c>
      <c r="G74" s="1" t="s">
        <v>85</v>
      </c>
      <c r="H74" s="1" t="s">
        <v>8</v>
      </c>
      <c r="I74" s="1" t="s">
        <v>102</v>
      </c>
      <c r="J74" s="1" t="s">
        <v>5</v>
      </c>
      <c r="K74" s="2">
        <v>180.2432</v>
      </c>
      <c r="M74" s="1" t="s">
        <v>85</v>
      </c>
      <c r="N74" s="7">
        <f t="shared" si="0"/>
        <v>209.70162</v>
      </c>
    </row>
    <row r="75" spans="1:14" ht="12.75">
      <c r="A75" s="1" t="s">
        <v>86</v>
      </c>
      <c r="B75" s="1" t="s">
        <v>8</v>
      </c>
      <c r="C75" s="1" t="s">
        <v>101</v>
      </c>
      <c r="D75" s="1" t="s">
        <v>5</v>
      </c>
      <c r="E75" s="2">
        <v>208.49880000000002</v>
      </c>
      <c r="G75" s="1" t="s">
        <v>86</v>
      </c>
      <c r="H75" s="1" t="s">
        <v>8</v>
      </c>
      <c r="I75" s="1" t="s">
        <v>102</v>
      </c>
      <c r="J75" s="1" t="s">
        <v>5</v>
      </c>
      <c r="K75" s="2">
        <v>574.3815</v>
      </c>
      <c r="M75" s="1" t="s">
        <v>86</v>
      </c>
      <c r="N75" s="7">
        <f t="shared" si="0"/>
        <v>782.8803</v>
      </c>
    </row>
    <row r="76" spans="1:14" ht="12.75">
      <c r="A76" s="1" t="s">
        <v>87</v>
      </c>
      <c r="B76" s="1" t="s">
        <v>8</v>
      </c>
      <c r="C76" s="1" t="s">
        <v>101</v>
      </c>
      <c r="D76" s="1" t="s">
        <v>5</v>
      </c>
      <c r="E76" s="2">
        <v>23.440549999999998</v>
      </c>
      <c r="G76" s="1" t="s">
        <v>87</v>
      </c>
      <c r="H76" s="1" t="s">
        <v>8</v>
      </c>
      <c r="I76" s="1" t="s">
        <v>102</v>
      </c>
      <c r="J76" s="1" t="s">
        <v>5</v>
      </c>
      <c r="K76" s="2">
        <v>104.76552000000001</v>
      </c>
      <c r="M76" s="1" t="s">
        <v>87</v>
      </c>
      <c r="N76" s="7">
        <f t="shared" si="0"/>
        <v>128.20607</v>
      </c>
    </row>
    <row r="77" spans="1:14" ht="12.75">
      <c r="A77" s="1" t="s">
        <v>88</v>
      </c>
      <c r="B77" s="1" t="s">
        <v>8</v>
      </c>
      <c r="C77" s="1" t="s">
        <v>101</v>
      </c>
      <c r="D77" s="1" t="s">
        <v>5</v>
      </c>
      <c r="E77" s="2">
        <v>23.861060000000002</v>
      </c>
      <c r="G77" s="1" t="s">
        <v>88</v>
      </c>
      <c r="H77" s="1" t="s">
        <v>8</v>
      </c>
      <c r="I77" s="1" t="s">
        <v>102</v>
      </c>
      <c r="J77" s="1" t="s">
        <v>5</v>
      </c>
      <c r="K77" s="2">
        <v>59.38655</v>
      </c>
      <c r="M77" s="1" t="s">
        <v>88</v>
      </c>
      <c r="N77" s="7">
        <f t="shared" si="0"/>
        <v>83.24761000000001</v>
      </c>
    </row>
    <row r="78" spans="1:14" ht="12.75">
      <c r="A78" s="1" t="s">
        <v>89</v>
      </c>
      <c r="B78" s="1" t="s">
        <v>8</v>
      </c>
      <c r="C78" s="1" t="s">
        <v>101</v>
      </c>
      <c r="D78" s="1" t="s">
        <v>5</v>
      </c>
      <c r="E78" s="2">
        <v>40.341840000000005</v>
      </c>
      <c r="G78" s="1" t="s">
        <v>89</v>
      </c>
      <c r="H78" s="1" t="s">
        <v>8</v>
      </c>
      <c r="I78" s="1" t="s">
        <v>102</v>
      </c>
      <c r="J78" s="1" t="s">
        <v>5</v>
      </c>
      <c r="K78" s="2">
        <v>89.49183000000001</v>
      </c>
      <c r="M78" s="1" t="s">
        <v>89</v>
      </c>
      <c r="N78" s="7">
        <f t="shared" si="0"/>
        <v>129.83367</v>
      </c>
    </row>
    <row r="79" spans="1:14" ht="12.75">
      <c r="A79" s="1" t="s">
        <v>90</v>
      </c>
      <c r="B79" s="1" t="s">
        <v>8</v>
      </c>
      <c r="C79" s="1" t="s">
        <v>101</v>
      </c>
      <c r="D79" s="1" t="s">
        <v>5</v>
      </c>
      <c r="E79" s="2">
        <v>200.06995</v>
      </c>
      <c r="G79" s="1" t="s">
        <v>90</v>
      </c>
      <c r="H79" s="1" t="s">
        <v>8</v>
      </c>
      <c r="I79" s="1" t="s">
        <v>102</v>
      </c>
      <c r="J79" s="1" t="s">
        <v>5</v>
      </c>
      <c r="K79" s="2">
        <v>589.91614</v>
      </c>
      <c r="M79" s="1" t="s">
        <v>90</v>
      </c>
      <c r="N79" s="7">
        <f t="shared" si="0"/>
        <v>789.9860900000001</v>
      </c>
    </row>
    <row r="80" spans="1:14" ht="12.75">
      <c r="A80" s="1" t="s">
        <v>91</v>
      </c>
      <c r="B80" s="1" t="s">
        <v>8</v>
      </c>
      <c r="C80" s="1" t="s">
        <v>101</v>
      </c>
      <c r="D80" s="1" t="s">
        <v>5</v>
      </c>
      <c r="E80" s="2">
        <v>97.62032</v>
      </c>
      <c r="G80" s="1" t="s">
        <v>91</v>
      </c>
      <c r="H80" s="1" t="s">
        <v>8</v>
      </c>
      <c r="I80" s="1" t="s">
        <v>102</v>
      </c>
      <c r="J80" s="1" t="s">
        <v>5</v>
      </c>
      <c r="K80" s="2">
        <v>115.55825</v>
      </c>
      <c r="M80" s="1" t="s">
        <v>91</v>
      </c>
      <c r="N80" s="7">
        <f t="shared" si="0"/>
        <v>213.17857</v>
      </c>
    </row>
    <row r="81" spans="1:14" ht="12.75">
      <c r="A81" s="1" t="s">
        <v>92</v>
      </c>
      <c r="B81" s="1" t="s">
        <v>8</v>
      </c>
      <c r="C81" s="1" t="s">
        <v>101</v>
      </c>
      <c r="D81" s="1" t="s">
        <v>5</v>
      </c>
      <c r="E81" s="2">
        <v>51.70684000000001</v>
      </c>
      <c r="G81" s="1" t="s">
        <v>92</v>
      </c>
      <c r="H81" s="1" t="s">
        <v>8</v>
      </c>
      <c r="I81" s="1" t="s">
        <v>102</v>
      </c>
      <c r="J81" s="1" t="s">
        <v>5</v>
      </c>
      <c r="K81" s="2">
        <v>127.23262000000001</v>
      </c>
      <c r="M81" s="1" t="s">
        <v>92</v>
      </c>
      <c r="N81" s="7">
        <f t="shared" si="0"/>
        <v>178.93946000000003</v>
      </c>
    </row>
    <row r="82" spans="1:14" ht="12.75">
      <c r="A82" s="1" t="s">
        <v>93</v>
      </c>
      <c r="B82" s="1" t="s">
        <v>8</v>
      </c>
      <c r="C82" s="1" t="s">
        <v>101</v>
      </c>
      <c r="D82" s="1" t="s">
        <v>5</v>
      </c>
      <c r="E82" s="2">
        <v>24.43525</v>
      </c>
      <c r="G82" s="1" t="s">
        <v>93</v>
      </c>
      <c r="H82" s="1" t="s">
        <v>8</v>
      </c>
      <c r="I82" s="1" t="s">
        <v>102</v>
      </c>
      <c r="J82" s="1" t="s">
        <v>5</v>
      </c>
      <c r="K82" s="2">
        <v>54.94012</v>
      </c>
      <c r="M82" s="1" t="s">
        <v>93</v>
      </c>
      <c r="N82" s="7">
        <f t="shared" si="0"/>
        <v>79.37537</v>
      </c>
    </row>
    <row r="83" spans="1:14" ht="12.75">
      <c r="A83" s="1" t="s">
        <v>94</v>
      </c>
      <c r="B83" s="1" t="s">
        <v>8</v>
      </c>
      <c r="C83" s="1" t="s">
        <v>101</v>
      </c>
      <c r="D83" s="1" t="s">
        <v>5</v>
      </c>
      <c r="E83" s="2">
        <v>2.85684</v>
      </c>
      <c r="G83" s="1" t="s">
        <v>94</v>
      </c>
      <c r="H83" s="1" t="s">
        <v>8</v>
      </c>
      <c r="I83" s="1" t="s">
        <v>102</v>
      </c>
      <c r="J83" s="1" t="s">
        <v>5</v>
      </c>
      <c r="K83" s="2">
        <v>2.7532</v>
      </c>
      <c r="M83" s="1" t="s">
        <v>94</v>
      </c>
      <c r="N83" s="7">
        <f t="shared" si="0"/>
        <v>5.61004</v>
      </c>
    </row>
    <row r="84" spans="1:14" ht="12.75">
      <c r="A84" s="1" t="s">
        <v>95</v>
      </c>
      <c r="B84" s="1" t="s">
        <v>8</v>
      </c>
      <c r="C84" s="1" t="s">
        <v>101</v>
      </c>
      <c r="D84" s="1" t="s">
        <v>5</v>
      </c>
      <c r="E84" s="2">
        <v>126.23068</v>
      </c>
      <c r="G84" s="1" t="s">
        <v>95</v>
      </c>
      <c r="H84" s="1" t="s">
        <v>8</v>
      </c>
      <c r="I84" s="1" t="s">
        <v>102</v>
      </c>
      <c r="J84" s="1" t="s">
        <v>5</v>
      </c>
      <c r="K84" s="2">
        <v>167.89894</v>
      </c>
      <c r="M84" s="1" t="s">
        <v>95</v>
      </c>
      <c r="N84" s="7">
        <f t="shared" si="0"/>
        <v>294.12962000000005</v>
      </c>
    </row>
    <row r="85" spans="1:14" ht="12.75">
      <c r="A85" s="1" t="s">
        <v>96</v>
      </c>
      <c r="B85" s="1" t="s">
        <v>8</v>
      </c>
      <c r="C85" s="1" t="s">
        <v>101</v>
      </c>
      <c r="D85" s="1" t="s">
        <v>5</v>
      </c>
      <c r="E85" s="2">
        <v>73.26772</v>
      </c>
      <c r="G85" s="1" t="s">
        <v>96</v>
      </c>
      <c r="H85" s="1" t="s">
        <v>8</v>
      </c>
      <c r="I85" s="1" t="s">
        <v>102</v>
      </c>
      <c r="J85" s="1" t="s">
        <v>5</v>
      </c>
      <c r="K85" s="2">
        <v>188.296</v>
      </c>
      <c r="M85" s="1" t="s">
        <v>96</v>
      </c>
      <c r="N85" s="7">
        <f t="shared" si="0"/>
        <v>261.56372</v>
      </c>
    </row>
    <row r="86" spans="1:14" ht="12.75">
      <c r="A86" s="1" t="s">
        <v>97</v>
      </c>
      <c r="B86" s="1" t="s">
        <v>8</v>
      </c>
      <c r="C86" s="1" t="s">
        <v>101</v>
      </c>
      <c r="D86" s="1" t="s">
        <v>5</v>
      </c>
      <c r="E86" s="2">
        <v>8.229</v>
      </c>
      <c r="G86" s="1" t="s">
        <v>97</v>
      </c>
      <c r="H86" s="1" t="s">
        <v>8</v>
      </c>
      <c r="I86" s="1" t="s">
        <v>102</v>
      </c>
      <c r="J86" s="1" t="s">
        <v>5</v>
      </c>
      <c r="K86" s="2">
        <v>5.51361</v>
      </c>
      <c r="M86" s="1" t="s">
        <v>97</v>
      </c>
      <c r="N86" s="7">
        <f t="shared" si="0"/>
        <v>13.742609999999999</v>
      </c>
    </row>
    <row r="87" spans="1:14" ht="12.75">
      <c r="A87" s="1" t="s">
        <v>98</v>
      </c>
      <c r="B87" s="1" t="s">
        <v>8</v>
      </c>
      <c r="C87" s="1" t="s">
        <v>101</v>
      </c>
      <c r="D87" s="1" t="s">
        <v>5</v>
      </c>
      <c r="E87" s="2">
        <v>9.332130000000001</v>
      </c>
      <c r="G87" s="1" t="s">
        <v>98</v>
      </c>
      <c r="H87" s="1" t="s">
        <v>8</v>
      </c>
      <c r="I87" s="1" t="s">
        <v>102</v>
      </c>
      <c r="J87" s="1" t="s">
        <v>5</v>
      </c>
      <c r="K87" s="2">
        <v>22.65662</v>
      </c>
      <c r="M87" s="1" t="s">
        <v>98</v>
      </c>
      <c r="N87" s="7">
        <f t="shared" si="0"/>
        <v>31.988750000000003</v>
      </c>
    </row>
    <row r="88" spans="1:14" ht="12.75">
      <c r="A88" s="1" t="s">
        <v>99</v>
      </c>
      <c r="B88" s="1" t="s">
        <v>8</v>
      </c>
      <c r="C88" s="1" t="s">
        <v>101</v>
      </c>
      <c r="D88" s="1" t="s">
        <v>5</v>
      </c>
      <c r="E88" s="2">
        <v>10.03084</v>
      </c>
      <c r="G88" s="1" t="s">
        <v>99</v>
      </c>
      <c r="H88" s="1" t="s">
        <v>8</v>
      </c>
      <c r="I88" s="1" t="s">
        <v>102</v>
      </c>
      <c r="J88" s="1" t="s">
        <v>5</v>
      </c>
      <c r="K88" s="2">
        <v>128.41921</v>
      </c>
      <c r="M88" s="1" t="s">
        <v>99</v>
      </c>
      <c r="N88" s="7">
        <f t="shared" si="0"/>
        <v>138.45005</v>
      </c>
    </row>
    <row r="89" spans="1:14" ht="12.75">
      <c r="A89" s="1" t="s">
        <v>100</v>
      </c>
      <c r="B89" s="1" t="s">
        <v>8</v>
      </c>
      <c r="C89" s="1" t="s">
        <v>101</v>
      </c>
      <c r="D89" s="1" t="s">
        <v>5</v>
      </c>
      <c r="E89" s="2">
        <v>55.54239</v>
      </c>
      <c r="G89" s="1" t="s">
        <v>100</v>
      </c>
      <c r="H89" s="1" t="s">
        <v>8</v>
      </c>
      <c r="I89" s="1" t="s">
        <v>102</v>
      </c>
      <c r="J89" s="1" t="s">
        <v>5</v>
      </c>
      <c r="K89" s="2">
        <v>77.11887</v>
      </c>
      <c r="M89" s="1" t="s">
        <v>100</v>
      </c>
      <c r="N89" s="7">
        <f t="shared" si="0"/>
        <v>132.66126</v>
      </c>
    </row>
    <row r="90" spans="1:14" ht="12.75">
      <c r="A90" s="12"/>
      <c r="B90" s="12"/>
      <c r="C90" s="12"/>
      <c r="D90" s="12"/>
      <c r="E90" s="4"/>
      <c r="G90" s="12"/>
      <c r="H90" s="12"/>
      <c r="I90" s="12"/>
      <c r="J90" s="12"/>
      <c r="K90" s="4"/>
      <c r="M90" s="12"/>
      <c r="N90" s="7"/>
    </row>
    <row r="91" spans="13:14" ht="12.75">
      <c r="M91">
        <v>2015</v>
      </c>
      <c r="N91" s="6" t="s">
        <v>104</v>
      </c>
    </row>
    <row r="92" spans="1:14" ht="12.75">
      <c r="A92" s="1" t="s">
        <v>0</v>
      </c>
      <c r="B92" s="1" t="s">
        <v>8</v>
      </c>
      <c r="C92" s="1" t="s">
        <v>101</v>
      </c>
      <c r="D92" s="1" t="s">
        <v>4</v>
      </c>
      <c r="E92" s="2">
        <v>79.40637</v>
      </c>
      <c r="G92" s="1" t="s">
        <v>0</v>
      </c>
      <c r="H92" s="1" t="s">
        <v>8</v>
      </c>
      <c r="I92" s="1" t="s">
        <v>102</v>
      </c>
      <c r="J92" s="1" t="s">
        <v>4</v>
      </c>
      <c r="K92" s="2">
        <v>335.25196</v>
      </c>
      <c r="M92" s="1" t="s">
        <v>0</v>
      </c>
      <c r="N92" s="7">
        <f t="shared" si="0"/>
        <v>414.65833</v>
      </c>
    </row>
    <row r="93" spans="1:14" ht="12.75">
      <c r="A93" s="1" t="s">
        <v>81</v>
      </c>
      <c r="B93" s="1" t="s">
        <v>8</v>
      </c>
      <c r="C93" s="1" t="s">
        <v>101</v>
      </c>
      <c r="D93" s="1" t="s">
        <v>4</v>
      </c>
      <c r="E93" s="2">
        <v>25.58907</v>
      </c>
      <c r="G93" s="1" t="s">
        <v>81</v>
      </c>
      <c r="H93" s="1" t="s">
        <v>8</v>
      </c>
      <c r="I93" s="1" t="s">
        <v>102</v>
      </c>
      <c r="J93" s="1" t="s">
        <v>4</v>
      </c>
      <c r="K93" s="2">
        <v>83.28921000000001</v>
      </c>
      <c r="M93" s="1" t="s">
        <v>81</v>
      </c>
      <c r="N93" s="7">
        <f t="shared" si="0"/>
        <v>108.87828000000002</v>
      </c>
    </row>
    <row r="94" spans="1:14" ht="12.75">
      <c r="A94" s="1" t="s">
        <v>82</v>
      </c>
      <c r="B94" s="1" t="s">
        <v>8</v>
      </c>
      <c r="C94" s="1" t="s">
        <v>101</v>
      </c>
      <c r="D94" s="1" t="s">
        <v>4</v>
      </c>
      <c r="E94" s="2">
        <v>363.96888</v>
      </c>
      <c r="G94" s="1" t="s">
        <v>82</v>
      </c>
      <c r="H94" s="1" t="s">
        <v>8</v>
      </c>
      <c r="I94" s="1" t="s">
        <v>102</v>
      </c>
      <c r="J94" s="1" t="s">
        <v>4</v>
      </c>
      <c r="K94" s="2">
        <v>1188.35027</v>
      </c>
      <c r="M94" s="1" t="s">
        <v>82</v>
      </c>
      <c r="N94" s="7">
        <f t="shared" si="0"/>
        <v>1552.3191499999998</v>
      </c>
    </row>
    <row r="95" spans="1:14" ht="12.75">
      <c r="A95" s="1" t="s">
        <v>83</v>
      </c>
      <c r="B95" s="1" t="s">
        <v>8</v>
      </c>
      <c r="C95" s="1" t="s">
        <v>101</v>
      </c>
      <c r="D95" s="1" t="s">
        <v>4</v>
      </c>
      <c r="E95" s="2">
        <v>156.37516</v>
      </c>
      <c r="G95" s="1" t="s">
        <v>83</v>
      </c>
      <c r="H95" s="1" t="s">
        <v>8</v>
      </c>
      <c r="I95" s="1" t="s">
        <v>102</v>
      </c>
      <c r="J95" s="1" t="s">
        <v>4</v>
      </c>
      <c r="K95" s="2">
        <v>546.81072</v>
      </c>
      <c r="M95" s="1" t="s">
        <v>83</v>
      </c>
      <c r="N95" s="7">
        <f t="shared" si="0"/>
        <v>703.18588</v>
      </c>
    </row>
    <row r="96" spans="1:14" ht="12.75">
      <c r="A96" s="1" t="s">
        <v>84</v>
      </c>
      <c r="B96" s="1" t="s">
        <v>8</v>
      </c>
      <c r="C96" s="1" t="s">
        <v>101</v>
      </c>
      <c r="D96" s="1" t="s">
        <v>4</v>
      </c>
      <c r="E96" s="2">
        <v>62.644709999999996</v>
      </c>
      <c r="G96" s="1" t="s">
        <v>84</v>
      </c>
      <c r="H96" s="1" t="s">
        <v>8</v>
      </c>
      <c r="I96" s="1" t="s">
        <v>102</v>
      </c>
      <c r="J96" s="1" t="s">
        <v>4</v>
      </c>
      <c r="K96" s="2">
        <v>100.36108999999999</v>
      </c>
      <c r="M96" s="1" t="s">
        <v>84</v>
      </c>
      <c r="N96" s="7">
        <f t="shared" si="0"/>
        <v>163.0058</v>
      </c>
    </row>
    <row r="97" spans="1:14" ht="12.75">
      <c r="A97" s="1" t="s">
        <v>85</v>
      </c>
      <c r="B97" s="1" t="s">
        <v>8</v>
      </c>
      <c r="C97" s="1" t="s">
        <v>101</v>
      </c>
      <c r="D97" s="1" t="s">
        <v>4</v>
      </c>
      <c r="E97" s="2">
        <v>23.00016</v>
      </c>
      <c r="G97" s="1" t="s">
        <v>85</v>
      </c>
      <c r="H97" s="1" t="s">
        <v>8</v>
      </c>
      <c r="I97" s="1" t="s">
        <v>102</v>
      </c>
      <c r="J97" s="1" t="s">
        <v>4</v>
      </c>
      <c r="K97" s="2">
        <v>118.73845</v>
      </c>
      <c r="M97" s="1" t="s">
        <v>85</v>
      </c>
      <c r="N97" s="7">
        <f t="shared" si="0"/>
        <v>141.73861</v>
      </c>
    </row>
    <row r="98" spans="1:14" ht="12.75">
      <c r="A98" s="1" t="s">
        <v>86</v>
      </c>
      <c r="B98" s="1" t="s">
        <v>8</v>
      </c>
      <c r="C98" s="1" t="s">
        <v>101</v>
      </c>
      <c r="D98" s="1" t="s">
        <v>4</v>
      </c>
      <c r="E98" s="2">
        <v>251.7871</v>
      </c>
      <c r="G98" s="1" t="s">
        <v>86</v>
      </c>
      <c r="H98" s="1" t="s">
        <v>8</v>
      </c>
      <c r="I98" s="1" t="s">
        <v>102</v>
      </c>
      <c r="J98" s="1" t="s">
        <v>4</v>
      </c>
      <c r="K98" s="2">
        <v>474.83810000000005</v>
      </c>
      <c r="M98" s="1" t="s">
        <v>86</v>
      </c>
      <c r="N98" s="7">
        <f t="shared" si="0"/>
        <v>726.6252000000001</v>
      </c>
    </row>
    <row r="99" spans="1:14" ht="12.75">
      <c r="A99" s="1" t="s">
        <v>87</v>
      </c>
      <c r="B99" s="1" t="s">
        <v>8</v>
      </c>
      <c r="C99" s="1" t="s">
        <v>101</v>
      </c>
      <c r="D99" s="1" t="s">
        <v>4</v>
      </c>
      <c r="E99" s="2">
        <v>37.64954</v>
      </c>
      <c r="G99" s="1" t="s">
        <v>87</v>
      </c>
      <c r="H99" s="1" t="s">
        <v>8</v>
      </c>
      <c r="I99" s="1" t="s">
        <v>102</v>
      </c>
      <c r="J99" s="1" t="s">
        <v>4</v>
      </c>
      <c r="K99" s="2">
        <v>181.181</v>
      </c>
      <c r="M99" s="1" t="s">
        <v>87</v>
      </c>
      <c r="N99" s="7">
        <f t="shared" si="0"/>
        <v>218.83054</v>
      </c>
    </row>
    <row r="100" spans="1:14" ht="12.75">
      <c r="A100" s="1" t="s">
        <v>88</v>
      </c>
      <c r="B100" s="1" t="s">
        <v>8</v>
      </c>
      <c r="C100" s="1" t="s">
        <v>101</v>
      </c>
      <c r="D100" s="1" t="s">
        <v>4</v>
      </c>
      <c r="E100" s="2">
        <v>35.210080000000005</v>
      </c>
      <c r="G100" s="1" t="s">
        <v>88</v>
      </c>
      <c r="H100" s="1" t="s">
        <v>8</v>
      </c>
      <c r="I100" s="1" t="s">
        <v>102</v>
      </c>
      <c r="J100" s="1" t="s">
        <v>4</v>
      </c>
      <c r="K100" s="2">
        <v>39.68799</v>
      </c>
      <c r="M100" s="1" t="s">
        <v>88</v>
      </c>
      <c r="N100" s="7">
        <f t="shared" si="0"/>
        <v>74.89807</v>
      </c>
    </row>
    <row r="101" spans="1:14" ht="12.75">
      <c r="A101" s="1" t="s">
        <v>89</v>
      </c>
      <c r="B101" s="1" t="s">
        <v>8</v>
      </c>
      <c r="C101" s="1" t="s">
        <v>101</v>
      </c>
      <c r="D101" s="1" t="s">
        <v>4</v>
      </c>
      <c r="E101" s="2">
        <v>78.26577</v>
      </c>
      <c r="G101" s="1" t="s">
        <v>89</v>
      </c>
      <c r="H101" s="1" t="s">
        <v>8</v>
      </c>
      <c r="I101" s="1" t="s">
        <v>102</v>
      </c>
      <c r="J101" s="1" t="s">
        <v>4</v>
      </c>
      <c r="K101" s="2">
        <v>100.44204</v>
      </c>
      <c r="M101" s="1" t="s">
        <v>89</v>
      </c>
      <c r="N101" s="7">
        <f t="shared" si="0"/>
        <v>178.70781</v>
      </c>
    </row>
    <row r="102" spans="1:14" ht="12.75">
      <c r="A102" s="1" t="s">
        <v>90</v>
      </c>
      <c r="B102" s="1" t="s">
        <v>8</v>
      </c>
      <c r="C102" s="1" t="s">
        <v>101</v>
      </c>
      <c r="D102" s="1" t="s">
        <v>4</v>
      </c>
      <c r="E102" s="2">
        <v>132.30802</v>
      </c>
      <c r="G102" s="1" t="s">
        <v>90</v>
      </c>
      <c r="H102" s="1" t="s">
        <v>8</v>
      </c>
      <c r="I102" s="1" t="s">
        <v>102</v>
      </c>
      <c r="J102" s="1" t="s">
        <v>4</v>
      </c>
      <c r="K102" s="2">
        <v>487.63896</v>
      </c>
      <c r="M102" s="1" t="s">
        <v>90</v>
      </c>
      <c r="N102" s="7">
        <f t="shared" si="0"/>
        <v>619.9469799999999</v>
      </c>
    </row>
    <row r="103" spans="1:14" ht="12.75">
      <c r="A103" s="1" t="s">
        <v>91</v>
      </c>
      <c r="B103" s="1" t="s">
        <v>8</v>
      </c>
      <c r="C103" s="1" t="s">
        <v>101</v>
      </c>
      <c r="D103" s="1" t="s">
        <v>4</v>
      </c>
      <c r="E103" s="2">
        <v>131.51595999999998</v>
      </c>
      <c r="G103" s="1" t="s">
        <v>91</v>
      </c>
      <c r="H103" s="1" t="s">
        <v>8</v>
      </c>
      <c r="I103" s="1" t="s">
        <v>102</v>
      </c>
      <c r="J103" s="1" t="s">
        <v>4</v>
      </c>
      <c r="K103" s="2">
        <v>241.45546</v>
      </c>
      <c r="M103" s="1" t="s">
        <v>91</v>
      </c>
      <c r="N103" s="7">
        <f t="shared" si="0"/>
        <v>372.97141999999997</v>
      </c>
    </row>
    <row r="104" spans="1:14" ht="12.75">
      <c r="A104" s="1" t="s">
        <v>92</v>
      </c>
      <c r="B104" s="1" t="s">
        <v>8</v>
      </c>
      <c r="C104" s="1" t="s">
        <v>101</v>
      </c>
      <c r="D104" s="1" t="s">
        <v>4</v>
      </c>
      <c r="E104" s="2">
        <v>60.29828</v>
      </c>
      <c r="G104" s="1" t="s">
        <v>92</v>
      </c>
      <c r="H104" s="1" t="s">
        <v>8</v>
      </c>
      <c r="I104" s="1" t="s">
        <v>102</v>
      </c>
      <c r="J104" s="1" t="s">
        <v>4</v>
      </c>
      <c r="K104" s="2">
        <v>207.10820999999999</v>
      </c>
      <c r="M104" s="1" t="s">
        <v>92</v>
      </c>
      <c r="N104" s="7">
        <f t="shared" si="0"/>
        <v>267.40648999999996</v>
      </c>
    </row>
    <row r="105" spans="1:14" ht="12.75">
      <c r="A105" s="1" t="s">
        <v>93</v>
      </c>
      <c r="B105" s="1" t="s">
        <v>8</v>
      </c>
      <c r="C105" s="1" t="s">
        <v>101</v>
      </c>
      <c r="D105" s="1" t="s">
        <v>4</v>
      </c>
      <c r="E105" s="2">
        <v>16.31467</v>
      </c>
      <c r="G105" s="1" t="s">
        <v>93</v>
      </c>
      <c r="H105" s="1" t="s">
        <v>8</v>
      </c>
      <c r="I105" s="1" t="s">
        <v>102</v>
      </c>
      <c r="J105" s="1" t="s">
        <v>4</v>
      </c>
      <c r="K105" s="2">
        <v>40.20094</v>
      </c>
      <c r="M105" s="1" t="s">
        <v>93</v>
      </c>
      <c r="N105" s="7">
        <f t="shared" si="0"/>
        <v>56.51561</v>
      </c>
    </row>
    <row r="106" spans="1:14" ht="12.75">
      <c r="A106" s="1" t="s">
        <v>94</v>
      </c>
      <c r="B106" s="1" t="s">
        <v>8</v>
      </c>
      <c r="C106" s="1" t="s">
        <v>101</v>
      </c>
      <c r="D106" s="1" t="s">
        <v>4</v>
      </c>
      <c r="E106" s="2">
        <v>6.34447</v>
      </c>
      <c r="G106" s="1" t="s">
        <v>94</v>
      </c>
      <c r="H106" s="1" t="s">
        <v>8</v>
      </c>
      <c r="I106" s="1" t="s">
        <v>102</v>
      </c>
      <c r="J106" s="1" t="s">
        <v>4</v>
      </c>
      <c r="K106" s="2">
        <v>0.58924</v>
      </c>
      <c r="M106" s="1" t="s">
        <v>94</v>
      </c>
      <c r="N106" s="7">
        <f t="shared" si="0"/>
        <v>6.9337100000000005</v>
      </c>
    </row>
    <row r="107" spans="1:14" ht="12.75">
      <c r="A107" s="1" t="s">
        <v>95</v>
      </c>
      <c r="B107" s="1" t="s">
        <v>8</v>
      </c>
      <c r="C107" s="1" t="s">
        <v>101</v>
      </c>
      <c r="D107" s="1" t="s">
        <v>4</v>
      </c>
      <c r="E107" s="2">
        <v>168.67556</v>
      </c>
      <c r="G107" s="1" t="s">
        <v>95</v>
      </c>
      <c r="H107" s="1" t="s">
        <v>8</v>
      </c>
      <c r="I107" s="1" t="s">
        <v>102</v>
      </c>
      <c r="J107" s="1" t="s">
        <v>4</v>
      </c>
      <c r="K107" s="2">
        <v>262.7373</v>
      </c>
      <c r="M107" s="1" t="s">
        <v>95</v>
      </c>
      <c r="N107" s="7">
        <f t="shared" si="0"/>
        <v>431.41286</v>
      </c>
    </row>
    <row r="108" spans="1:14" ht="12.75">
      <c r="A108" s="1" t="s">
        <v>96</v>
      </c>
      <c r="B108" s="1" t="s">
        <v>8</v>
      </c>
      <c r="C108" s="1" t="s">
        <v>101</v>
      </c>
      <c r="D108" s="1" t="s">
        <v>4</v>
      </c>
      <c r="E108" s="2">
        <v>94.88693</v>
      </c>
      <c r="G108" s="1" t="s">
        <v>96</v>
      </c>
      <c r="H108" s="1" t="s">
        <v>8</v>
      </c>
      <c r="I108" s="1" t="s">
        <v>102</v>
      </c>
      <c r="J108" s="1" t="s">
        <v>4</v>
      </c>
      <c r="K108" s="2">
        <v>170.69761000000003</v>
      </c>
      <c r="M108" s="1" t="s">
        <v>96</v>
      </c>
      <c r="N108" s="7">
        <f t="shared" si="0"/>
        <v>265.58454000000006</v>
      </c>
    </row>
    <row r="109" spans="1:14" ht="12.75">
      <c r="A109" s="1" t="s">
        <v>97</v>
      </c>
      <c r="B109" s="1" t="s">
        <v>8</v>
      </c>
      <c r="C109" s="1" t="s">
        <v>101</v>
      </c>
      <c r="D109" s="1" t="s">
        <v>4</v>
      </c>
      <c r="E109" s="2">
        <v>7.19001</v>
      </c>
      <c r="G109" s="1" t="s">
        <v>97</v>
      </c>
      <c r="H109" s="1" t="s">
        <v>8</v>
      </c>
      <c r="I109" s="1" t="s">
        <v>102</v>
      </c>
      <c r="J109" s="1" t="s">
        <v>4</v>
      </c>
      <c r="K109" s="2">
        <v>4.5614300000000005</v>
      </c>
      <c r="M109" s="1" t="s">
        <v>97</v>
      </c>
      <c r="N109" s="7">
        <f t="shared" si="0"/>
        <v>11.75144</v>
      </c>
    </row>
    <row r="110" spans="1:14" ht="12.75">
      <c r="A110" s="1" t="s">
        <v>98</v>
      </c>
      <c r="B110" s="1" t="s">
        <v>8</v>
      </c>
      <c r="C110" s="1" t="s">
        <v>101</v>
      </c>
      <c r="D110" s="1" t="s">
        <v>4</v>
      </c>
      <c r="E110" s="2">
        <v>29.17742</v>
      </c>
      <c r="G110" s="1" t="s">
        <v>98</v>
      </c>
      <c r="H110" s="1" t="s">
        <v>8</v>
      </c>
      <c r="I110" s="1" t="s">
        <v>102</v>
      </c>
      <c r="J110" s="1" t="s">
        <v>4</v>
      </c>
      <c r="K110" s="2">
        <v>22.810650000000003</v>
      </c>
      <c r="M110" s="1" t="s">
        <v>98</v>
      </c>
      <c r="N110" s="7">
        <f t="shared" si="0"/>
        <v>51.98807000000001</v>
      </c>
    </row>
    <row r="111" spans="1:14" ht="12.75">
      <c r="A111" s="1" t="s">
        <v>99</v>
      </c>
      <c r="B111" s="1" t="s">
        <v>8</v>
      </c>
      <c r="C111" s="1" t="s">
        <v>101</v>
      </c>
      <c r="D111" s="1" t="s">
        <v>4</v>
      </c>
      <c r="E111" s="2">
        <v>45.48653</v>
      </c>
      <c r="G111" s="1" t="s">
        <v>99</v>
      </c>
      <c r="H111" s="1" t="s">
        <v>8</v>
      </c>
      <c r="I111" s="1" t="s">
        <v>102</v>
      </c>
      <c r="J111" s="1" t="s">
        <v>4</v>
      </c>
      <c r="K111" s="2">
        <v>97.53250999999999</v>
      </c>
      <c r="M111" s="1" t="s">
        <v>99</v>
      </c>
      <c r="N111" s="7">
        <f t="shared" si="0"/>
        <v>143.01904</v>
      </c>
    </row>
    <row r="112" spans="1:14" ht="12.75">
      <c r="A112" s="1" t="s">
        <v>100</v>
      </c>
      <c r="B112" s="1" t="s">
        <v>8</v>
      </c>
      <c r="C112" s="1" t="s">
        <v>101</v>
      </c>
      <c r="D112" s="1" t="s">
        <v>4</v>
      </c>
      <c r="E112" s="2">
        <v>67.45913</v>
      </c>
      <c r="G112" s="1" t="s">
        <v>100</v>
      </c>
      <c r="H112" s="1" t="s">
        <v>8</v>
      </c>
      <c r="I112" s="1" t="s">
        <v>102</v>
      </c>
      <c r="J112" s="1" t="s">
        <v>4</v>
      </c>
      <c r="K112" s="2">
        <v>100.68597</v>
      </c>
      <c r="M112" s="1" t="s">
        <v>100</v>
      </c>
      <c r="N112" s="7">
        <f t="shared" si="0"/>
        <v>168.1451</v>
      </c>
    </row>
    <row r="113" spans="1:14" ht="12.75">
      <c r="A113" s="12"/>
      <c r="B113" s="12"/>
      <c r="C113" s="12"/>
      <c r="D113" s="12"/>
      <c r="E113" s="4"/>
      <c r="G113" s="12"/>
      <c r="H113" s="12"/>
      <c r="I113" s="12"/>
      <c r="J113" s="12"/>
      <c r="K113" s="4"/>
      <c r="M113" s="12"/>
      <c r="N113" s="7"/>
    </row>
    <row r="114" spans="13:14" ht="12.75">
      <c r="M114">
        <v>2014</v>
      </c>
      <c r="N114" s="6" t="s">
        <v>104</v>
      </c>
    </row>
    <row r="115" spans="1:14" ht="12.75">
      <c r="A115" s="1" t="s">
        <v>0</v>
      </c>
      <c r="B115" s="1" t="s">
        <v>8</v>
      </c>
      <c r="C115" s="1" t="s">
        <v>101</v>
      </c>
      <c r="D115" s="1" t="s">
        <v>3</v>
      </c>
      <c r="E115" s="2">
        <v>115.89858</v>
      </c>
      <c r="G115" s="1" t="s">
        <v>0</v>
      </c>
      <c r="H115" s="1" t="s">
        <v>8</v>
      </c>
      <c r="I115" s="1" t="s">
        <v>102</v>
      </c>
      <c r="J115" s="1" t="s">
        <v>3</v>
      </c>
      <c r="K115" s="2">
        <v>348.52252000000004</v>
      </c>
      <c r="M115" s="1" t="s">
        <v>0</v>
      </c>
      <c r="N115" s="7">
        <f t="shared" si="0"/>
        <v>464.4211</v>
      </c>
    </row>
    <row r="116" spans="1:14" ht="12.75">
      <c r="A116" s="1" t="s">
        <v>81</v>
      </c>
      <c r="B116" s="1" t="s">
        <v>8</v>
      </c>
      <c r="C116" s="1" t="s">
        <v>101</v>
      </c>
      <c r="D116" s="1" t="s">
        <v>3</v>
      </c>
      <c r="E116" s="2">
        <v>19.22876</v>
      </c>
      <c r="G116" s="1" t="s">
        <v>81</v>
      </c>
      <c r="H116" s="1" t="s">
        <v>8</v>
      </c>
      <c r="I116" s="1" t="s">
        <v>102</v>
      </c>
      <c r="J116" s="1" t="s">
        <v>3</v>
      </c>
      <c r="K116" s="2">
        <v>76.11286</v>
      </c>
      <c r="M116" s="1" t="s">
        <v>81</v>
      </c>
      <c r="N116" s="7">
        <f t="shared" si="0"/>
        <v>95.34162</v>
      </c>
    </row>
    <row r="117" spans="1:14" ht="12.75">
      <c r="A117" s="1" t="s">
        <v>82</v>
      </c>
      <c r="B117" s="1" t="s">
        <v>8</v>
      </c>
      <c r="C117" s="1" t="s">
        <v>101</v>
      </c>
      <c r="D117" s="1" t="s">
        <v>3</v>
      </c>
      <c r="E117" s="2">
        <v>466.44910999999996</v>
      </c>
      <c r="G117" s="1" t="s">
        <v>82</v>
      </c>
      <c r="H117" s="1" t="s">
        <v>8</v>
      </c>
      <c r="I117" s="1" t="s">
        <v>102</v>
      </c>
      <c r="J117" s="1" t="s">
        <v>3</v>
      </c>
      <c r="K117" s="2">
        <v>1633.39417</v>
      </c>
      <c r="M117" s="1" t="s">
        <v>82</v>
      </c>
      <c r="N117" s="7">
        <f t="shared" si="0"/>
        <v>2099.84328</v>
      </c>
    </row>
    <row r="118" spans="1:14" ht="12.75">
      <c r="A118" s="1" t="s">
        <v>83</v>
      </c>
      <c r="B118" s="1" t="s">
        <v>8</v>
      </c>
      <c r="C118" s="1" t="s">
        <v>101</v>
      </c>
      <c r="D118" s="1" t="s">
        <v>3</v>
      </c>
      <c r="E118" s="2">
        <v>208.20686</v>
      </c>
      <c r="G118" s="1" t="s">
        <v>83</v>
      </c>
      <c r="H118" s="1" t="s">
        <v>8</v>
      </c>
      <c r="I118" s="1" t="s">
        <v>102</v>
      </c>
      <c r="J118" s="1" t="s">
        <v>3</v>
      </c>
      <c r="K118" s="2">
        <v>552.22862</v>
      </c>
      <c r="M118" s="1" t="s">
        <v>83</v>
      </c>
      <c r="N118" s="7">
        <f t="shared" si="0"/>
        <v>760.43548</v>
      </c>
    </row>
    <row r="119" spans="1:14" ht="12.75">
      <c r="A119" s="1" t="s">
        <v>84</v>
      </c>
      <c r="B119" s="1" t="s">
        <v>8</v>
      </c>
      <c r="C119" s="1" t="s">
        <v>101</v>
      </c>
      <c r="D119" s="1" t="s">
        <v>3</v>
      </c>
      <c r="E119" s="2">
        <v>71.17902000000001</v>
      </c>
      <c r="G119" s="1" t="s">
        <v>84</v>
      </c>
      <c r="H119" s="1" t="s">
        <v>8</v>
      </c>
      <c r="I119" s="1" t="s">
        <v>102</v>
      </c>
      <c r="J119" s="1" t="s">
        <v>3</v>
      </c>
      <c r="K119" s="2">
        <v>95.35222999999999</v>
      </c>
      <c r="M119" s="1" t="s">
        <v>84</v>
      </c>
      <c r="N119" s="7">
        <f t="shared" si="0"/>
        <v>166.53125</v>
      </c>
    </row>
    <row r="120" spans="1:14" ht="12.75">
      <c r="A120" s="1" t="s">
        <v>85</v>
      </c>
      <c r="B120" s="1" t="s">
        <v>8</v>
      </c>
      <c r="C120" s="1" t="s">
        <v>101</v>
      </c>
      <c r="D120" s="1" t="s">
        <v>3</v>
      </c>
      <c r="E120" s="2">
        <v>45.41314</v>
      </c>
      <c r="G120" s="1" t="s">
        <v>85</v>
      </c>
      <c r="H120" s="1" t="s">
        <v>8</v>
      </c>
      <c r="I120" s="1" t="s">
        <v>102</v>
      </c>
      <c r="J120" s="1" t="s">
        <v>3</v>
      </c>
      <c r="K120" s="2">
        <v>179.30666</v>
      </c>
      <c r="M120" s="1" t="s">
        <v>85</v>
      </c>
      <c r="N120" s="7">
        <f t="shared" si="0"/>
        <v>224.7198</v>
      </c>
    </row>
    <row r="121" spans="1:14" ht="12.75">
      <c r="A121" s="1" t="s">
        <v>86</v>
      </c>
      <c r="B121" s="1" t="s">
        <v>8</v>
      </c>
      <c r="C121" s="1" t="s">
        <v>101</v>
      </c>
      <c r="D121" s="1" t="s">
        <v>3</v>
      </c>
      <c r="E121" s="2">
        <v>275.3696</v>
      </c>
      <c r="G121" s="1" t="s">
        <v>86</v>
      </c>
      <c r="H121" s="1" t="s">
        <v>8</v>
      </c>
      <c r="I121" s="1" t="s">
        <v>102</v>
      </c>
      <c r="J121" s="1" t="s">
        <v>3</v>
      </c>
      <c r="K121" s="2">
        <v>528.70744</v>
      </c>
      <c r="M121" s="1" t="s">
        <v>86</v>
      </c>
      <c r="N121" s="7">
        <f t="shared" si="0"/>
        <v>804.07704</v>
      </c>
    </row>
    <row r="122" spans="1:14" ht="12.75">
      <c r="A122" s="1" t="s">
        <v>87</v>
      </c>
      <c r="B122" s="1" t="s">
        <v>8</v>
      </c>
      <c r="C122" s="1" t="s">
        <v>101</v>
      </c>
      <c r="D122" s="1" t="s">
        <v>3</v>
      </c>
      <c r="E122" s="2">
        <v>118.13355</v>
      </c>
      <c r="G122" s="1" t="s">
        <v>87</v>
      </c>
      <c r="H122" s="1" t="s">
        <v>8</v>
      </c>
      <c r="I122" s="1" t="s">
        <v>102</v>
      </c>
      <c r="J122" s="1" t="s">
        <v>3</v>
      </c>
      <c r="K122" s="2">
        <v>223.13925</v>
      </c>
      <c r="M122" s="1" t="s">
        <v>87</v>
      </c>
      <c r="N122" s="7">
        <f t="shared" si="0"/>
        <v>341.2728</v>
      </c>
    </row>
    <row r="123" spans="1:14" ht="12.75">
      <c r="A123" s="1" t="s">
        <v>88</v>
      </c>
      <c r="B123" s="1" t="s">
        <v>8</v>
      </c>
      <c r="C123" s="1" t="s">
        <v>101</v>
      </c>
      <c r="D123" s="1" t="s">
        <v>3</v>
      </c>
      <c r="E123" s="2">
        <v>23.87748</v>
      </c>
      <c r="G123" s="1" t="s">
        <v>88</v>
      </c>
      <c r="H123" s="1" t="s">
        <v>8</v>
      </c>
      <c r="I123" s="1" t="s">
        <v>102</v>
      </c>
      <c r="J123" s="1" t="s">
        <v>3</v>
      </c>
      <c r="K123" s="2">
        <v>50.15738</v>
      </c>
      <c r="M123" s="1" t="s">
        <v>88</v>
      </c>
      <c r="N123" s="7">
        <f t="shared" si="0"/>
        <v>74.03486000000001</v>
      </c>
    </row>
    <row r="124" spans="1:14" ht="12.75">
      <c r="A124" s="1" t="s">
        <v>89</v>
      </c>
      <c r="B124" s="1" t="s">
        <v>8</v>
      </c>
      <c r="C124" s="1" t="s">
        <v>101</v>
      </c>
      <c r="D124" s="1" t="s">
        <v>3</v>
      </c>
      <c r="E124" s="2">
        <v>73.39063</v>
      </c>
      <c r="G124" s="1" t="s">
        <v>89</v>
      </c>
      <c r="H124" s="1" t="s">
        <v>8</v>
      </c>
      <c r="I124" s="1" t="s">
        <v>102</v>
      </c>
      <c r="J124" s="1" t="s">
        <v>3</v>
      </c>
      <c r="K124" s="2">
        <v>142.05064000000002</v>
      </c>
      <c r="M124" s="1" t="s">
        <v>89</v>
      </c>
      <c r="N124" s="7">
        <f t="shared" si="0"/>
        <v>215.44127000000003</v>
      </c>
    </row>
    <row r="125" spans="1:14" ht="12.75">
      <c r="A125" s="1" t="s">
        <v>90</v>
      </c>
      <c r="B125" s="1" t="s">
        <v>8</v>
      </c>
      <c r="C125" s="1" t="s">
        <v>101</v>
      </c>
      <c r="D125" s="1" t="s">
        <v>3</v>
      </c>
      <c r="E125" s="2">
        <v>338.59483</v>
      </c>
      <c r="G125" s="1" t="s">
        <v>90</v>
      </c>
      <c r="H125" s="1" t="s">
        <v>8</v>
      </c>
      <c r="I125" s="1" t="s">
        <v>102</v>
      </c>
      <c r="J125" s="1" t="s">
        <v>3</v>
      </c>
      <c r="K125" s="2">
        <v>607.3366500000001</v>
      </c>
      <c r="M125" s="1" t="s">
        <v>90</v>
      </c>
      <c r="N125" s="7">
        <f t="shared" si="0"/>
        <v>945.9314800000001</v>
      </c>
    </row>
    <row r="126" spans="1:14" ht="12.75">
      <c r="A126" s="1" t="s">
        <v>91</v>
      </c>
      <c r="B126" s="1" t="s">
        <v>8</v>
      </c>
      <c r="C126" s="1" t="s">
        <v>101</v>
      </c>
      <c r="D126" s="1" t="s">
        <v>3</v>
      </c>
      <c r="E126" s="2">
        <v>142.73585</v>
      </c>
      <c r="G126" s="1" t="s">
        <v>91</v>
      </c>
      <c r="H126" s="1" t="s">
        <v>8</v>
      </c>
      <c r="I126" s="1" t="s">
        <v>102</v>
      </c>
      <c r="J126" s="1" t="s">
        <v>3</v>
      </c>
      <c r="K126" s="2">
        <v>179.98930000000001</v>
      </c>
      <c r="M126" s="1" t="s">
        <v>91</v>
      </c>
      <c r="N126" s="7">
        <f t="shared" si="0"/>
        <v>322.72515</v>
      </c>
    </row>
    <row r="127" spans="1:14" ht="12.75">
      <c r="A127" s="1" t="s">
        <v>92</v>
      </c>
      <c r="B127" s="1" t="s">
        <v>8</v>
      </c>
      <c r="C127" s="1" t="s">
        <v>101</v>
      </c>
      <c r="D127" s="1" t="s">
        <v>3</v>
      </c>
      <c r="E127" s="2">
        <v>45.071870000000004</v>
      </c>
      <c r="G127" s="1" t="s">
        <v>92</v>
      </c>
      <c r="H127" s="1" t="s">
        <v>8</v>
      </c>
      <c r="I127" s="1" t="s">
        <v>102</v>
      </c>
      <c r="J127" s="1" t="s">
        <v>3</v>
      </c>
      <c r="K127" s="2">
        <v>186.11205999999999</v>
      </c>
      <c r="M127" s="1" t="s">
        <v>92</v>
      </c>
      <c r="N127" s="7">
        <f t="shared" si="0"/>
        <v>231.18392999999998</v>
      </c>
    </row>
    <row r="128" spans="1:14" ht="12.75">
      <c r="A128" s="1" t="s">
        <v>93</v>
      </c>
      <c r="B128" s="1" t="s">
        <v>8</v>
      </c>
      <c r="C128" s="1" t="s">
        <v>101</v>
      </c>
      <c r="D128" s="1" t="s">
        <v>3</v>
      </c>
      <c r="E128" s="2">
        <v>20.34214</v>
      </c>
      <c r="G128" s="1" t="s">
        <v>93</v>
      </c>
      <c r="H128" s="1" t="s">
        <v>8</v>
      </c>
      <c r="I128" s="1" t="s">
        <v>102</v>
      </c>
      <c r="J128" s="1" t="s">
        <v>3</v>
      </c>
      <c r="K128" s="2">
        <v>44.68374</v>
      </c>
      <c r="M128" s="1" t="s">
        <v>93</v>
      </c>
      <c r="N128" s="7">
        <f t="shared" si="0"/>
        <v>65.02588</v>
      </c>
    </row>
    <row r="129" spans="1:14" ht="12.75">
      <c r="A129" s="1" t="s">
        <v>94</v>
      </c>
      <c r="B129" s="1" t="s">
        <v>8</v>
      </c>
      <c r="C129" s="1" t="s">
        <v>101</v>
      </c>
      <c r="D129" s="1" t="s">
        <v>3</v>
      </c>
      <c r="E129" s="2">
        <v>14.85999</v>
      </c>
      <c r="G129" s="1" t="s">
        <v>94</v>
      </c>
      <c r="H129" s="1" t="s">
        <v>8</v>
      </c>
      <c r="I129" s="1" t="s">
        <v>102</v>
      </c>
      <c r="J129" s="1" t="s">
        <v>3</v>
      </c>
      <c r="K129" s="2">
        <v>1.02127</v>
      </c>
      <c r="M129" s="1" t="s">
        <v>94</v>
      </c>
      <c r="N129" s="7">
        <f t="shared" si="0"/>
        <v>15.88126</v>
      </c>
    </row>
    <row r="130" spans="1:14" ht="12.75">
      <c r="A130" s="1" t="s">
        <v>95</v>
      </c>
      <c r="B130" s="1" t="s">
        <v>8</v>
      </c>
      <c r="C130" s="1" t="s">
        <v>101</v>
      </c>
      <c r="D130" s="1" t="s">
        <v>3</v>
      </c>
      <c r="E130" s="2">
        <v>129.68604000000002</v>
      </c>
      <c r="G130" s="1" t="s">
        <v>95</v>
      </c>
      <c r="H130" s="1" t="s">
        <v>8</v>
      </c>
      <c r="I130" s="1" t="s">
        <v>102</v>
      </c>
      <c r="J130" s="1" t="s">
        <v>3</v>
      </c>
      <c r="K130" s="2">
        <v>258.82045999999997</v>
      </c>
      <c r="M130" s="1" t="s">
        <v>95</v>
      </c>
      <c r="N130" s="7">
        <f t="shared" si="0"/>
        <v>388.50649999999996</v>
      </c>
    </row>
    <row r="131" spans="1:14" ht="12.75">
      <c r="A131" s="1" t="s">
        <v>96</v>
      </c>
      <c r="B131" s="1" t="s">
        <v>8</v>
      </c>
      <c r="C131" s="1" t="s">
        <v>101</v>
      </c>
      <c r="D131" s="1" t="s">
        <v>3</v>
      </c>
      <c r="E131" s="2">
        <v>85.20711</v>
      </c>
      <c r="G131" s="1" t="s">
        <v>96</v>
      </c>
      <c r="H131" s="1" t="s">
        <v>8</v>
      </c>
      <c r="I131" s="1" t="s">
        <v>102</v>
      </c>
      <c r="J131" s="1" t="s">
        <v>3</v>
      </c>
      <c r="K131" s="2">
        <v>186.06564</v>
      </c>
      <c r="M131" s="1" t="s">
        <v>96</v>
      </c>
      <c r="N131" s="7">
        <f t="shared" si="0"/>
        <v>271.27275</v>
      </c>
    </row>
    <row r="132" spans="1:14" ht="12.75">
      <c r="A132" s="1" t="s">
        <v>97</v>
      </c>
      <c r="B132" s="1" t="s">
        <v>8</v>
      </c>
      <c r="C132" s="1" t="s">
        <v>101</v>
      </c>
      <c r="D132" s="1" t="s">
        <v>3</v>
      </c>
      <c r="E132" s="2">
        <v>14.5042</v>
      </c>
      <c r="G132" s="1" t="s">
        <v>97</v>
      </c>
      <c r="H132" s="1" t="s">
        <v>8</v>
      </c>
      <c r="I132" s="1" t="s">
        <v>102</v>
      </c>
      <c r="J132" s="1" t="s">
        <v>3</v>
      </c>
      <c r="K132" s="2">
        <v>4.78329</v>
      </c>
      <c r="M132" s="1" t="s">
        <v>97</v>
      </c>
      <c r="N132" s="7">
        <f t="shared" si="0"/>
        <v>19.287490000000002</v>
      </c>
    </row>
    <row r="133" spans="1:14" ht="12.75">
      <c r="A133" s="1" t="s">
        <v>98</v>
      </c>
      <c r="B133" s="1" t="s">
        <v>8</v>
      </c>
      <c r="C133" s="1" t="s">
        <v>101</v>
      </c>
      <c r="D133" s="1" t="s">
        <v>3</v>
      </c>
      <c r="E133" s="2">
        <v>13.91306</v>
      </c>
      <c r="G133" s="1" t="s">
        <v>98</v>
      </c>
      <c r="H133" s="1" t="s">
        <v>8</v>
      </c>
      <c r="I133" s="1" t="s">
        <v>102</v>
      </c>
      <c r="J133" s="1" t="s">
        <v>3</v>
      </c>
      <c r="K133" s="2">
        <v>75.25366</v>
      </c>
      <c r="M133" s="1" t="s">
        <v>98</v>
      </c>
      <c r="N133" s="7">
        <f t="shared" si="0"/>
        <v>89.16672</v>
      </c>
    </row>
    <row r="134" spans="1:14" ht="12.75">
      <c r="A134" s="1" t="s">
        <v>99</v>
      </c>
      <c r="B134" s="1" t="s">
        <v>8</v>
      </c>
      <c r="C134" s="1" t="s">
        <v>101</v>
      </c>
      <c r="D134" s="1" t="s">
        <v>3</v>
      </c>
      <c r="E134" s="2">
        <v>39.67004</v>
      </c>
      <c r="G134" s="1" t="s">
        <v>99</v>
      </c>
      <c r="H134" s="1" t="s">
        <v>8</v>
      </c>
      <c r="I134" s="1" t="s">
        <v>102</v>
      </c>
      <c r="J134" s="1" t="s">
        <v>3</v>
      </c>
      <c r="K134" s="2">
        <v>91.85618000000001</v>
      </c>
      <c r="M134" s="1" t="s">
        <v>99</v>
      </c>
      <c r="N134" s="7">
        <f>E134+K134</f>
        <v>131.52622000000002</v>
      </c>
    </row>
    <row r="135" spans="1:14" ht="12.75">
      <c r="A135" s="1" t="s">
        <v>100</v>
      </c>
      <c r="B135" s="1" t="s">
        <v>8</v>
      </c>
      <c r="C135" s="1" t="s">
        <v>101</v>
      </c>
      <c r="D135" s="1" t="s">
        <v>3</v>
      </c>
      <c r="E135" s="2">
        <v>43.836200000000005</v>
      </c>
      <c r="G135" s="1" t="s">
        <v>100</v>
      </c>
      <c r="H135" s="1" t="s">
        <v>8</v>
      </c>
      <c r="I135" s="1" t="s">
        <v>102</v>
      </c>
      <c r="J135" s="1" t="s">
        <v>3</v>
      </c>
      <c r="K135" s="2">
        <v>65.74455</v>
      </c>
      <c r="M135" s="1" t="s">
        <v>100</v>
      </c>
      <c r="N135" s="7">
        <f>E135+K135</f>
        <v>109.58075000000001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35"/>
  <sheetViews>
    <sheetView zoomScalePageLayoutView="0" workbookViewId="0" topLeftCell="J1">
      <selection activeCell="AB37" sqref="AB37"/>
    </sheetView>
  </sheetViews>
  <sheetFormatPr defaultColWidth="9.140625" defaultRowHeight="12.75"/>
  <cols>
    <col min="2" max="2" width="13.8515625" style="0" customWidth="1"/>
    <col min="3" max="3" width="29.00390625" style="0" customWidth="1"/>
    <col min="6" max="6" width="7.421875" style="0" customWidth="1"/>
    <col min="8" max="8" width="24.28125" style="0" customWidth="1"/>
    <col min="9" max="9" width="14.8515625" style="0" customWidth="1"/>
    <col min="16" max="16" width="10.57421875" style="0" bestFit="1" customWidth="1"/>
  </cols>
  <sheetData>
    <row r="1" spans="13:26" ht="12.75">
      <c r="M1" s="100">
        <v>2016</v>
      </c>
      <c r="N1" s="100" t="s">
        <v>133</v>
      </c>
      <c r="O1" s="100" t="s">
        <v>131</v>
      </c>
      <c r="P1" s="100" t="s">
        <v>104</v>
      </c>
      <c r="R1" s="100">
        <v>2015</v>
      </c>
      <c r="S1" s="100" t="s">
        <v>133</v>
      </c>
      <c r="T1" s="100" t="s">
        <v>131</v>
      </c>
      <c r="U1" s="100" t="s">
        <v>104</v>
      </c>
      <c r="W1" s="100">
        <v>2014</v>
      </c>
      <c r="X1" s="100" t="s">
        <v>133</v>
      </c>
      <c r="Y1" s="100" t="s">
        <v>131</v>
      </c>
      <c r="Z1" s="100" t="s">
        <v>104</v>
      </c>
    </row>
    <row r="2" spans="1:26" ht="12.75">
      <c r="A2" s="1" t="s">
        <v>0</v>
      </c>
      <c r="B2" s="1" t="s">
        <v>9</v>
      </c>
      <c r="C2" s="1" t="s">
        <v>79</v>
      </c>
      <c r="D2" s="1" t="s">
        <v>5</v>
      </c>
      <c r="E2" s="2">
        <v>918.9852900000001</v>
      </c>
      <c r="G2" s="1" t="s">
        <v>0</v>
      </c>
      <c r="H2" s="1" t="s">
        <v>9</v>
      </c>
      <c r="I2" s="1" t="s">
        <v>80</v>
      </c>
      <c r="J2" s="1" t="s">
        <v>5</v>
      </c>
      <c r="K2" s="2">
        <v>3462.20221</v>
      </c>
      <c r="M2" s="101" t="s">
        <v>109</v>
      </c>
      <c r="N2" s="104">
        <v>918.9852900000001</v>
      </c>
      <c r="O2" s="104">
        <v>3462.20221</v>
      </c>
      <c r="P2" s="92">
        <v>1577.31659</v>
      </c>
      <c r="R2" s="101" t="s">
        <v>109</v>
      </c>
      <c r="S2" s="104">
        <v>937.314</v>
      </c>
      <c r="T2" s="104">
        <v>4361.599190000001</v>
      </c>
      <c r="U2" s="92">
        <v>1075.34773</v>
      </c>
      <c r="W2" s="101" t="s">
        <v>109</v>
      </c>
      <c r="X2" s="104">
        <v>998.91228</v>
      </c>
      <c r="Y2" s="104">
        <v>4151.64726</v>
      </c>
      <c r="Z2" s="92">
        <v>990.0286800000001</v>
      </c>
    </row>
    <row r="3" spans="1:26" ht="12.75">
      <c r="A3" s="1" t="s">
        <v>81</v>
      </c>
      <c r="B3" s="1" t="s">
        <v>9</v>
      </c>
      <c r="C3" s="1" t="s">
        <v>79</v>
      </c>
      <c r="D3" s="1" t="s">
        <v>5</v>
      </c>
      <c r="E3" s="2">
        <v>18.23509</v>
      </c>
      <c r="G3" s="1" t="s">
        <v>81</v>
      </c>
      <c r="H3" s="1" t="s">
        <v>9</v>
      </c>
      <c r="I3" s="1" t="s">
        <v>80</v>
      </c>
      <c r="J3" s="1" t="s">
        <v>5</v>
      </c>
      <c r="K3" s="2">
        <v>42.18496</v>
      </c>
      <c r="M3" s="101" t="s">
        <v>110</v>
      </c>
      <c r="N3" s="104">
        <v>18.23509</v>
      </c>
      <c r="O3" s="104">
        <v>42.18496</v>
      </c>
      <c r="P3" s="92">
        <v>53.324690000000004</v>
      </c>
      <c r="R3" s="101" t="s">
        <v>110</v>
      </c>
      <c r="S3" s="104">
        <v>17.94254</v>
      </c>
      <c r="T3" s="104">
        <v>50.024300000000004</v>
      </c>
      <c r="U3" s="92">
        <v>75.09589</v>
      </c>
      <c r="W3" s="101" t="s">
        <v>110</v>
      </c>
      <c r="X3" s="104">
        <v>18.678810000000002</v>
      </c>
      <c r="Y3" s="104">
        <v>47.971450000000004</v>
      </c>
      <c r="Z3" s="92">
        <v>52.21333</v>
      </c>
    </row>
    <row r="4" spans="1:26" ht="12.75">
      <c r="A4" s="1" t="s">
        <v>82</v>
      </c>
      <c r="B4" s="1" t="s">
        <v>9</v>
      </c>
      <c r="C4" s="1" t="s">
        <v>79</v>
      </c>
      <c r="D4" s="1" t="s">
        <v>5</v>
      </c>
      <c r="E4" s="2">
        <v>2089.8598700000002</v>
      </c>
      <c r="G4" s="1" t="s">
        <v>82</v>
      </c>
      <c r="H4" s="1" t="s">
        <v>9</v>
      </c>
      <c r="I4" s="1" t="s">
        <v>80</v>
      </c>
      <c r="J4" s="1" t="s">
        <v>5</v>
      </c>
      <c r="K4" s="2">
        <v>15843.779859999999</v>
      </c>
      <c r="M4" s="101" t="s">
        <v>111</v>
      </c>
      <c r="N4" s="104">
        <v>2089.8598700000002</v>
      </c>
      <c r="O4" s="104">
        <v>15843.779859999999</v>
      </c>
      <c r="P4" s="92">
        <v>2436.4089599999998</v>
      </c>
      <c r="R4" s="101" t="s">
        <v>111</v>
      </c>
      <c r="S4" s="104">
        <v>2171.15015</v>
      </c>
      <c r="T4" s="104">
        <v>25392.71845</v>
      </c>
      <c r="U4" s="92">
        <v>2266.80849</v>
      </c>
      <c r="W4" s="101" t="s">
        <v>111</v>
      </c>
      <c r="X4" s="104">
        <v>2367.08596</v>
      </c>
      <c r="Y4" s="104">
        <v>22277.50486</v>
      </c>
      <c r="Z4" s="92">
        <v>2099.72808</v>
      </c>
    </row>
    <row r="5" spans="1:26" ht="12.75">
      <c r="A5" s="1" t="s">
        <v>83</v>
      </c>
      <c r="B5" s="1" t="s">
        <v>9</v>
      </c>
      <c r="C5" s="1" t="s">
        <v>79</v>
      </c>
      <c r="D5" s="1" t="s">
        <v>5</v>
      </c>
      <c r="E5" s="2">
        <v>773.37236</v>
      </c>
      <c r="G5" s="1" t="s">
        <v>83</v>
      </c>
      <c r="H5" s="1" t="s">
        <v>9</v>
      </c>
      <c r="I5" s="1" t="s">
        <v>80</v>
      </c>
      <c r="J5" s="1" t="s">
        <v>5</v>
      </c>
      <c r="K5" s="2">
        <v>3723.45884</v>
      </c>
      <c r="M5" s="101" t="s">
        <v>112</v>
      </c>
      <c r="N5" s="104">
        <v>773.37236</v>
      </c>
      <c r="O5" s="104">
        <v>3723.45884</v>
      </c>
      <c r="P5" s="92">
        <v>1000.7072900000001</v>
      </c>
      <c r="R5" s="101" t="s">
        <v>112</v>
      </c>
      <c r="S5" s="104">
        <v>791.38206</v>
      </c>
      <c r="T5" s="104">
        <v>5080.57951</v>
      </c>
      <c r="U5" s="92">
        <v>937.0966800000001</v>
      </c>
      <c r="W5" s="101" t="s">
        <v>112</v>
      </c>
      <c r="X5" s="104">
        <v>822.1649100000001</v>
      </c>
      <c r="Y5" s="104">
        <v>4125.53679</v>
      </c>
      <c r="Z5" s="92">
        <v>958.7465400000001</v>
      </c>
    </row>
    <row r="6" spans="1:26" ht="12.75">
      <c r="A6" s="1" t="s">
        <v>84</v>
      </c>
      <c r="B6" s="1" t="s">
        <v>9</v>
      </c>
      <c r="C6" s="1" t="s">
        <v>79</v>
      </c>
      <c r="D6" s="1" t="s">
        <v>5</v>
      </c>
      <c r="E6" s="2">
        <v>197.20569</v>
      </c>
      <c r="G6" s="1" t="s">
        <v>84</v>
      </c>
      <c r="H6" s="1" t="s">
        <v>9</v>
      </c>
      <c r="I6" s="1" t="s">
        <v>80</v>
      </c>
      <c r="J6" s="1" t="s">
        <v>5</v>
      </c>
      <c r="K6" s="2">
        <v>490.51036</v>
      </c>
      <c r="M6" s="101" t="s">
        <v>113</v>
      </c>
      <c r="N6" s="104">
        <v>197.20569</v>
      </c>
      <c r="O6" s="104">
        <v>490.51036</v>
      </c>
      <c r="P6" s="92">
        <v>202.31443000000002</v>
      </c>
      <c r="R6" s="101" t="s">
        <v>113</v>
      </c>
      <c r="S6" s="104">
        <v>200.29943</v>
      </c>
      <c r="T6" s="104">
        <v>560.9547000000001</v>
      </c>
      <c r="U6" s="92">
        <v>191.04916</v>
      </c>
      <c r="W6" s="101" t="s">
        <v>113</v>
      </c>
      <c r="X6" s="104">
        <v>309.95619</v>
      </c>
      <c r="Y6" s="104">
        <v>929.28466</v>
      </c>
      <c r="Z6" s="92">
        <v>251.95872000000003</v>
      </c>
    </row>
    <row r="7" spans="1:26" ht="12.75">
      <c r="A7" s="1" t="s">
        <v>85</v>
      </c>
      <c r="B7" s="1" t="s">
        <v>9</v>
      </c>
      <c r="C7" s="1" t="s">
        <v>79</v>
      </c>
      <c r="D7" s="1" t="s">
        <v>5</v>
      </c>
      <c r="E7" s="2">
        <v>476.44846</v>
      </c>
      <c r="G7" s="1" t="s">
        <v>85</v>
      </c>
      <c r="H7" s="1" t="s">
        <v>9</v>
      </c>
      <c r="I7" s="1" t="s">
        <v>80</v>
      </c>
      <c r="J7" s="1" t="s">
        <v>5</v>
      </c>
      <c r="K7" s="2">
        <v>1872.31323</v>
      </c>
      <c r="M7" s="101" t="s">
        <v>114</v>
      </c>
      <c r="N7" s="104">
        <v>476.44846</v>
      </c>
      <c r="O7" s="104">
        <v>1872.31323</v>
      </c>
      <c r="P7" s="92">
        <v>421.30652</v>
      </c>
      <c r="R7" s="101" t="s">
        <v>114</v>
      </c>
      <c r="S7" s="104">
        <v>477.45002</v>
      </c>
      <c r="T7" s="104">
        <v>2263.01079</v>
      </c>
      <c r="U7" s="92">
        <v>432.50387</v>
      </c>
      <c r="W7" s="101" t="s">
        <v>114</v>
      </c>
      <c r="X7" s="104">
        <v>633.9244</v>
      </c>
      <c r="Y7" s="104">
        <v>2664.05598</v>
      </c>
      <c r="Z7" s="92">
        <v>571.41087</v>
      </c>
    </row>
    <row r="8" spans="1:26" ht="12.75">
      <c r="A8" s="1" t="s">
        <v>86</v>
      </c>
      <c r="B8" s="1" t="s">
        <v>9</v>
      </c>
      <c r="C8" s="1" t="s">
        <v>79</v>
      </c>
      <c r="D8" s="1" t="s">
        <v>5</v>
      </c>
      <c r="E8" s="2">
        <v>708.7475400000001</v>
      </c>
      <c r="G8" s="1" t="s">
        <v>86</v>
      </c>
      <c r="H8" s="1" t="s">
        <v>9</v>
      </c>
      <c r="I8" s="1" t="s">
        <v>80</v>
      </c>
      <c r="J8" s="1" t="s">
        <v>5</v>
      </c>
      <c r="K8" s="2">
        <v>4246.45271</v>
      </c>
      <c r="M8" s="101" t="s">
        <v>115</v>
      </c>
      <c r="N8" s="104">
        <v>708.7475400000001</v>
      </c>
      <c r="O8" s="104">
        <v>4246.45271</v>
      </c>
      <c r="P8" s="92">
        <v>1386.7837800000002</v>
      </c>
      <c r="R8" s="101" t="s">
        <v>115</v>
      </c>
      <c r="S8" s="104">
        <v>729.77853</v>
      </c>
      <c r="T8" s="104">
        <v>6411.76956</v>
      </c>
      <c r="U8" s="92">
        <v>1420.0398</v>
      </c>
      <c r="W8" s="101" t="s">
        <v>115</v>
      </c>
      <c r="X8" s="104">
        <v>700.0424300000001</v>
      </c>
      <c r="Y8" s="104">
        <v>4005.85675</v>
      </c>
      <c r="Z8" s="92">
        <v>1013.2350200000001</v>
      </c>
    </row>
    <row r="9" spans="1:26" ht="12.75">
      <c r="A9" s="1" t="s">
        <v>87</v>
      </c>
      <c r="B9" s="1" t="s">
        <v>9</v>
      </c>
      <c r="C9" s="1" t="s">
        <v>79</v>
      </c>
      <c r="D9" s="1" t="s">
        <v>5</v>
      </c>
      <c r="E9" s="2">
        <v>780.48026</v>
      </c>
      <c r="G9" s="1" t="s">
        <v>87</v>
      </c>
      <c r="H9" s="1" t="s">
        <v>9</v>
      </c>
      <c r="I9" s="1" t="s">
        <v>80</v>
      </c>
      <c r="J9" s="1" t="s">
        <v>5</v>
      </c>
      <c r="K9" s="2">
        <v>3795.9917800000003</v>
      </c>
      <c r="M9" s="101" t="s">
        <v>116</v>
      </c>
      <c r="N9" s="104">
        <v>780.48026</v>
      </c>
      <c r="O9" s="104">
        <v>3795.9917800000003</v>
      </c>
      <c r="P9" s="92">
        <v>1149.39302</v>
      </c>
      <c r="R9" s="101" t="s">
        <v>116</v>
      </c>
      <c r="S9" s="104">
        <v>804.83386</v>
      </c>
      <c r="T9" s="104">
        <v>4518.02049</v>
      </c>
      <c r="U9" s="92">
        <v>1116.7697600000001</v>
      </c>
      <c r="W9" s="101" t="s">
        <v>116</v>
      </c>
      <c r="X9" s="104">
        <v>883.14825</v>
      </c>
      <c r="Y9" s="104">
        <v>4451.4549400000005</v>
      </c>
      <c r="Z9" s="92">
        <v>1030.80718</v>
      </c>
    </row>
    <row r="10" spans="1:26" ht="12.75">
      <c r="A10" s="1" t="s">
        <v>88</v>
      </c>
      <c r="B10" s="1" t="s">
        <v>9</v>
      </c>
      <c r="C10" s="1" t="s">
        <v>79</v>
      </c>
      <c r="D10" s="1" t="s">
        <v>5</v>
      </c>
      <c r="E10" s="2">
        <v>166.79530000000003</v>
      </c>
      <c r="G10" s="1" t="s">
        <v>88</v>
      </c>
      <c r="H10" s="1" t="s">
        <v>9</v>
      </c>
      <c r="I10" s="1" t="s">
        <v>80</v>
      </c>
      <c r="J10" s="1" t="s">
        <v>5</v>
      </c>
      <c r="K10" s="2">
        <v>514.941</v>
      </c>
      <c r="M10" s="101" t="s">
        <v>117</v>
      </c>
      <c r="N10" s="104">
        <v>166.79530000000003</v>
      </c>
      <c r="O10" s="104">
        <v>514.941</v>
      </c>
      <c r="P10" s="92">
        <v>165.10478</v>
      </c>
      <c r="R10" s="101" t="s">
        <v>117</v>
      </c>
      <c r="S10" s="104">
        <v>168.47855</v>
      </c>
      <c r="T10" s="104">
        <v>550.05678</v>
      </c>
      <c r="U10" s="92">
        <v>178.64638000000002</v>
      </c>
      <c r="W10" s="101" t="s">
        <v>117</v>
      </c>
      <c r="X10" s="104">
        <v>177.14343</v>
      </c>
      <c r="Y10" s="104">
        <v>548.7629400000001</v>
      </c>
      <c r="Z10" s="92">
        <v>156.93142</v>
      </c>
    </row>
    <row r="11" spans="1:26" ht="12.75">
      <c r="A11" s="1" t="s">
        <v>89</v>
      </c>
      <c r="B11" s="1" t="s">
        <v>9</v>
      </c>
      <c r="C11" s="1" t="s">
        <v>79</v>
      </c>
      <c r="D11" s="1" t="s">
        <v>5</v>
      </c>
      <c r="E11" s="2">
        <v>207.48183</v>
      </c>
      <c r="G11" s="1" t="s">
        <v>89</v>
      </c>
      <c r="H11" s="1" t="s">
        <v>9</v>
      </c>
      <c r="I11" s="1" t="s">
        <v>80</v>
      </c>
      <c r="J11" s="1" t="s">
        <v>5</v>
      </c>
      <c r="K11" s="2">
        <v>848.22226</v>
      </c>
      <c r="M11" s="101" t="s">
        <v>118</v>
      </c>
      <c r="N11" s="104">
        <v>207.48183</v>
      </c>
      <c r="O11" s="104">
        <v>848.22226</v>
      </c>
      <c r="P11" s="92">
        <v>283.38302</v>
      </c>
      <c r="R11" s="101" t="s">
        <v>118</v>
      </c>
      <c r="S11" s="104">
        <v>211.86111000000002</v>
      </c>
      <c r="T11" s="104">
        <v>1149.76043</v>
      </c>
      <c r="U11" s="92">
        <v>426.11635</v>
      </c>
      <c r="W11" s="101" t="s">
        <v>118</v>
      </c>
      <c r="X11" s="104">
        <v>257.29837</v>
      </c>
      <c r="Y11" s="104">
        <v>1427.6003</v>
      </c>
      <c r="Z11" s="92">
        <v>404.79586</v>
      </c>
    </row>
    <row r="12" spans="1:26" ht="12.75">
      <c r="A12" s="1" t="s">
        <v>90</v>
      </c>
      <c r="B12" s="1" t="s">
        <v>9</v>
      </c>
      <c r="C12" s="1" t="s">
        <v>79</v>
      </c>
      <c r="D12" s="1" t="s">
        <v>5</v>
      </c>
      <c r="E12" s="2">
        <v>2673.64552</v>
      </c>
      <c r="G12" s="1" t="s">
        <v>90</v>
      </c>
      <c r="H12" s="1" t="s">
        <v>9</v>
      </c>
      <c r="I12" s="1" t="s">
        <v>80</v>
      </c>
      <c r="J12" s="1" t="s">
        <v>5</v>
      </c>
      <c r="K12" s="2">
        <v>12134.62464</v>
      </c>
      <c r="M12" s="101" t="s">
        <v>119</v>
      </c>
      <c r="N12" s="104">
        <v>2673.64552</v>
      </c>
      <c r="O12" s="104">
        <v>12134.62464</v>
      </c>
      <c r="P12" s="92">
        <v>4211.32394</v>
      </c>
      <c r="R12" s="101" t="s">
        <v>119</v>
      </c>
      <c r="S12" s="104">
        <v>2614.06325</v>
      </c>
      <c r="T12" s="104">
        <v>16070.41992</v>
      </c>
      <c r="U12" s="92">
        <v>2535.88754</v>
      </c>
      <c r="W12" s="101" t="s">
        <v>119</v>
      </c>
      <c r="X12" s="104">
        <v>2725.76644</v>
      </c>
      <c r="Y12" s="104">
        <v>15247.89889</v>
      </c>
      <c r="Z12" s="92">
        <v>3241.13058</v>
      </c>
    </row>
    <row r="13" spans="1:26" ht="12.75">
      <c r="A13" s="1" t="s">
        <v>91</v>
      </c>
      <c r="B13" s="1" t="s">
        <v>9</v>
      </c>
      <c r="C13" s="1" t="s">
        <v>79</v>
      </c>
      <c r="D13" s="1" t="s">
        <v>5</v>
      </c>
      <c r="E13" s="2">
        <v>51.91943</v>
      </c>
      <c r="G13" s="1" t="s">
        <v>91</v>
      </c>
      <c r="H13" s="1" t="s">
        <v>9</v>
      </c>
      <c r="I13" s="1" t="s">
        <v>80</v>
      </c>
      <c r="J13" s="1" t="s">
        <v>5</v>
      </c>
      <c r="K13" s="2">
        <v>67.28658999999999</v>
      </c>
      <c r="M13" s="101" t="s">
        <v>120</v>
      </c>
      <c r="N13" s="104">
        <v>51.91943</v>
      </c>
      <c r="O13" s="104">
        <v>67.28658999999999</v>
      </c>
      <c r="P13" s="92">
        <v>78.98551</v>
      </c>
      <c r="R13" s="101" t="s">
        <v>120</v>
      </c>
      <c r="S13" s="104">
        <v>52.37842</v>
      </c>
      <c r="T13" s="104">
        <v>77.47164</v>
      </c>
      <c r="U13" s="92">
        <v>78.99373</v>
      </c>
      <c r="W13" s="101" t="s">
        <v>120</v>
      </c>
      <c r="X13" s="104">
        <v>55.58111</v>
      </c>
      <c r="Y13" s="104">
        <v>90.64408</v>
      </c>
      <c r="Z13" s="92">
        <v>86.02646000000001</v>
      </c>
    </row>
    <row r="14" spans="1:26" ht="12.75">
      <c r="A14" s="1" t="s">
        <v>92</v>
      </c>
      <c r="B14" s="1" t="s">
        <v>9</v>
      </c>
      <c r="C14" s="1" t="s">
        <v>79</v>
      </c>
      <c r="D14" s="1" t="s">
        <v>5</v>
      </c>
      <c r="E14" s="2">
        <v>60.64414</v>
      </c>
      <c r="G14" s="1" t="s">
        <v>92</v>
      </c>
      <c r="H14" s="1" t="s">
        <v>9</v>
      </c>
      <c r="I14" s="1" t="s">
        <v>80</v>
      </c>
      <c r="J14" s="1" t="s">
        <v>5</v>
      </c>
      <c r="K14" s="2">
        <v>84.25516999999999</v>
      </c>
      <c r="M14" s="101" t="s">
        <v>121</v>
      </c>
      <c r="N14" s="104">
        <v>60.64414</v>
      </c>
      <c r="O14" s="104">
        <v>84.25516999999999</v>
      </c>
      <c r="P14" s="92">
        <v>89.87197</v>
      </c>
      <c r="R14" s="101" t="s">
        <v>121</v>
      </c>
      <c r="S14" s="104">
        <v>59.780260000000006</v>
      </c>
      <c r="T14" s="104">
        <v>88.07055</v>
      </c>
      <c r="U14" s="92">
        <v>97.95913999999999</v>
      </c>
      <c r="W14" s="101" t="s">
        <v>121</v>
      </c>
      <c r="X14" s="104">
        <v>62.95577</v>
      </c>
      <c r="Y14" s="104">
        <v>102.61304000000001</v>
      </c>
      <c r="Z14" s="92">
        <v>86.15065</v>
      </c>
    </row>
    <row r="15" spans="1:26" ht="12.75">
      <c r="A15" s="1" t="s">
        <v>93</v>
      </c>
      <c r="B15" s="1" t="s">
        <v>9</v>
      </c>
      <c r="C15" s="1" t="s">
        <v>79</v>
      </c>
      <c r="D15" s="1" t="s">
        <v>5</v>
      </c>
      <c r="E15" s="2">
        <v>199.76949</v>
      </c>
      <c r="G15" s="1" t="s">
        <v>93</v>
      </c>
      <c r="H15" s="1" t="s">
        <v>9</v>
      </c>
      <c r="I15" s="1" t="s">
        <v>80</v>
      </c>
      <c r="J15" s="1" t="s">
        <v>5</v>
      </c>
      <c r="K15" s="2">
        <v>832.3471800000001</v>
      </c>
      <c r="M15" s="101" t="s">
        <v>122</v>
      </c>
      <c r="N15" s="104">
        <v>199.76949</v>
      </c>
      <c r="O15" s="104">
        <v>832.3471800000001</v>
      </c>
      <c r="P15" s="92">
        <v>483.22582</v>
      </c>
      <c r="R15" s="101" t="s">
        <v>122</v>
      </c>
      <c r="S15" s="104">
        <v>198.28552000000002</v>
      </c>
      <c r="T15" s="104">
        <v>974.25818</v>
      </c>
      <c r="U15" s="92">
        <v>349.50822</v>
      </c>
      <c r="W15" s="101" t="s">
        <v>122</v>
      </c>
      <c r="X15" s="104">
        <v>203.50567999999998</v>
      </c>
      <c r="Y15" s="104">
        <v>920.27302</v>
      </c>
      <c r="Z15" s="92">
        <v>334.21168</v>
      </c>
    </row>
    <row r="16" spans="1:26" ht="12.75">
      <c r="A16" s="1" t="s">
        <v>94</v>
      </c>
      <c r="B16" s="1" t="s">
        <v>9</v>
      </c>
      <c r="C16" s="1" t="s">
        <v>79</v>
      </c>
      <c r="D16" s="1" t="s">
        <v>5</v>
      </c>
      <c r="E16" s="2">
        <v>47.36174</v>
      </c>
      <c r="G16" s="1" t="s">
        <v>94</v>
      </c>
      <c r="H16" s="1" t="s">
        <v>9</v>
      </c>
      <c r="I16" s="1" t="s">
        <v>80</v>
      </c>
      <c r="J16" s="1" t="s">
        <v>5</v>
      </c>
      <c r="K16" s="2">
        <v>261.74611</v>
      </c>
      <c r="M16" s="101" t="s">
        <v>123</v>
      </c>
      <c r="N16" s="104">
        <v>47.36174</v>
      </c>
      <c r="O16" s="104">
        <v>261.74611</v>
      </c>
      <c r="P16" s="92">
        <v>144.32254</v>
      </c>
      <c r="R16" s="101" t="s">
        <v>123</v>
      </c>
      <c r="S16" s="104">
        <v>46.88073</v>
      </c>
      <c r="T16" s="104">
        <v>290.58070000000004</v>
      </c>
      <c r="U16" s="92">
        <v>78.74638</v>
      </c>
      <c r="W16" s="101" t="s">
        <v>123</v>
      </c>
      <c r="X16" s="104">
        <v>48.726</v>
      </c>
      <c r="Y16" s="104">
        <v>282.18872000000005</v>
      </c>
      <c r="Z16" s="92">
        <v>99.13555000000001</v>
      </c>
    </row>
    <row r="17" spans="1:26" ht="12.75">
      <c r="A17" s="1" t="s">
        <v>95</v>
      </c>
      <c r="B17" s="1" t="s">
        <v>9</v>
      </c>
      <c r="C17" s="1" t="s">
        <v>79</v>
      </c>
      <c r="D17" s="1" t="s">
        <v>5</v>
      </c>
      <c r="E17" s="2">
        <v>920.3663100000001</v>
      </c>
      <c r="G17" s="1" t="s">
        <v>95</v>
      </c>
      <c r="H17" s="1" t="s">
        <v>9</v>
      </c>
      <c r="I17" s="1" t="s">
        <v>80</v>
      </c>
      <c r="J17" s="1" t="s">
        <v>5</v>
      </c>
      <c r="K17" s="2">
        <v>3447.9999</v>
      </c>
      <c r="M17" s="101" t="s">
        <v>124</v>
      </c>
      <c r="N17" s="104">
        <v>920.3663100000001</v>
      </c>
      <c r="O17" s="104">
        <v>3447.9999</v>
      </c>
      <c r="P17" s="92">
        <v>1182.71888</v>
      </c>
      <c r="R17" s="101" t="s">
        <v>124</v>
      </c>
      <c r="S17" s="104">
        <v>911.6844699999999</v>
      </c>
      <c r="T17" s="104">
        <v>4085.56419</v>
      </c>
      <c r="U17" s="92">
        <v>869.67428</v>
      </c>
      <c r="W17" s="101" t="s">
        <v>124</v>
      </c>
      <c r="X17" s="104">
        <v>1043.67471</v>
      </c>
      <c r="Y17" s="104">
        <v>4300.2582</v>
      </c>
      <c r="Z17" s="92">
        <v>939.4978100000001</v>
      </c>
    </row>
    <row r="18" spans="1:26" ht="12.75">
      <c r="A18" s="1" t="s">
        <v>96</v>
      </c>
      <c r="B18" s="1" t="s">
        <v>9</v>
      </c>
      <c r="C18" s="1" t="s">
        <v>79</v>
      </c>
      <c r="D18" s="1" t="s">
        <v>5</v>
      </c>
      <c r="E18" s="2">
        <v>745.9378</v>
      </c>
      <c r="G18" s="1" t="s">
        <v>96</v>
      </c>
      <c r="H18" s="1" t="s">
        <v>9</v>
      </c>
      <c r="I18" s="1" t="s">
        <v>80</v>
      </c>
      <c r="J18" s="1" t="s">
        <v>5</v>
      </c>
      <c r="K18" s="2">
        <v>3966.47275</v>
      </c>
      <c r="M18" s="101" t="s">
        <v>125</v>
      </c>
      <c r="N18" s="104">
        <v>745.9378</v>
      </c>
      <c r="O18" s="104">
        <v>3966.47275</v>
      </c>
      <c r="P18" s="92">
        <v>1034.43868</v>
      </c>
      <c r="R18" s="101" t="s">
        <v>125</v>
      </c>
      <c r="S18" s="104">
        <v>705.36248</v>
      </c>
      <c r="T18" s="104">
        <v>5401.34429</v>
      </c>
      <c r="U18" s="92">
        <v>1058.28689</v>
      </c>
      <c r="W18" s="101" t="s">
        <v>125</v>
      </c>
      <c r="X18" s="104">
        <v>701.64122</v>
      </c>
      <c r="Y18" s="104">
        <v>4099.55783</v>
      </c>
      <c r="Z18" s="92">
        <v>718.72968</v>
      </c>
    </row>
    <row r="19" spans="1:26" ht="12.75">
      <c r="A19" s="1" t="s">
        <v>97</v>
      </c>
      <c r="B19" s="1" t="s">
        <v>9</v>
      </c>
      <c r="C19" s="1" t="s">
        <v>79</v>
      </c>
      <c r="D19" s="1" t="s">
        <v>5</v>
      </c>
      <c r="E19" s="2">
        <v>90.15693</v>
      </c>
      <c r="G19" s="1" t="s">
        <v>97</v>
      </c>
      <c r="H19" s="1" t="s">
        <v>9</v>
      </c>
      <c r="I19" s="1" t="s">
        <v>80</v>
      </c>
      <c r="J19" s="1" t="s">
        <v>5</v>
      </c>
      <c r="K19" s="2">
        <v>689.19714</v>
      </c>
      <c r="M19" s="101" t="s">
        <v>126</v>
      </c>
      <c r="N19" s="104">
        <v>90.15693</v>
      </c>
      <c r="O19" s="104">
        <v>689.19714</v>
      </c>
      <c r="P19" s="92">
        <v>321.94462</v>
      </c>
      <c r="R19" s="101" t="s">
        <v>126</v>
      </c>
      <c r="S19" s="104">
        <v>91.12314</v>
      </c>
      <c r="T19" s="104">
        <v>999.6340600000001</v>
      </c>
      <c r="U19" s="92">
        <v>351.56139</v>
      </c>
      <c r="W19" s="101" t="s">
        <v>126</v>
      </c>
      <c r="X19" s="104">
        <v>109.218</v>
      </c>
      <c r="Y19" s="104">
        <v>1057.01735</v>
      </c>
      <c r="Z19" s="92">
        <v>252.25758000000002</v>
      </c>
    </row>
    <row r="20" spans="1:26" ht="12.75">
      <c r="A20" s="1" t="s">
        <v>98</v>
      </c>
      <c r="B20" s="1" t="s">
        <v>9</v>
      </c>
      <c r="C20" s="1" t="s">
        <v>79</v>
      </c>
      <c r="D20" s="1" t="s">
        <v>5</v>
      </c>
      <c r="E20" s="2">
        <v>311.5321</v>
      </c>
      <c r="G20" s="1" t="s">
        <v>98</v>
      </c>
      <c r="H20" s="1" t="s">
        <v>9</v>
      </c>
      <c r="I20" s="1" t="s">
        <v>80</v>
      </c>
      <c r="J20" s="1" t="s">
        <v>5</v>
      </c>
      <c r="K20" s="2">
        <v>1386.73016</v>
      </c>
      <c r="M20" s="101" t="s">
        <v>127</v>
      </c>
      <c r="N20" s="104">
        <v>311.5321</v>
      </c>
      <c r="O20" s="104">
        <v>1386.73016</v>
      </c>
      <c r="P20" s="92">
        <v>611.76692</v>
      </c>
      <c r="R20" s="101" t="s">
        <v>127</v>
      </c>
      <c r="S20" s="104">
        <v>305.40997000000004</v>
      </c>
      <c r="T20" s="104">
        <v>1436.08276</v>
      </c>
      <c r="U20" s="92">
        <v>372.87372</v>
      </c>
      <c r="W20" s="101" t="s">
        <v>127</v>
      </c>
      <c r="X20" s="104">
        <v>340.73988</v>
      </c>
      <c r="Y20" s="104">
        <v>1529.1669399999998</v>
      </c>
      <c r="Z20" s="92">
        <v>388.07539</v>
      </c>
    </row>
    <row r="21" spans="1:26" ht="12.75">
      <c r="A21" s="1" t="s">
        <v>99</v>
      </c>
      <c r="B21" s="1" t="s">
        <v>9</v>
      </c>
      <c r="C21" s="1" t="s">
        <v>79</v>
      </c>
      <c r="D21" s="1" t="s">
        <v>5</v>
      </c>
      <c r="E21" s="2">
        <v>742.40778</v>
      </c>
      <c r="G21" s="1" t="s">
        <v>99</v>
      </c>
      <c r="H21" s="1" t="s">
        <v>9</v>
      </c>
      <c r="I21" s="1" t="s">
        <v>80</v>
      </c>
      <c r="J21" s="1" t="s">
        <v>5</v>
      </c>
      <c r="K21" s="2">
        <v>5401.35026</v>
      </c>
      <c r="M21" s="101" t="s">
        <v>128</v>
      </c>
      <c r="N21" s="104">
        <v>742.40778</v>
      </c>
      <c r="O21" s="104">
        <v>5401.35026</v>
      </c>
      <c r="P21" s="92">
        <v>1447.2331100000001</v>
      </c>
      <c r="R21" s="101" t="s">
        <v>128</v>
      </c>
      <c r="S21" s="104">
        <v>747.84517</v>
      </c>
      <c r="T21" s="104">
        <v>7343.16974</v>
      </c>
      <c r="U21" s="92">
        <v>1238.35343</v>
      </c>
      <c r="W21" s="101" t="s">
        <v>128</v>
      </c>
      <c r="X21" s="104">
        <v>750.77414</v>
      </c>
      <c r="Y21" s="104">
        <v>5521.26678</v>
      </c>
      <c r="Z21" s="92">
        <v>1072.65227</v>
      </c>
    </row>
    <row r="22" spans="1:26" ht="12.75">
      <c r="A22" s="1" t="s">
        <v>100</v>
      </c>
      <c r="B22" s="1" t="s">
        <v>9</v>
      </c>
      <c r="C22" s="1" t="s">
        <v>79</v>
      </c>
      <c r="D22" s="1" t="s">
        <v>5</v>
      </c>
      <c r="E22" s="2">
        <v>274.83459000000005</v>
      </c>
      <c r="G22" s="1" t="s">
        <v>100</v>
      </c>
      <c r="H22" s="1" t="s">
        <v>9</v>
      </c>
      <c r="I22" s="1" t="s">
        <v>80</v>
      </c>
      <c r="J22" s="1" t="s">
        <v>5</v>
      </c>
      <c r="K22" s="2">
        <v>2218.3909900000003</v>
      </c>
      <c r="M22" s="101" t="s">
        <v>129</v>
      </c>
      <c r="N22" s="104">
        <v>274.83459000000005</v>
      </c>
      <c r="O22" s="91"/>
      <c r="P22" s="92">
        <v>435.63224</v>
      </c>
      <c r="R22" s="101" t="s">
        <v>129</v>
      </c>
      <c r="S22" s="104">
        <v>279.06518</v>
      </c>
      <c r="T22" s="104">
        <v>3150.19169</v>
      </c>
      <c r="U22" s="92">
        <v>499.84241000000003</v>
      </c>
      <c r="W22" s="101" t="s">
        <v>129</v>
      </c>
      <c r="X22" s="104">
        <v>282.63038</v>
      </c>
      <c r="Y22" s="104">
        <v>2500.5673500000003</v>
      </c>
      <c r="Z22" s="92">
        <v>449.30912</v>
      </c>
    </row>
    <row r="24" spans="1:11" ht="12.75">
      <c r="A24" s="1" t="s">
        <v>0</v>
      </c>
      <c r="B24" s="1" t="s">
        <v>9</v>
      </c>
      <c r="C24" s="1" t="s">
        <v>79</v>
      </c>
      <c r="D24" s="1" t="s">
        <v>4</v>
      </c>
      <c r="E24" s="2">
        <v>937.314</v>
      </c>
      <c r="G24" s="1" t="s">
        <v>0</v>
      </c>
      <c r="H24" s="1" t="s">
        <v>9</v>
      </c>
      <c r="I24" s="1" t="s">
        <v>80</v>
      </c>
      <c r="J24" s="1" t="s">
        <v>4</v>
      </c>
      <c r="K24" s="2">
        <v>4361.599190000001</v>
      </c>
    </row>
    <row r="25" spans="1:11" ht="12.75">
      <c r="A25" s="1" t="s">
        <v>81</v>
      </c>
      <c r="B25" s="1" t="s">
        <v>9</v>
      </c>
      <c r="C25" s="1" t="s">
        <v>79</v>
      </c>
      <c r="D25" s="1" t="s">
        <v>4</v>
      </c>
      <c r="E25" s="2">
        <v>17.94254</v>
      </c>
      <c r="G25" s="1" t="s">
        <v>81</v>
      </c>
      <c r="H25" s="1" t="s">
        <v>9</v>
      </c>
      <c r="I25" s="1" t="s">
        <v>80</v>
      </c>
      <c r="J25" s="1" t="s">
        <v>4</v>
      </c>
      <c r="K25" s="2">
        <v>50.024300000000004</v>
      </c>
    </row>
    <row r="26" spans="1:11" ht="12.75">
      <c r="A26" s="1" t="s">
        <v>82</v>
      </c>
      <c r="B26" s="1" t="s">
        <v>9</v>
      </c>
      <c r="C26" s="1" t="s">
        <v>79</v>
      </c>
      <c r="D26" s="1" t="s">
        <v>4</v>
      </c>
      <c r="E26" s="2">
        <v>2171.15015</v>
      </c>
      <c r="G26" s="1" t="s">
        <v>82</v>
      </c>
      <c r="H26" s="1" t="s">
        <v>9</v>
      </c>
      <c r="I26" s="1" t="s">
        <v>80</v>
      </c>
      <c r="J26" s="1" t="s">
        <v>4</v>
      </c>
      <c r="K26" s="2">
        <v>25392.71845</v>
      </c>
    </row>
    <row r="27" spans="1:11" ht="12.75">
      <c r="A27" s="1" t="s">
        <v>83</v>
      </c>
      <c r="B27" s="1" t="s">
        <v>9</v>
      </c>
      <c r="C27" s="1" t="s">
        <v>79</v>
      </c>
      <c r="D27" s="1" t="s">
        <v>4</v>
      </c>
      <c r="E27" s="2">
        <v>791.38206</v>
      </c>
      <c r="G27" s="1" t="s">
        <v>83</v>
      </c>
      <c r="H27" s="1" t="s">
        <v>9</v>
      </c>
      <c r="I27" s="1" t="s">
        <v>80</v>
      </c>
      <c r="J27" s="1" t="s">
        <v>4</v>
      </c>
      <c r="K27" s="2">
        <v>5080.57951</v>
      </c>
    </row>
    <row r="28" spans="1:11" ht="12.75">
      <c r="A28" s="1" t="s">
        <v>84</v>
      </c>
      <c r="B28" s="1" t="s">
        <v>9</v>
      </c>
      <c r="C28" s="1" t="s">
        <v>79</v>
      </c>
      <c r="D28" s="1" t="s">
        <v>4</v>
      </c>
      <c r="E28" s="2">
        <v>200.29943</v>
      </c>
      <c r="G28" s="1" t="s">
        <v>84</v>
      </c>
      <c r="H28" s="1" t="s">
        <v>9</v>
      </c>
      <c r="I28" s="1" t="s">
        <v>80</v>
      </c>
      <c r="J28" s="1" t="s">
        <v>4</v>
      </c>
      <c r="K28" s="2">
        <v>560.9547000000001</v>
      </c>
    </row>
    <row r="29" spans="1:11" ht="12.75">
      <c r="A29" s="1" t="s">
        <v>85</v>
      </c>
      <c r="B29" s="1" t="s">
        <v>9</v>
      </c>
      <c r="C29" s="1" t="s">
        <v>79</v>
      </c>
      <c r="D29" s="1" t="s">
        <v>4</v>
      </c>
      <c r="E29" s="2">
        <v>477.45002</v>
      </c>
      <c r="G29" s="1" t="s">
        <v>85</v>
      </c>
      <c r="H29" s="1" t="s">
        <v>9</v>
      </c>
      <c r="I29" s="1" t="s">
        <v>80</v>
      </c>
      <c r="J29" s="1" t="s">
        <v>4</v>
      </c>
      <c r="K29" s="2">
        <v>2263.01079</v>
      </c>
    </row>
    <row r="30" spans="1:11" ht="12.75">
      <c r="A30" s="1" t="s">
        <v>86</v>
      </c>
      <c r="B30" s="1" t="s">
        <v>9</v>
      </c>
      <c r="C30" s="1" t="s">
        <v>79</v>
      </c>
      <c r="D30" s="1" t="s">
        <v>4</v>
      </c>
      <c r="E30" s="2">
        <v>729.77853</v>
      </c>
      <c r="G30" s="1" t="s">
        <v>86</v>
      </c>
      <c r="H30" s="1" t="s">
        <v>9</v>
      </c>
      <c r="I30" s="1" t="s">
        <v>80</v>
      </c>
      <c r="J30" s="1" t="s">
        <v>4</v>
      </c>
      <c r="K30" s="2">
        <v>6411.76956</v>
      </c>
    </row>
    <row r="31" spans="1:11" ht="12.75">
      <c r="A31" s="1" t="s">
        <v>87</v>
      </c>
      <c r="B31" s="1" t="s">
        <v>9</v>
      </c>
      <c r="C31" s="1" t="s">
        <v>79</v>
      </c>
      <c r="D31" s="1" t="s">
        <v>4</v>
      </c>
      <c r="E31" s="2">
        <v>804.83386</v>
      </c>
      <c r="G31" s="1" t="s">
        <v>87</v>
      </c>
      <c r="H31" s="1" t="s">
        <v>9</v>
      </c>
      <c r="I31" s="1" t="s">
        <v>80</v>
      </c>
      <c r="J31" s="1" t="s">
        <v>4</v>
      </c>
      <c r="K31" s="2">
        <v>4518.02049</v>
      </c>
    </row>
    <row r="32" spans="1:11" ht="12.75">
      <c r="A32" s="1" t="s">
        <v>88</v>
      </c>
      <c r="B32" s="1" t="s">
        <v>9</v>
      </c>
      <c r="C32" s="1" t="s">
        <v>79</v>
      </c>
      <c r="D32" s="1" t="s">
        <v>4</v>
      </c>
      <c r="E32" s="2">
        <v>168.47855</v>
      </c>
      <c r="G32" s="1" t="s">
        <v>88</v>
      </c>
      <c r="H32" s="1" t="s">
        <v>9</v>
      </c>
      <c r="I32" s="1" t="s">
        <v>80</v>
      </c>
      <c r="J32" s="1" t="s">
        <v>4</v>
      </c>
      <c r="K32" s="2">
        <v>550.05678</v>
      </c>
    </row>
    <row r="33" spans="1:11" ht="12.75">
      <c r="A33" s="1" t="s">
        <v>89</v>
      </c>
      <c r="B33" s="1" t="s">
        <v>9</v>
      </c>
      <c r="C33" s="1" t="s">
        <v>79</v>
      </c>
      <c r="D33" s="1" t="s">
        <v>4</v>
      </c>
      <c r="E33" s="2">
        <v>211.86111000000002</v>
      </c>
      <c r="G33" s="1" t="s">
        <v>89</v>
      </c>
      <c r="H33" s="1" t="s">
        <v>9</v>
      </c>
      <c r="I33" s="1" t="s">
        <v>80</v>
      </c>
      <c r="J33" s="1" t="s">
        <v>4</v>
      </c>
      <c r="K33" s="2">
        <v>1149.76043</v>
      </c>
    </row>
    <row r="34" spans="1:11" ht="12.75">
      <c r="A34" s="1" t="s">
        <v>90</v>
      </c>
      <c r="B34" s="1" t="s">
        <v>9</v>
      </c>
      <c r="C34" s="1" t="s">
        <v>79</v>
      </c>
      <c r="D34" s="1" t="s">
        <v>4</v>
      </c>
      <c r="E34" s="2">
        <v>2614.06325</v>
      </c>
      <c r="G34" s="1" t="s">
        <v>90</v>
      </c>
      <c r="H34" s="1" t="s">
        <v>9</v>
      </c>
      <c r="I34" s="1" t="s">
        <v>80</v>
      </c>
      <c r="J34" s="1" t="s">
        <v>4</v>
      </c>
      <c r="K34" s="2">
        <v>16070.41992</v>
      </c>
    </row>
    <row r="35" spans="1:11" ht="12.75">
      <c r="A35" s="1" t="s">
        <v>91</v>
      </c>
      <c r="B35" s="1" t="s">
        <v>9</v>
      </c>
      <c r="C35" s="1" t="s">
        <v>79</v>
      </c>
      <c r="D35" s="1" t="s">
        <v>4</v>
      </c>
      <c r="E35" s="2">
        <v>52.37842</v>
      </c>
      <c r="G35" s="1" t="s">
        <v>91</v>
      </c>
      <c r="H35" s="1" t="s">
        <v>9</v>
      </c>
      <c r="I35" s="1" t="s">
        <v>80</v>
      </c>
      <c r="J35" s="1" t="s">
        <v>4</v>
      </c>
      <c r="K35" s="2">
        <v>77.47164</v>
      </c>
    </row>
    <row r="36" spans="1:11" ht="12.75">
      <c r="A36" s="1" t="s">
        <v>92</v>
      </c>
      <c r="B36" s="1" t="s">
        <v>9</v>
      </c>
      <c r="C36" s="1" t="s">
        <v>79</v>
      </c>
      <c r="D36" s="1" t="s">
        <v>4</v>
      </c>
      <c r="E36" s="2">
        <v>59.780260000000006</v>
      </c>
      <c r="G36" s="1" t="s">
        <v>92</v>
      </c>
      <c r="H36" s="1" t="s">
        <v>9</v>
      </c>
      <c r="I36" s="1" t="s">
        <v>80</v>
      </c>
      <c r="J36" s="1" t="s">
        <v>4</v>
      </c>
      <c r="K36" s="2">
        <v>88.07055</v>
      </c>
    </row>
    <row r="37" spans="1:11" ht="12.75">
      <c r="A37" s="1" t="s">
        <v>93</v>
      </c>
      <c r="B37" s="1" t="s">
        <v>9</v>
      </c>
      <c r="C37" s="1" t="s">
        <v>79</v>
      </c>
      <c r="D37" s="1" t="s">
        <v>4</v>
      </c>
      <c r="E37" s="2">
        <v>198.28552000000002</v>
      </c>
      <c r="G37" s="1" t="s">
        <v>93</v>
      </c>
      <c r="H37" s="1" t="s">
        <v>9</v>
      </c>
      <c r="I37" s="1" t="s">
        <v>80</v>
      </c>
      <c r="J37" s="1" t="s">
        <v>4</v>
      </c>
      <c r="K37" s="2">
        <v>974.25818</v>
      </c>
    </row>
    <row r="38" spans="1:11" ht="12.75">
      <c r="A38" s="1" t="s">
        <v>94</v>
      </c>
      <c r="B38" s="1" t="s">
        <v>9</v>
      </c>
      <c r="C38" s="1" t="s">
        <v>79</v>
      </c>
      <c r="D38" s="1" t="s">
        <v>4</v>
      </c>
      <c r="E38" s="2">
        <v>46.88073</v>
      </c>
      <c r="G38" s="1" t="s">
        <v>94</v>
      </c>
      <c r="H38" s="1" t="s">
        <v>9</v>
      </c>
      <c r="I38" s="1" t="s">
        <v>80</v>
      </c>
      <c r="J38" s="1" t="s">
        <v>4</v>
      </c>
      <c r="K38" s="2">
        <v>290.58070000000004</v>
      </c>
    </row>
    <row r="39" spans="1:11" ht="12.75">
      <c r="A39" s="1" t="s">
        <v>95</v>
      </c>
      <c r="B39" s="1" t="s">
        <v>9</v>
      </c>
      <c r="C39" s="1" t="s">
        <v>79</v>
      </c>
      <c r="D39" s="1" t="s">
        <v>4</v>
      </c>
      <c r="E39" s="2">
        <v>911.6844699999999</v>
      </c>
      <c r="G39" s="1" t="s">
        <v>95</v>
      </c>
      <c r="H39" s="1" t="s">
        <v>9</v>
      </c>
      <c r="I39" s="1" t="s">
        <v>80</v>
      </c>
      <c r="J39" s="1" t="s">
        <v>4</v>
      </c>
      <c r="K39" s="2">
        <v>4085.56419</v>
      </c>
    </row>
    <row r="40" spans="1:11" ht="12.75">
      <c r="A40" s="1" t="s">
        <v>96</v>
      </c>
      <c r="B40" s="1" t="s">
        <v>9</v>
      </c>
      <c r="C40" s="1" t="s">
        <v>79</v>
      </c>
      <c r="D40" s="1" t="s">
        <v>4</v>
      </c>
      <c r="E40" s="2">
        <v>705.36248</v>
      </c>
      <c r="G40" s="1" t="s">
        <v>96</v>
      </c>
      <c r="H40" s="1" t="s">
        <v>9</v>
      </c>
      <c r="I40" s="1" t="s">
        <v>80</v>
      </c>
      <c r="J40" s="1" t="s">
        <v>4</v>
      </c>
      <c r="K40" s="2">
        <v>5401.34429</v>
      </c>
    </row>
    <row r="41" spans="1:11" ht="12.75">
      <c r="A41" s="1" t="s">
        <v>97</v>
      </c>
      <c r="B41" s="1" t="s">
        <v>9</v>
      </c>
      <c r="C41" s="1" t="s">
        <v>79</v>
      </c>
      <c r="D41" s="1" t="s">
        <v>4</v>
      </c>
      <c r="E41" s="2">
        <v>91.12314</v>
      </c>
      <c r="G41" s="1" t="s">
        <v>97</v>
      </c>
      <c r="H41" s="1" t="s">
        <v>9</v>
      </c>
      <c r="I41" s="1" t="s">
        <v>80</v>
      </c>
      <c r="J41" s="1" t="s">
        <v>4</v>
      </c>
      <c r="K41" s="2">
        <v>999.6340600000001</v>
      </c>
    </row>
    <row r="42" spans="1:11" ht="12.75">
      <c r="A42" s="1" t="s">
        <v>98</v>
      </c>
      <c r="B42" s="1" t="s">
        <v>9</v>
      </c>
      <c r="C42" s="1" t="s">
        <v>79</v>
      </c>
      <c r="D42" s="1" t="s">
        <v>4</v>
      </c>
      <c r="E42" s="2">
        <v>305.40997000000004</v>
      </c>
      <c r="G42" s="1" t="s">
        <v>98</v>
      </c>
      <c r="H42" s="1" t="s">
        <v>9</v>
      </c>
      <c r="I42" s="1" t="s">
        <v>80</v>
      </c>
      <c r="J42" s="1" t="s">
        <v>4</v>
      </c>
      <c r="K42" s="2">
        <v>1436.08276</v>
      </c>
    </row>
    <row r="43" spans="1:11" ht="12.75">
      <c r="A43" s="1" t="s">
        <v>99</v>
      </c>
      <c r="B43" s="1" t="s">
        <v>9</v>
      </c>
      <c r="C43" s="1" t="s">
        <v>79</v>
      </c>
      <c r="D43" s="1" t="s">
        <v>4</v>
      </c>
      <c r="E43" s="2">
        <v>747.84517</v>
      </c>
      <c r="G43" s="1" t="s">
        <v>99</v>
      </c>
      <c r="H43" s="1" t="s">
        <v>9</v>
      </c>
      <c r="I43" s="1" t="s">
        <v>80</v>
      </c>
      <c r="J43" s="1" t="s">
        <v>4</v>
      </c>
      <c r="K43" s="2">
        <v>7343.16974</v>
      </c>
    </row>
    <row r="44" spans="1:11" ht="12.75">
      <c r="A44" s="1" t="s">
        <v>100</v>
      </c>
      <c r="B44" s="1" t="s">
        <v>9</v>
      </c>
      <c r="C44" s="1" t="s">
        <v>79</v>
      </c>
      <c r="D44" s="1" t="s">
        <v>4</v>
      </c>
      <c r="E44" s="2">
        <v>279.06518</v>
      </c>
      <c r="G44" s="1" t="s">
        <v>100</v>
      </c>
      <c r="H44" s="1" t="s">
        <v>9</v>
      </c>
      <c r="I44" s="1" t="s">
        <v>80</v>
      </c>
      <c r="J44" s="1" t="s">
        <v>4</v>
      </c>
      <c r="K44" s="2">
        <v>3150.19169</v>
      </c>
    </row>
    <row r="46" spans="1:11" ht="12.75">
      <c r="A46" s="1" t="s">
        <v>0</v>
      </c>
      <c r="B46" s="1" t="s">
        <v>9</v>
      </c>
      <c r="C46" s="1" t="s">
        <v>79</v>
      </c>
      <c r="D46" s="1" t="s">
        <v>3</v>
      </c>
      <c r="E46" s="2">
        <v>998.91228</v>
      </c>
      <c r="G46" s="1" t="s">
        <v>0</v>
      </c>
      <c r="H46" s="1" t="s">
        <v>9</v>
      </c>
      <c r="I46" s="1" t="s">
        <v>80</v>
      </c>
      <c r="J46" s="1" t="s">
        <v>3</v>
      </c>
      <c r="K46" s="2">
        <v>4151.64726</v>
      </c>
    </row>
    <row r="47" spans="1:11" ht="12.75">
      <c r="A47" s="1" t="s">
        <v>81</v>
      </c>
      <c r="B47" s="1" t="s">
        <v>9</v>
      </c>
      <c r="C47" s="1" t="s">
        <v>79</v>
      </c>
      <c r="D47" s="1" t="s">
        <v>3</v>
      </c>
      <c r="E47" s="2">
        <v>18.678810000000002</v>
      </c>
      <c r="G47" s="1" t="s">
        <v>81</v>
      </c>
      <c r="H47" s="1" t="s">
        <v>9</v>
      </c>
      <c r="I47" s="1" t="s">
        <v>80</v>
      </c>
      <c r="J47" s="1" t="s">
        <v>3</v>
      </c>
      <c r="K47" s="2">
        <v>47.971450000000004</v>
      </c>
    </row>
    <row r="48" spans="1:11" ht="12.75">
      <c r="A48" s="1" t="s">
        <v>82</v>
      </c>
      <c r="B48" s="1" t="s">
        <v>9</v>
      </c>
      <c r="C48" s="1" t="s">
        <v>79</v>
      </c>
      <c r="D48" s="1" t="s">
        <v>3</v>
      </c>
      <c r="E48" s="2">
        <v>2367.08596</v>
      </c>
      <c r="G48" s="1" t="s">
        <v>82</v>
      </c>
      <c r="H48" s="1" t="s">
        <v>9</v>
      </c>
      <c r="I48" s="1" t="s">
        <v>80</v>
      </c>
      <c r="J48" s="1" t="s">
        <v>3</v>
      </c>
      <c r="K48" s="2">
        <v>22277.50486</v>
      </c>
    </row>
    <row r="49" spans="1:11" ht="12.75">
      <c r="A49" s="1" t="s">
        <v>83</v>
      </c>
      <c r="B49" s="1" t="s">
        <v>9</v>
      </c>
      <c r="C49" s="1" t="s">
        <v>79</v>
      </c>
      <c r="D49" s="1" t="s">
        <v>3</v>
      </c>
      <c r="E49" s="2">
        <v>822.1649100000001</v>
      </c>
      <c r="G49" s="1" t="s">
        <v>83</v>
      </c>
      <c r="H49" s="1" t="s">
        <v>9</v>
      </c>
      <c r="I49" s="1" t="s">
        <v>80</v>
      </c>
      <c r="J49" s="1" t="s">
        <v>3</v>
      </c>
      <c r="K49" s="2">
        <v>4125.53679</v>
      </c>
    </row>
    <row r="50" spans="1:11" ht="12.75">
      <c r="A50" s="1" t="s">
        <v>84</v>
      </c>
      <c r="B50" s="1" t="s">
        <v>9</v>
      </c>
      <c r="C50" s="1" t="s">
        <v>79</v>
      </c>
      <c r="D50" s="1" t="s">
        <v>3</v>
      </c>
      <c r="E50" s="2">
        <v>309.95619</v>
      </c>
      <c r="G50" s="1" t="s">
        <v>84</v>
      </c>
      <c r="H50" s="1" t="s">
        <v>9</v>
      </c>
      <c r="I50" s="1" t="s">
        <v>80</v>
      </c>
      <c r="J50" s="1" t="s">
        <v>3</v>
      </c>
      <c r="K50" s="2">
        <v>929.28466</v>
      </c>
    </row>
    <row r="51" spans="1:11" ht="12.75">
      <c r="A51" s="1" t="s">
        <v>85</v>
      </c>
      <c r="B51" s="1" t="s">
        <v>9</v>
      </c>
      <c r="C51" s="1" t="s">
        <v>79</v>
      </c>
      <c r="D51" s="1" t="s">
        <v>3</v>
      </c>
      <c r="E51" s="2">
        <v>633.9244</v>
      </c>
      <c r="G51" s="1" t="s">
        <v>85</v>
      </c>
      <c r="H51" s="1" t="s">
        <v>9</v>
      </c>
      <c r="I51" s="1" t="s">
        <v>80</v>
      </c>
      <c r="J51" s="1" t="s">
        <v>3</v>
      </c>
      <c r="K51" s="2">
        <v>2664.05598</v>
      </c>
    </row>
    <row r="52" spans="1:11" ht="12.75">
      <c r="A52" s="1" t="s">
        <v>86</v>
      </c>
      <c r="B52" s="1" t="s">
        <v>9</v>
      </c>
      <c r="C52" s="1" t="s">
        <v>79</v>
      </c>
      <c r="D52" s="1" t="s">
        <v>3</v>
      </c>
      <c r="E52" s="2">
        <v>700.0424300000001</v>
      </c>
      <c r="G52" s="1" t="s">
        <v>86</v>
      </c>
      <c r="H52" s="1" t="s">
        <v>9</v>
      </c>
      <c r="I52" s="1" t="s">
        <v>80</v>
      </c>
      <c r="J52" s="1" t="s">
        <v>3</v>
      </c>
      <c r="K52" s="2">
        <v>4005.85675</v>
      </c>
    </row>
    <row r="53" spans="1:11" ht="12.75">
      <c r="A53" s="1" t="s">
        <v>87</v>
      </c>
      <c r="B53" s="1" t="s">
        <v>9</v>
      </c>
      <c r="C53" s="1" t="s">
        <v>79</v>
      </c>
      <c r="D53" s="1" t="s">
        <v>3</v>
      </c>
      <c r="E53" s="2">
        <v>883.14825</v>
      </c>
      <c r="G53" s="1" t="s">
        <v>87</v>
      </c>
      <c r="H53" s="1" t="s">
        <v>9</v>
      </c>
      <c r="I53" s="1" t="s">
        <v>80</v>
      </c>
      <c r="J53" s="1" t="s">
        <v>3</v>
      </c>
      <c r="K53" s="2">
        <v>4451.4549400000005</v>
      </c>
    </row>
    <row r="54" spans="1:11" ht="12.75">
      <c r="A54" s="1" t="s">
        <v>88</v>
      </c>
      <c r="B54" s="1" t="s">
        <v>9</v>
      </c>
      <c r="C54" s="1" t="s">
        <v>79</v>
      </c>
      <c r="D54" s="1" t="s">
        <v>3</v>
      </c>
      <c r="E54" s="2">
        <v>177.14343</v>
      </c>
      <c r="G54" s="1" t="s">
        <v>88</v>
      </c>
      <c r="H54" s="1" t="s">
        <v>9</v>
      </c>
      <c r="I54" s="1" t="s">
        <v>80</v>
      </c>
      <c r="J54" s="1" t="s">
        <v>3</v>
      </c>
      <c r="K54" s="2">
        <v>548.7629400000001</v>
      </c>
    </row>
    <row r="55" spans="1:11" ht="12.75">
      <c r="A55" s="1" t="s">
        <v>89</v>
      </c>
      <c r="B55" s="1" t="s">
        <v>9</v>
      </c>
      <c r="C55" s="1" t="s">
        <v>79</v>
      </c>
      <c r="D55" s="1" t="s">
        <v>3</v>
      </c>
      <c r="E55" s="2">
        <v>257.29837</v>
      </c>
      <c r="G55" s="1" t="s">
        <v>89</v>
      </c>
      <c r="H55" s="1" t="s">
        <v>9</v>
      </c>
      <c r="I55" s="1" t="s">
        <v>80</v>
      </c>
      <c r="J55" s="1" t="s">
        <v>3</v>
      </c>
      <c r="K55" s="2">
        <v>1427.6003</v>
      </c>
    </row>
    <row r="56" spans="1:11" ht="12.75">
      <c r="A56" s="1" t="s">
        <v>90</v>
      </c>
      <c r="B56" s="1" t="s">
        <v>9</v>
      </c>
      <c r="C56" s="1" t="s">
        <v>79</v>
      </c>
      <c r="D56" s="1" t="s">
        <v>3</v>
      </c>
      <c r="E56" s="2">
        <v>2725.76644</v>
      </c>
      <c r="G56" s="1" t="s">
        <v>90</v>
      </c>
      <c r="H56" s="1" t="s">
        <v>9</v>
      </c>
      <c r="I56" s="1" t="s">
        <v>80</v>
      </c>
      <c r="J56" s="1" t="s">
        <v>3</v>
      </c>
      <c r="K56" s="2">
        <v>15247.89889</v>
      </c>
    </row>
    <row r="57" spans="1:11" ht="12.75">
      <c r="A57" s="1" t="s">
        <v>91</v>
      </c>
      <c r="B57" s="1" t="s">
        <v>9</v>
      </c>
      <c r="C57" s="1" t="s">
        <v>79</v>
      </c>
      <c r="D57" s="1" t="s">
        <v>3</v>
      </c>
      <c r="E57" s="2">
        <v>55.58111</v>
      </c>
      <c r="G57" s="1" t="s">
        <v>91</v>
      </c>
      <c r="H57" s="1" t="s">
        <v>9</v>
      </c>
      <c r="I57" s="1" t="s">
        <v>80</v>
      </c>
      <c r="J57" s="1" t="s">
        <v>3</v>
      </c>
      <c r="K57" s="2">
        <v>90.64408</v>
      </c>
    </row>
    <row r="58" spans="1:11" ht="12.75">
      <c r="A58" s="1" t="s">
        <v>92</v>
      </c>
      <c r="B58" s="1" t="s">
        <v>9</v>
      </c>
      <c r="C58" s="1" t="s">
        <v>79</v>
      </c>
      <c r="D58" s="1" t="s">
        <v>3</v>
      </c>
      <c r="E58" s="2">
        <v>62.95577</v>
      </c>
      <c r="G58" s="1" t="s">
        <v>92</v>
      </c>
      <c r="H58" s="1" t="s">
        <v>9</v>
      </c>
      <c r="I58" s="1" t="s">
        <v>80</v>
      </c>
      <c r="J58" s="1" t="s">
        <v>3</v>
      </c>
      <c r="K58" s="2">
        <v>102.61304000000001</v>
      </c>
    </row>
    <row r="59" spans="1:11" ht="12.75">
      <c r="A59" s="1" t="s">
        <v>93</v>
      </c>
      <c r="B59" s="1" t="s">
        <v>9</v>
      </c>
      <c r="C59" s="1" t="s">
        <v>79</v>
      </c>
      <c r="D59" s="1" t="s">
        <v>3</v>
      </c>
      <c r="E59" s="2">
        <v>203.50567999999998</v>
      </c>
      <c r="G59" s="1" t="s">
        <v>93</v>
      </c>
      <c r="H59" s="1" t="s">
        <v>9</v>
      </c>
      <c r="I59" s="1" t="s">
        <v>80</v>
      </c>
      <c r="J59" s="1" t="s">
        <v>3</v>
      </c>
      <c r="K59" s="2">
        <v>920.27302</v>
      </c>
    </row>
    <row r="60" spans="1:11" ht="12.75">
      <c r="A60" s="1" t="s">
        <v>94</v>
      </c>
      <c r="B60" s="1" t="s">
        <v>9</v>
      </c>
      <c r="C60" s="1" t="s">
        <v>79</v>
      </c>
      <c r="D60" s="1" t="s">
        <v>3</v>
      </c>
      <c r="E60" s="2">
        <v>48.726</v>
      </c>
      <c r="G60" s="1" t="s">
        <v>94</v>
      </c>
      <c r="H60" s="1" t="s">
        <v>9</v>
      </c>
      <c r="I60" s="1" t="s">
        <v>80</v>
      </c>
      <c r="J60" s="1" t="s">
        <v>3</v>
      </c>
      <c r="K60" s="2">
        <v>282.18872000000005</v>
      </c>
    </row>
    <row r="61" spans="1:11" ht="12.75">
      <c r="A61" s="1" t="s">
        <v>95</v>
      </c>
      <c r="B61" s="1" t="s">
        <v>9</v>
      </c>
      <c r="C61" s="1" t="s">
        <v>79</v>
      </c>
      <c r="D61" s="1" t="s">
        <v>3</v>
      </c>
      <c r="E61" s="2">
        <v>1043.67471</v>
      </c>
      <c r="G61" s="1" t="s">
        <v>95</v>
      </c>
      <c r="H61" s="1" t="s">
        <v>9</v>
      </c>
      <c r="I61" s="1" t="s">
        <v>80</v>
      </c>
      <c r="J61" s="1" t="s">
        <v>3</v>
      </c>
      <c r="K61" s="2">
        <v>4300.2582</v>
      </c>
    </row>
    <row r="62" spans="1:11" ht="12.75">
      <c r="A62" s="1" t="s">
        <v>96</v>
      </c>
      <c r="B62" s="1" t="s">
        <v>9</v>
      </c>
      <c r="C62" s="1" t="s">
        <v>79</v>
      </c>
      <c r="D62" s="1" t="s">
        <v>3</v>
      </c>
      <c r="E62" s="2">
        <v>701.64122</v>
      </c>
      <c r="G62" s="1" t="s">
        <v>96</v>
      </c>
      <c r="H62" s="1" t="s">
        <v>9</v>
      </c>
      <c r="I62" s="1" t="s">
        <v>80</v>
      </c>
      <c r="J62" s="1" t="s">
        <v>3</v>
      </c>
      <c r="K62" s="2">
        <v>4099.55783</v>
      </c>
    </row>
    <row r="63" spans="1:11" ht="12.75">
      <c r="A63" s="1" t="s">
        <v>97</v>
      </c>
      <c r="B63" s="1" t="s">
        <v>9</v>
      </c>
      <c r="C63" s="1" t="s">
        <v>79</v>
      </c>
      <c r="D63" s="1" t="s">
        <v>3</v>
      </c>
      <c r="E63" s="2">
        <v>109.218</v>
      </c>
      <c r="G63" s="1" t="s">
        <v>97</v>
      </c>
      <c r="H63" s="1" t="s">
        <v>9</v>
      </c>
      <c r="I63" s="1" t="s">
        <v>80</v>
      </c>
      <c r="J63" s="1" t="s">
        <v>3</v>
      </c>
      <c r="K63" s="2">
        <v>1057.01735</v>
      </c>
    </row>
    <row r="64" spans="1:11" ht="12.75">
      <c r="A64" s="1" t="s">
        <v>98</v>
      </c>
      <c r="B64" s="1" t="s">
        <v>9</v>
      </c>
      <c r="C64" s="1" t="s">
        <v>79</v>
      </c>
      <c r="D64" s="1" t="s">
        <v>3</v>
      </c>
      <c r="E64" s="2">
        <v>340.73988</v>
      </c>
      <c r="G64" s="1" t="s">
        <v>98</v>
      </c>
      <c r="H64" s="1" t="s">
        <v>9</v>
      </c>
      <c r="I64" s="1" t="s">
        <v>80</v>
      </c>
      <c r="J64" s="1" t="s">
        <v>3</v>
      </c>
      <c r="K64" s="2">
        <v>1529.1669399999998</v>
      </c>
    </row>
    <row r="65" spans="1:11" ht="12.75">
      <c r="A65" s="1" t="s">
        <v>99</v>
      </c>
      <c r="B65" s="1" t="s">
        <v>9</v>
      </c>
      <c r="C65" s="1" t="s">
        <v>79</v>
      </c>
      <c r="D65" s="1" t="s">
        <v>3</v>
      </c>
      <c r="E65" s="2">
        <v>750.77414</v>
      </c>
      <c r="G65" s="1" t="s">
        <v>99</v>
      </c>
      <c r="H65" s="1" t="s">
        <v>9</v>
      </c>
      <c r="I65" s="1" t="s">
        <v>80</v>
      </c>
      <c r="J65" s="1" t="s">
        <v>3</v>
      </c>
      <c r="K65" s="2">
        <v>5521.26678</v>
      </c>
    </row>
    <row r="66" spans="1:11" ht="12.75">
      <c r="A66" s="1" t="s">
        <v>100</v>
      </c>
      <c r="B66" s="1" t="s">
        <v>9</v>
      </c>
      <c r="C66" s="1" t="s">
        <v>79</v>
      </c>
      <c r="D66" s="1" t="s">
        <v>3</v>
      </c>
      <c r="E66" s="2">
        <v>282.63038</v>
      </c>
      <c r="G66" s="1" t="s">
        <v>100</v>
      </c>
      <c r="H66" s="1" t="s">
        <v>9</v>
      </c>
      <c r="I66" s="1" t="s">
        <v>80</v>
      </c>
      <c r="J66" s="1" t="s">
        <v>3</v>
      </c>
      <c r="K66" s="2">
        <v>2500.5673500000003</v>
      </c>
    </row>
    <row r="67" spans="1:11" ht="12.75">
      <c r="A67" s="12"/>
      <c r="B67" s="12"/>
      <c r="C67" s="12"/>
      <c r="D67" s="12"/>
      <c r="E67" s="4"/>
      <c r="G67" s="12"/>
      <c r="H67" s="12"/>
      <c r="I67" s="12"/>
      <c r="J67" s="12"/>
      <c r="K67" s="4"/>
    </row>
    <row r="68" spans="13:14" ht="12.75">
      <c r="M68">
        <v>2016</v>
      </c>
      <c r="N68" s="6" t="s">
        <v>103</v>
      </c>
    </row>
    <row r="69" spans="1:14" ht="12.75">
      <c r="A69" s="1" t="s">
        <v>0</v>
      </c>
      <c r="B69" s="1" t="s">
        <v>9</v>
      </c>
      <c r="C69" s="1" t="s">
        <v>101</v>
      </c>
      <c r="D69" s="1" t="s">
        <v>5</v>
      </c>
      <c r="E69" s="2">
        <v>342.70992</v>
      </c>
      <c r="G69" s="1" t="s">
        <v>0</v>
      </c>
      <c r="H69" s="1" t="s">
        <v>9</v>
      </c>
      <c r="I69" s="1" t="s">
        <v>102</v>
      </c>
      <c r="J69" s="1" t="s">
        <v>5</v>
      </c>
      <c r="K69" s="2">
        <v>1234.60667</v>
      </c>
      <c r="M69" s="1" t="s">
        <v>0</v>
      </c>
      <c r="N69" s="7">
        <f>E69+K69</f>
        <v>1577.31659</v>
      </c>
    </row>
    <row r="70" spans="1:14" ht="12.75">
      <c r="A70" s="1" t="s">
        <v>81</v>
      </c>
      <c r="B70" s="1" t="s">
        <v>9</v>
      </c>
      <c r="C70" s="1" t="s">
        <v>101</v>
      </c>
      <c r="D70" s="1" t="s">
        <v>5</v>
      </c>
      <c r="E70" s="2">
        <v>26.05873</v>
      </c>
      <c r="G70" s="1" t="s">
        <v>81</v>
      </c>
      <c r="H70" s="1" t="s">
        <v>9</v>
      </c>
      <c r="I70" s="1" t="s">
        <v>102</v>
      </c>
      <c r="J70" s="1" t="s">
        <v>5</v>
      </c>
      <c r="K70" s="2">
        <v>27.26596</v>
      </c>
      <c r="M70" s="1" t="s">
        <v>81</v>
      </c>
      <c r="N70" s="7">
        <f aca="true" t="shared" si="0" ref="N70:N133">E70+K70</f>
        <v>53.324690000000004</v>
      </c>
    </row>
    <row r="71" spans="1:14" ht="12.75">
      <c r="A71" s="1" t="s">
        <v>82</v>
      </c>
      <c r="B71" s="1" t="s">
        <v>9</v>
      </c>
      <c r="C71" s="1" t="s">
        <v>101</v>
      </c>
      <c r="D71" s="1" t="s">
        <v>5</v>
      </c>
      <c r="E71" s="2">
        <v>947.68873</v>
      </c>
      <c r="G71" s="1" t="s">
        <v>82</v>
      </c>
      <c r="H71" s="1" t="s">
        <v>9</v>
      </c>
      <c r="I71" s="1" t="s">
        <v>102</v>
      </c>
      <c r="J71" s="1" t="s">
        <v>5</v>
      </c>
      <c r="K71" s="2">
        <v>1488.72023</v>
      </c>
      <c r="M71" s="1" t="s">
        <v>82</v>
      </c>
      <c r="N71" s="7">
        <f t="shared" si="0"/>
        <v>2436.4089599999998</v>
      </c>
    </row>
    <row r="72" spans="1:14" ht="12.75">
      <c r="A72" s="1" t="s">
        <v>83</v>
      </c>
      <c r="B72" s="1" t="s">
        <v>9</v>
      </c>
      <c r="C72" s="1" t="s">
        <v>101</v>
      </c>
      <c r="D72" s="1" t="s">
        <v>5</v>
      </c>
      <c r="E72" s="2">
        <v>440.74348</v>
      </c>
      <c r="G72" s="1" t="s">
        <v>83</v>
      </c>
      <c r="H72" s="1" t="s">
        <v>9</v>
      </c>
      <c r="I72" s="1" t="s">
        <v>102</v>
      </c>
      <c r="J72" s="1" t="s">
        <v>5</v>
      </c>
      <c r="K72" s="2">
        <v>559.9638100000001</v>
      </c>
      <c r="M72" s="1" t="s">
        <v>83</v>
      </c>
      <c r="N72" s="7">
        <f t="shared" si="0"/>
        <v>1000.7072900000001</v>
      </c>
    </row>
    <row r="73" spans="1:14" ht="12.75">
      <c r="A73" s="1" t="s">
        <v>84</v>
      </c>
      <c r="B73" s="1" t="s">
        <v>9</v>
      </c>
      <c r="C73" s="1" t="s">
        <v>101</v>
      </c>
      <c r="D73" s="1" t="s">
        <v>5</v>
      </c>
      <c r="E73" s="2">
        <v>53.29692</v>
      </c>
      <c r="G73" s="1" t="s">
        <v>84</v>
      </c>
      <c r="H73" s="1" t="s">
        <v>9</v>
      </c>
      <c r="I73" s="1" t="s">
        <v>102</v>
      </c>
      <c r="J73" s="1" t="s">
        <v>5</v>
      </c>
      <c r="K73" s="2">
        <v>149.01751000000002</v>
      </c>
      <c r="M73" s="1" t="s">
        <v>84</v>
      </c>
      <c r="N73" s="7">
        <f t="shared" si="0"/>
        <v>202.31443000000002</v>
      </c>
    </row>
    <row r="74" spans="1:14" ht="12.75">
      <c r="A74" s="1" t="s">
        <v>85</v>
      </c>
      <c r="B74" s="1" t="s">
        <v>9</v>
      </c>
      <c r="C74" s="1" t="s">
        <v>101</v>
      </c>
      <c r="D74" s="1" t="s">
        <v>5</v>
      </c>
      <c r="E74" s="2">
        <v>125.88363000000001</v>
      </c>
      <c r="G74" s="1" t="s">
        <v>85</v>
      </c>
      <c r="H74" s="1" t="s">
        <v>9</v>
      </c>
      <c r="I74" s="1" t="s">
        <v>102</v>
      </c>
      <c r="J74" s="1" t="s">
        <v>5</v>
      </c>
      <c r="K74" s="2">
        <v>295.42289</v>
      </c>
      <c r="M74" s="1" t="s">
        <v>85</v>
      </c>
      <c r="N74" s="7">
        <f t="shared" si="0"/>
        <v>421.30652</v>
      </c>
    </row>
    <row r="75" spans="1:14" ht="12.75">
      <c r="A75" s="1" t="s">
        <v>86</v>
      </c>
      <c r="B75" s="1" t="s">
        <v>9</v>
      </c>
      <c r="C75" s="1" t="s">
        <v>101</v>
      </c>
      <c r="D75" s="1" t="s">
        <v>5</v>
      </c>
      <c r="E75" s="2">
        <v>842.1861600000001</v>
      </c>
      <c r="G75" s="1" t="s">
        <v>86</v>
      </c>
      <c r="H75" s="1" t="s">
        <v>9</v>
      </c>
      <c r="I75" s="1" t="s">
        <v>102</v>
      </c>
      <c r="J75" s="1" t="s">
        <v>5</v>
      </c>
      <c r="K75" s="2">
        <v>544.59762</v>
      </c>
      <c r="M75" s="1" t="s">
        <v>86</v>
      </c>
      <c r="N75" s="7">
        <f t="shared" si="0"/>
        <v>1386.7837800000002</v>
      </c>
    </row>
    <row r="76" spans="1:14" ht="12.75">
      <c r="A76" s="1" t="s">
        <v>87</v>
      </c>
      <c r="B76" s="1" t="s">
        <v>9</v>
      </c>
      <c r="C76" s="1" t="s">
        <v>101</v>
      </c>
      <c r="D76" s="1" t="s">
        <v>5</v>
      </c>
      <c r="E76" s="2">
        <v>437.07698</v>
      </c>
      <c r="G76" s="1" t="s">
        <v>87</v>
      </c>
      <c r="H76" s="1" t="s">
        <v>9</v>
      </c>
      <c r="I76" s="1" t="s">
        <v>102</v>
      </c>
      <c r="J76" s="1" t="s">
        <v>5</v>
      </c>
      <c r="K76" s="2">
        <v>712.31604</v>
      </c>
      <c r="M76" s="1" t="s">
        <v>87</v>
      </c>
      <c r="N76" s="7">
        <f t="shared" si="0"/>
        <v>1149.39302</v>
      </c>
    </row>
    <row r="77" spans="1:14" ht="12.75">
      <c r="A77" s="1" t="s">
        <v>88</v>
      </c>
      <c r="B77" s="1" t="s">
        <v>9</v>
      </c>
      <c r="C77" s="1" t="s">
        <v>101</v>
      </c>
      <c r="D77" s="1" t="s">
        <v>5</v>
      </c>
      <c r="E77" s="2">
        <v>67.03250999999999</v>
      </c>
      <c r="G77" s="1" t="s">
        <v>88</v>
      </c>
      <c r="H77" s="1" t="s">
        <v>9</v>
      </c>
      <c r="I77" s="1" t="s">
        <v>102</v>
      </c>
      <c r="J77" s="1" t="s">
        <v>5</v>
      </c>
      <c r="K77" s="2">
        <v>98.07227</v>
      </c>
      <c r="M77" s="1" t="s">
        <v>88</v>
      </c>
      <c r="N77" s="7">
        <f t="shared" si="0"/>
        <v>165.10478</v>
      </c>
    </row>
    <row r="78" spans="1:14" ht="12.75">
      <c r="A78" s="1" t="s">
        <v>89</v>
      </c>
      <c r="B78" s="1" t="s">
        <v>9</v>
      </c>
      <c r="C78" s="1" t="s">
        <v>101</v>
      </c>
      <c r="D78" s="1" t="s">
        <v>5</v>
      </c>
      <c r="E78" s="2">
        <v>119.19701</v>
      </c>
      <c r="G78" s="1" t="s">
        <v>89</v>
      </c>
      <c r="H78" s="1" t="s">
        <v>9</v>
      </c>
      <c r="I78" s="1" t="s">
        <v>102</v>
      </c>
      <c r="J78" s="1" t="s">
        <v>5</v>
      </c>
      <c r="K78" s="2">
        <v>164.18601</v>
      </c>
      <c r="M78" s="1" t="s">
        <v>89</v>
      </c>
      <c r="N78" s="7">
        <f t="shared" si="0"/>
        <v>283.38302</v>
      </c>
    </row>
    <row r="79" spans="1:14" ht="12.75">
      <c r="A79" s="1" t="s">
        <v>90</v>
      </c>
      <c r="B79" s="1" t="s">
        <v>9</v>
      </c>
      <c r="C79" s="1" t="s">
        <v>101</v>
      </c>
      <c r="D79" s="1" t="s">
        <v>5</v>
      </c>
      <c r="E79" s="2">
        <v>380.92301000000003</v>
      </c>
      <c r="G79" s="1" t="s">
        <v>90</v>
      </c>
      <c r="H79" s="1" t="s">
        <v>9</v>
      </c>
      <c r="I79" s="1" t="s">
        <v>102</v>
      </c>
      <c r="J79" s="1" t="s">
        <v>5</v>
      </c>
      <c r="K79" s="2">
        <v>3830.4009300000002</v>
      </c>
      <c r="M79" s="1" t="s">
        <v>90</v>
      </c>
      <c r="N79" s="7">
        <f t="shared" si="0"/>
        <v>4211.32394</v>
      </c>
    </row>
    <row r="80" spans="1:14" ht="12.75">
      <c r="A80" s="1" t="s">
        <v>91</v>
      </c>
      <c r="B80" s="1" t="s">
        <v>9</v>
      </c>
      <c r="C80" s="1" t="s">
        <v>101</v>
      </c>
      <c r="D80" s="1" t="s">
        <v>5</v>
      </c>
      <c r="E80" s="2">
        <v>34.46744</v>
      </c>
      <c r="G80" s="1" t="s">
        <v>91</v>
      </c>
      <c r="H80" s="1" t="s">
        <v>9</v>
      </c>
      <c r="I80" s="1" t="s">
        <v>102</v>
      </c>
      <c r="J80" s="1" t="s">
        <v>5</v>
      </c>
      <c r="K80" s="2">
        <v>44.51807</v>
      </c>
      <c r="M80" s="1" t="s">
        <v>91</v>
      </c>
      <c r="N80" s="7">
        <f t="shared" si="0"/>
        <v>78.98551</v>
      </c>
    </row>
    <row r="81" spans="1:14" ht="12.75">
      <c r="A81" s="1" t="s">
        <v>92</v>
      </c>
      <c r="B81" s="1" t="s">
        <v>9</v>
      </c>
      <c r="C81" s="1" t="s">
        <v>101</v>
      </c>
      <c r="D81" s="1" t="s">
        <v>5</v>
      </c>
      <c r="E81" s="2">
        <v>47.987770000000005</v>
      </c>
      <c r="G81" s="1" t="s">
        <v>92</v>
      </c>
      <c r="H81" s="1" t="s">
        <v>9</v>
      </c>
      <c r="I81" s="1" t="s">
        <v>102</v>
      </c>
      <c r="J81" s="1" t="s">
        <v>5</v>
      </c>
      <c r="K81" s="2">
        <v>41.88420000000001</v>
      </c>
      <c r="M81" s="1" t="s">
        <v>92</v>
      </c>
      <c r="N81" s="7">
        <f t="shared" si="0"/>
        <v>89.87197</v>
      </c>
    </row>
    <row r="82" spans="1:14" ht="12.75">
      <c r="A82" s="1" t="s">
        <v>93</v>
      </c>
      <c r="B82" s="1" t="s">
        <v>9</v>
      </c>
      <c r="C82" s="1" t="s">
        <v>101</v>
      </c>
      <c r="D82" s="1" t="s">
        <v>5</v>
      </c>
      <c r="E82" s="2">
        <v>161.49538</v>
      </c>
      <c r="G82" s="1" t="s">
        <v>93</v>
      </c>
      <c r="H82" s="1" t="s">
        <v>9</v>
      </c>
      <c r="I82" s="1" t="s">
        <v>102</v>
      </c>
      <c r="J82" s="1" t="s">
        <v>5</v>
      </c>
      <c r="K82" s="2">
        <v>321.73044</v>
      </c>
      <c r="M82" s="1" t="s">
        <v>93</v>
      </c>
      <c r="N82" s="7">
        <f t="shared" si="0"/>
        <v>483.22582</v>
      </c>
    </row>
    <row r="83" spans="1:14" ht="12.75">
      <c r="A83" s="1" t="s">
        <v>94</v>
      </c>
      <c r="B83" s="1" t="s">
        <v>9</v>
      </c>
      <c r="C83" s="1" t="s">
        <v>101</v>
      </c>
      <c r="D83" s="1" t="s">
        <v>5</v>
      </c>
      <c r="E83" s="2">
        <v>68.45868</v>
      </c>
      <c r="G83" s="1" t="s">
        <v>94</v>
      </c>
      <c r="H83" s="1" t="s">
        <v>9</v>
      </c>
      <c r="I83" s="1" t="s">
        <v>102</v>
      </c>
      <c r="J83" s="1" t="s">
        <v>5</v>
      </c>
      <c r="K83" s="2">
        <v>75.86386</v>
      </c>
      <c r="M83" s="1" t="s">
        <v>94</v>
      </c>
      <c r="N83" s="7">
        <f t="shared" si="0"/>
        <v>144.32254</v>
      </c>
    </row>
    <row r="84" spans="1:14" ht="12.75">
      <c r="A84" s="1" t="s">
        <v>95</v>
      </c>
      <c r="B84" s="1" t="s">
        <v>9</v>
      </c>
      <c r="C84" s="1" t="s">
        <v>101</v>
      </c>
      <c r="D84" s="1" t="s">
        <v>5</v>
      </c>
      <c r="E84" s="2">
        <v>354.81397999999996</v>
      </c>
      <c r="G84" s="1" t="s">
        <v>95</v>
      </c>
      <c r="H84" s="1" t="s">
        <v>9</v>
      </c>
      <c r="I84" s="1" t="s">
        <v>102</v>
      </c>
      <c r="J84" s="1" t="s">
        <v>5</v>
      </c>
      <c r="K84" s="2">
        <v>827.9049</v>
      </c>
      <c r="M84" s="1" t="s">
        <v>95</v>
      </c>
      <c r="N84" s="7">
        <f t="shared" si="0"/>
        <v>1182.71888</v>
      </c>
    </row>
    <row r="85" spans="1:14" ht="12.75">
      <c r="A85" s="1" t="s">
        <v>96</v>
      </c>
      <c r="B85" s="1" t="s">
        <v>9</v>
      </c>
      <c r="C85" s="1" t="s">
        <v>101</v>
      </c>
      <c r="D85" s="1" t="s">
        <v>5</v>
      </c>
      <c r="E85" s="2">
        <v>382.36683</v>
      </c>
      <c r="G85" s="1" t="s">
        <v>96</v>
      </c>
      <c r="H85" s="1" t="s">
        <v>9</v>
      </c>
      <c r="I85" s="1" t="s">
        <v>102</v>
      </c>
      <c r="J85" s="1" t="s">
        <v>5</v>
      </c>
      <c r="K85" s="2">
        <v>652.0718499999999</v>
      </c>
      <c r="M85" s="1" t="s">
        <v>96</v>
      </c>
      <c r="N85" s="7">
        <f t="shared" si="0"/>
        <v>1034.43868</v>
      </c>
    </row>
    <row r="86" spans="1:14" ht="12.75">
      <c r="A86" s="1" t="s">
        <v>97</v>
      </c>
      <c r="B86" s="1" t="s">
        <v>9</v>
      </c>
      <c r="C86" s="1" t="s">
        <v>101</v>
      </c>
      <c r="D86" s="1" t="s">
        <v>5</v>
      </c>
      <c r="E86" s="2">
        <v>180.34725</v>
      </c>
      <c r="G86" s="1" t="s">
        <v>97</v>
      </c>
      <c r="H86" s="1" t="s">
        <v>9</v>
      </c>
      <c r="I86" s="1" t="s">
        <v>102</v>
      </c>
      <c r="J86" s="1" t="s">
        <v>5</v>
      </c>
      <c r="K86" s="2">
        <v>141.59736999999998</v>
      </c>
      <c r="M86" s="1" t="s">
        <v>97</v>
      </c>
      <c r="N86" s="7">
        <f t="shared" si="0"/>
        <v>321.94462</v>
      </c>
    </row>
    <row r="87" spans="1:14" ht="12.75">
      <c r="A87" s="1" t="s">
        <v>98</v>
      </c>
      <c r="B87" s="1" t="s">
        <v>9</v>
      </c>
      <c r="C87" s="1" t="s">
        <v>101</v>
      </c>
      <c r="D87" s="1" t="s">
        <v>5</v>
      </c>
      <c r="E87" s="2">
        <v>245.31945000000002</v>
      </c>
      <c r="G87" s="1" t="s">
        <v>98</v>
      </c>
      <c r="H87" s="1" t="s">
        <v>9</v>
      </c>
      <c r="I87" s="1" t="s">
        <v>102</v>
      </c>
      <c r="J87" s="1" t="s">
        <v>5</v>
      </c>
      <c r="K87" s="2">
        <v>366.44747</v>
      </c>
      <c r="M87" s="1" t="s">
        <v>98</v>
      </c>
      <c r="N87" s="7">
        <f t="shared" si="0"/>
        <v>611.76692</v>
      </c>
    </row>
    <row r="88" spans="1:14" ht="12.75">
      <c r="A88" s="1" t="s">
        <v>99</v>
      </c>
      <c r="B88" s="1" t="s">
        <v>9</v>
      </c>
      <c r="C88" s="1" t="s">
        <v>101</v>
      </c>
      <c r="D88" s="1" t="s">
        <v>5</v>
      </c>
      <c r="E88" s="2">
        <v>606.0132000000001</v>
      </c>
      <c r="G88" s="1" t="s">
        <v>99</v>
      </c>
      <c r="H88" s="1" t="s">
        <v>9</v>
      </c>
      <c r="I88" s="1" t="s">
        <v>102</v>
      </c>
      <c r="J88" s="1" t="s">
        <v>5</v>
      </c>
      <c r="K88" s="2">
        <v>841.21991</v>
      </c>
      <c r="M88" s="1" t="s">
        <v>99</v>
      </c>
      <c r="N88" s="7">
        <f t="shared" si="0"/>
        <v>1447.2331100000001</v>
      </c>
    </row>
    <row r="89" spans="1:14" ht="12.75">
      <c r="A89" s="1" t="s">
        <v>100</v>
      </c>
      <c r="B89" s="1" t="s">
        <v>9</v>
      </c>
      <c r="C89" s="1" t="s">
        <v>101</v>
      </c>
      <c r="D89" s="1" t="s">
        <v>5</v>
      </c>
      <c r="E89" s="2">
        <v>210.9223</v>
      </c>
      <c r="G89" s="1" t="s">
        <v>100</v>
      </c>
      <c r="H89" s="1" t="s">
        <v>9</v>
      </c>
      <c r="I89" s="1" t="s">
        <v>102</v>
      </c>
      <c r="J89" s="1" t="s">
        <v>5</v>
      </c>
      <c r="K89" s="2">
        <v>224.70994</v>
      </c>
      <c r="M89" s="1" t="s">
        <v>100</v>
      </c>
      <c r="N89" s="7">
        <f t="shared" si="0"/>
        <v>435.63224</v>
      </c>
    </row>
    <row r="90" spans="1:14" ht="12.75">
      <c r="A90" s="12"/>
      <c r="B90" s="12"/>
      <c r="C90" s="12"/>
      <c r="D90" s="12"/>
      <c r="E90" s="4"/>
      <c r="G90" s="12"/>
      <c r="H90" s="12"/>
      <c r="I90" s="12"/>
      <c r="J90" s="12"/>
      <c r="K90" s="4"/>
      <c r="N90" s="7"/>
    </row>
    <row r="91" spans="13:14" ht="12.75">
      <c r="M91">
        <v>2015</v>
      </c>
      <c r="N91" s="6" t="s">
        <v>103</v>
      </c>
    </row>
    <row r="92" spans="1:14" ht="12.75">
      <c r="A92" s="1" t="s">
        <v>0</v>
      </c>
      <c r="B92" s="1" t="s">
        <v>9</v>
      </c>
      <c r="C92" s="1" t="s">
        <v>101</v>
      </c>
      <c r="D92" s="1" t="s">
        <v>4</v>
      </c>
      <c r="E92" s="2">
        <v>346.56748999999996</v>
      </c>
      <c r="G92" s="1" t="s">
        <v>0</v>
      </c>
      <c r="H92" s="1" t="s">
        <v>9</v>
      </c>
      <c r="I92" s="1" t="s">
        <v>102</v>
      </c>
      <c r="J92" s="1" t="s">
        <v>4</v>
      </c>
      <c r="K92" s="2">
        <v>728.7802399999999</v>
      </c>
      <c r="M92" s="1" t="s">
        <v>0</v>
      </c>
      <c r="N92" s="7">
        <f t="shared" si="0"/>
        <v>1075.34773</v>
      </c>
    </row>
    <row r="93" spans="1:14" ht="12.75">
      <c r="A93" s="1" t="s">
        <v>81</v>
      </c>
      <c r="B93" s="1" t="s">
        <v>9</v>
      </c>
      <c r="C93" s="1" t="s">
        <v>101</v>
      </c>
      <c r="D93" s="1" t="s">
        <v>4</v>
      </c>
      <c r="E93" s="2">
        <v>31.34731</v>
      </c>
      <c r="G93" s="1" t="s">
        <v>81</v>
      </c>
      <c r="H93" s="1" t="s">
        <v>9</v>
      </c>
      <c r="I93" s="1" t="s">
        <v>102</v>
      </c>
      <c r="J93" s="1" t="s">
        <v>4</v>
      </c>
      <c r="K93" s="2">
        <v>43.748580000000004</v>
      </c>
      <c r="M93" s="1" t="s">
        <v>81</v>
      </c>
      <c r="N93" s="7">
        <f t="shared" si="0"/>
        <v>75.09589</v>
      </c>
    </row>
    <row r="94" spans="1:14" ht="12.75">
      <c r="A94" s="1" t="s">
        <v>82</v>
      </c>
      <c r="B94" s="1" t="s">
        <v>9</v>
      </c>
      <c r="C94" s="1" t="s">
        <v>101</v>
      </c>
      <c r="D94" s="1" t="s">
        <v>4</v>
      </c>
      <c r="E94" s="2">
        <v>1012.5350999999999</v>
      </c>
      <c r="G94" s="1" t="s">
        <v>82</v>
      </c>
      <c r="H94" s="1" t="s">
        <v>9</v>
      </c>
      <c r="I94" s="1" t="s">
        <v>102</v>
      </c>
      <c r="J94" s="1" t="s">
        <v>4</v>
      </c>
      <c r="K94" s="2">
        <v>1254.27339</v>
      </c>
      <c r="M94" s="1" t="s">
        <v>82</v>
      </c>
      <c r="N94" s="7">
        <f t="shared" si="0"/>
        <v>2266.80849</v>
      </c>
    </row>
    <row r="95" spans="1:14" ht="12.75">
      <c r="A95" s="1" t="s">
        <v>83</v>
      </c>
      <c r="B95" s="1" t="s">
        <v>9</v>
      </c>
      <c r="C95" s="1" t="s">
        <v>101</v>
      </c>
      <c r="D95" s="1" t="s">
        <v>4</v>
      </c>
      <c r="E95" s="2">
        <v>393.34712</v>
      </c>
      <c r="G95" s="1" t="s">
        <v>83</v>
      </c>
      <c r="H95" s="1" t="s">
        <v>9</v>
      </c>
      <c r="I95" s="1" t="s">
        <v>102</v>
      </c>
      <c r="J95" s="1" t="s">
        <v>4</v>
      </c>
      <c r="K95" s="2">
        <v>543.7495600000001</v>
      </c>
      <c r="M95" s="1" t="s">
        <v>83</v>
      </c>
      <c r="N95" s="7">
        <f t="shared" si="0"/>
        <v>937.0966800000001</v>
      </c>
    </row>
    <row r="96" spans="1:14" ht="12.75">
      <c r="A96" s="1" t="s">
        <v>84</v>
      </c>
      <c r="B96" s="1" t="s">
        <v>9</v>
      </c>
      <c r="C96" s="1" t="s">
        <v>101</v>
      </c>
      <c r="D96" s="1" t="s">
        <v>4</v>
      </c>
      <c r="E96" s="2">
        <v>57.839380000000006</v>
      </c>
      <c r="G96" s="1" t="s">
        <v>84</v>
      </c>
      <c r="H96" s="1" t="s">
        <v>9</v>
      </c>
      <c r="I96" s="1" t="s">
        <v>102</v>
      </c>
      <c r="J96" s="1" t="s">
        <v>4</v>
      </c>
      <c r="K96" s="2">
        <v>133.20978</v>
      </c>
      <c r="M96" s="1" t="s">
        <v>84</v>
      </c>
      <c r="N96" s="7">
        <f t="shared" si="0"/>
        <v>191.04916</v>
      </c>
    </row>
    <row r="97" spans="1:14" ht="12.75">
      <c r="A97" s="1" t="s">
        <v>85</v>
      </c>
      <c r="B97" s="1" t="s">
        <v>9</v>
      </c>
      <c r="C97" s="1" t="s">
        <v>101</v>
      </c>
      <c r="D97" s="1" t="s">
        <v>4</v>
      </c>
      <c r="E97" s="2">
        <v>130.20759</v>
      </c>
      <c r="G97" s="1" t="s">
        <v>85</v>
      </c>
      <c r="H97" s="1" t="s">
        <v>9</v>
      </c>
      <c r="I97" s="1" t="s">
        <v>102</v>
      </c>
      <c r="J97" s="1" t="s">
        <v>4</v>
      </c>
      <c r="K97" s="2">
        <v>302.29628</v>
      </c>
      <c r="M97" s="1" t="s">
        <v>85</v>
      </c>
      <c r="N97" s="7">
        <f t="shared" si="0"/>
        <v>432.50387</v>
      </c>
    </row>
    <row r="98" spans="1:14" ht="12.75">
      <c r="A98" s="1" t="s">
        <v>86</v>
      </c>
      <c r="B98" s="1" t="s">
        <v>9</v>
      </c>
      <c r="C98" s="1" t="s">
        <v>101</v>
      </c>
      <c r="D98" s="1" t="s">
        <v>4</v>
      </c>
      <c r="E98" s="2">
        <v>868.92651</v>
      </c>
      <c r="G98" s="1" t="s">
        <v>86</v>
      </c>
      <c r="H98" s="1" t="s">
        <v>9</v>
      </c>
      <c r="I98" s="1" t="s">
        <v>102</v>
      </c>
      <c r="J98" s="1" t="s">
        <v>4</v>
      </c>
      <c r="K98" s="2">
        <v>551.11329</v>
      </c>
      <c r="M98" s="1" t="s">
        <v>86</v>
      </c>
      <c r="N98" s="7">
        <f t="shared" si="0"/>
        <v>1420.0398</v>
      </c>
    </row>
    <row r="99" spans="1:14" ht="12.75">
      <c r="A99" s="1" t="s">
        <v>87</v>
      </c>
      <c r="B99" s="1" t="s">
        <v>9</v>
      </c>
      <c r="C99" s="1" t="s">
        <v>101</v>
      </c>
      <c r="D99" s="1" t="s">
        <v>4</v>
      </c>
      <c r="E99" s="2">
        <v>438.9237</v>
      </c>
      <c r="G99" s="1" t="s">
        <v>87</v>
      </c>
      <c r="H99" s="1" t="s">
        <v>9</v>
      </c>
      <c r="I99" s="1" t="s">
        <v>102</v>
      </c>
      <c r="J99" s="1" t="s">
        <v>4</v>
      </c>
      <c r="K99" s="2">
        <v>677.8460600000001</v>
      </c>
      <c r="M99" s="1" t="s">
        <v>87</v>
      </c>
      <c r="N99" s="7">
        <f t="shared" si="0"/>
        <v>1116.7697600000001</v>
      </c>
    </row>
    <row r="100" spans="1:14" ht="12.75">
      <c r="A100" s="1" t="s">
        <v>88</v>
      </c>
      <c r="B100" s="1" t="s">
        <v>9</v>
      </c>
      <c r="C100" s="1" t="s">
        <v>101</v>
      </c>
      <c r="D100" s="1" t="s">
        <v>4</v>
      </c>
      <c r="E100" s="2">
        <v>68.99786999999999</v>
      </c>
      <c r="G100" s="1" t="s">
        <v>88</v>
      </c>
      <c r="H100" s="1" t="s">
        <v>9</v>
      </c>
      <c r="I100" s="1" t="s">
        <v>102</v>
      </c>
      <c r="J100" s="1" t="s">
        <v>4</v>
      </c>
      <c r="K100" s="2">
        <v>109.64851000000002</v>
      </c>
      <c r="M100" s="1" t="s">
        <v>88</v>
      </c>
      <c r="N100" s="7">
        <f t="shared" si="0"/>
        <v>178.64638000000002</v>
      </c>
    </row>
    <row r="101" spans="1:14" ht="12.75">
      <c r="A101" s="1" t="s">
        <v>89</v>
      </c>
      <c r="B101" s="1" t="s">
        <v>9</v>
      </c>
      <c r="C101" s="1" t="s">
        <v>101</v>
      </c>
      <c r="D101" s="1" t="s">
        <v>4</v>
      </c>
      <c r="E101" s="2">
        <v>247.06804</v>
      </c>
      <c r="G101" s="1" t="s">
        <v>89</v>
      </c>
      <c r="H101" s="1" t="s">
        <v>9</v>
      </c>
      <c r="I101" s="1" t="s">
        <v>102</v>
      </c>
      <c r="J101" s="1" t="s">
        <v>4</v>
      </c>
      <c r="K101" s="2">
        <v>179.04831</v>
      </c>
      <c r="M101" s="1" t="s">
        <v>89</v>
      </c>
      <c r="N101" s="7">
        <f t="shared" si="0"/>
        <v>426.11635</v>
      </c>
    </row>
    <row r="102" spans="1:14" ht="12.75">
      <c r="A102" s="1" t="s">
        <v>90</v>
      </c>
      <c r="B102" s="1" t="s">
        <v>9</v>
      </c>
      <c r="C102" s="1" t="s">
        <v>101</v>
      </c>
      <c r="D102" s="1" t="s">
        <v>4</v>
      </c>
      <c r="E102" s="2">
        <v>392.32321</v>
      </c>
      <c r="G102" s="1" t="s">
        <v>90</v>
      </c>
      <c r="H102" s="1" t="s">
        <v>9</v>
      </c>
      <c r="I102" s="1" t="s">
        <v>102</v>
      </c>
      <c r="J102" s="1" t="s">
        <v>4</v>
      </c>
      <c r="K102" s="2">
        <v>2143.56433</v>
      </c>
      <c r="M102" s="1" t="s">
        <v>90</v>
      </c>
      <c r="N102" s="7">
        <f t="shared" si="0"/>
        <v>2535.88754</v>
      </c>
    </row>
    <row r="103" spans="1:14" ht="12.75">
      <c r="A103" s="1" t="s">
        <v>91</v>
      </c>
      <c r="B103" s="1" t="s">
        <v>9</v>
      </c>
      <c r="C103" s="1" t="s">
        <v>101</v>
      </c>
      <c r="D103" s="1" t="s">
        <v>4</v>
      </c>
      <c r="E103" s="2">
        <v>35.36202</v>
      </c>
      <c r="G103" s="1" t="s">
        <v>91</v>
      </c>
      <c r="H103" s="1" t="s">
        <v>9</v>
      </c>
      <c r="I103" s="1" t="s">
        <v>102</v>
      </c>
      <c r="J103" s="1" t="s">
        <v>4</v>
      </c>
      <c r="K103" s="2">
        <v>43.63171</v>
      </c>
      <c r="M103" s="1" t="s">
        <v>91</v>
      </c>
      <c r="N103" s="7">
        <f t="shared" si="0"/>
        <v>78.99373</v>
      </c>
    </row>
    <row r="104" spans="1:14" ht="12.75">
      <c r="A104" s="1" t="s">
        <v>92</v>
      </c>
      <c r="B104" s="1" t="s">
        <v>9</v>
      </c>
      <c r="C104" s="1" t="s">
        <v>101</v>
      </c>
      <c r="D104" s="1" t="s">
        <v>4</v>
      </c>
      <c r="E104" s="2">
        <v>48.52574</v>
      </c>
      <c r="G104" s="1" t="s">
        <v>92</v>
      </c>
      <c r="H104" s="1" t="s">
        <v>9</v>
      </c>
      <c r="I104" s="1" t="s">
        <v>102</v>
      </c>
      <c r="J104" s="1" t="s">
        <v>4</v>
      </c>
      <c r="K104" s="2">
        <v>49.4334</v>
      </c>
      <c r="M104" s="1" t="s">
        <v>92</v>
      </c>
      <c r="N104" s="7">
        <f t="shared" si="0"/>
        <v>97.95913999999999</v>
      </c>
    </row>
    <row r="105" spans="1:14" ht="12.75">
      <c r="A105" s="1" t="s">
        <v>93</v>
      </c>
      <c r="B105" s="1" t="s">
        <v>9</v>
      </c>
      <c r="C105" s="1" t="s">
        <v>101</v>
      </c>
      <c r="D105" s="1" t="s">
        <v>4</v>
      </c>
      <c r="E105" s="2">
        <v>87.76879000000001</v>
      </c>
      <c r="G105" s="1" t="s">
        <v>93</v>
      </c>
      <c r="H105" s="1" t="s">
        <v>9</v>
      </c>
      <c r="I105" s="1" t="s">
        <v>102</v>
      </c>
      <c r="J105" s="1" t="s">
        <v>4</v>
      </c>
      <c r="K105" s="2">
        <v>261.73942999999997</v>
      </c>
      <c r="M105" s="1" t="s">
        <v>93</v>
      </c>
      <c r="N105" s="7">
        <f t="shared" si="0"/>
        <v>349.50822</v>
      </c>
    </row>
    <row r="106" spans="1:14" ht="12.75">
      <c r="A106" s="1" t="s">
        <v>94</v>
      </c>
      <c r="B106" s="1" t="s">
        <v>9</v>
      </c>
      <c r="C106" s="1" t="s">
        <v>101</v>
      </c>
      <c r="D106" s="1" t="s">
        <v>4</v>
      </c>
      <c r="E106" s="2">
        <v>34.960770000000004</v>
      </c>
      <c r="G106" s="1" t="s">
        <v>94</v>
      </c>
      <c r="H106" s="1" t="s">
        <v>9</v>
      </c>
      <c r="I106" s="1" t="s">
        <v>102</v>
      </c>
      <c r="J106" s="1" t="s">
        <v>4</v>
      </c>
      <c r="K106" s="2">
        <v>43.78561</v>
      </c>
      <c r="M106" s="1" t="s">
        <v>94</v>
      </c>
      <c r="N106" s="7">
        <f t="shared" si="0"/>
        <v>78.74638</v>
      </c>
    </row>
    <row r="107" spans="1:14" ht="12.75">
      <c r="A107" s="1" t="s">
        <v>95</v>
      </c>
      <c r="B107" s="1" t="s">
        <v>9</v>
      </c>
      <c r="C107" s="1" t="s">
        <v>101</v>
      </c>
      <c r="D107" s="1" t="s">
        <v>4</v>
      </c>
      <c r="E107" s="2">
        <v>194.84553</v>
      </c>
      <c r="G107" s="1" t="s">
        <v>95</v>
      </c>
      <c r="H107" s="1" t="s">
        <v>9</v>
      </c>
      <c r="I107" s="1" t="s">
        <v>102</v>
      </c>
      <c r="J107" s="1" t="s">
        <v>4</v>
      </c>
      <c r="K107" s="2">
        <v>674.82875</v>
      </c>
      <c r="M107" s="1" t="s">
        <v>95</v>
      </c>
      <c r="N107" s="7">
        <f t="shared" si="0"/>
        <v>869.67428</v>
      </c>
    </row>
    <row r="108" spans="1:14" ht="12.75">
      <c r="A108" s="1" t="s">
        <v>96</v>
      </c>
      <c r="B108" s="1" t="s">
        <v>9</v>
      </c>
      <c r="C108" s="1" t="s">
        <v>101</v>
      </c>
      <c r="D108" s="1" t="s">
        <v>4</v>
      </c>
      <c r="E108" s="2">
        <v>465.92</v>
      </c>
      <c r="G108" s="1" t="s">
        <v>96</v>
      </c>
      <c r="H108" s="1" t="s">
        <v>9</v>
      </c>
      <c r="I108" s="1" t="s">
        <v>102</v>
      </c>
      <c r="J108" s="1" t="s">
        <v>4</v>
      </c>
      <c r="K108" s="2">
        <v>592.36689</v>
      </c>
      <c r="M108" s="1" t="s">
        <v>96</v>
      </c>
      <c r="N108" s="7">
        <f t="shared" si="0"/>
        <v>1058.28689</v>
      </c>
    </row>
    <row r="109" spans="1:14" ht="12.75">
      <c r="A109" s="1" t="s">
        <v>97</v>
      </c>
      <c r="B109" s="1" t="s">
        <v>9</v>
      </c>
      <c r="C109" s="1" t="s">
        <v>101</v>
      </c>
      <c r="D109" s="1" t="s">
        <v>4</v>
      </c>
      <c r="E109" s="2">
        <v>217.96363</v>
      </c>
      <c r="G109" s="1" t="s">
        <v>97</v>
      </c>
      <c r="H109" s="1" t="s">
        <v>9</v>
      </c>
      <c r="I109" s="1" t="s">
        <v>102</v>
      </c>
      <c r="J109" s="1" t="s">
        <v>4</v>
      </c>
      <c r="K109" s="2">
        <v>133.59776000000002</v>
      </c>
      <c r="M109" s="1" t="s">
        <v>97</v>
      </c>
      <c r="N109" s="7">
        <f t="shared" si="0"/>
        <v>351.56139</v>
      </c>
    </row>
    <row r="110" spans="1:14" ht="12.75">
      <c r="A110" s="1" t="s">
        <v>98</v>
      </c>
      <c r="B110" s="1" t="s">
        <v>9</v>
      </c>
      <c r="C110" s="1" t="s">
        <v>101</v>
      </c>
      <c r="D110" s="1" t="s">
        <v>4</v>
      </c>
      <c r="E110" s="2">
        <v>124.43354000000001</v>
      </c>
      <c r="G110" s="1" t="s">
        <v>98</v>
      </c>
      <c r="H110" s="1" t="s">
        <v>9</v>
      </c>
      <c r="I110" s="1" t="s">
        <v>102</v>
      </c>
      <c r="J110" s="1" t="s">
        <v>4</v>
      </c>
      <c r="K110" s="2">
        <v>248.44018</v>
      </c>
      <c r="M110" s="1" t="s">
        <v>98</v>
      </c>
      <c r="N110" s="7">
        <f t="shared" si="0"/>
        <v>372.87372</v>
      </c>
    </row>
    <row r="111" spans="1:14" ht="12.75">
      <c r="A111" s="1" t="s">
        <v>99</v>
      </c>
      <c r="B111" s="1" t="s">
        <v>9</v>
      </c>
      <c r="C111" s="1" t="s">
        <v>101</v>
      </c>
      <c r="D111" s="1" t="s">
        <v>4</v>
      </c>
      <c r="E111" s="2">
        <v>502.49408</v>
      </c>
      <c r="G111" s="1" t="s">
        <v>99</v>
      </c>
      <c r="H111" s="1" t="s">
        <v>9</v>
      </c>
      <c r="I111" s="1" t="s">
        <v>102</v>
      </c>
      <c r="J111" s="1" t="s">
        <v>4</v>
      </c>
      <c r="K111" s="2">
        <v>735.85935</v>
      </c>
      <c r="M111" s="1" t="s">
        <v>99</v>
      </c>
      <c r="N111" s="7">
        <f t="shared" si="0"/>
        <v>1238.35343</v>
      </c>
    </row>
    <row r="112" spans="1:14" ht="12.75">
      <c r="A112" s="1" t="s">
        <v>100</v>
      </c>
      <c r="B112" s="1" t="s">
        <v>9</v>
      </c>
      <c r="C112" s="1" t="s">
        <v>101</v>
      </c>
      <c r="D112" s="1" t="s">
        <v>4</v>
      </c>
      <c r="E112" s="2">
        <v>298.0654</v>
      </c>
      <c r="G112" s="1" t="s">
        <v>100</v>
      </c>
      <c r="H112" s="1" t="s">
        <v>9</v>
      </c>
      <c r="I112" s="1" t="s">
        <v>102</v>
      </c>
      <c r="J112" s="1" t="s">
        <v>4</v>
      </c>
      <c r="K112" s="2">
        <v>201.77701000000002</v>
      </c>
      <c r="M112" s="1" t="s">
        <v>100</v>
      </c>
      <c r="N112" s="7">
        <f t="shared" si="0"/>
        <v>499.84241000000003</v>
      </c>
    </row>
    <row r="113" spans="1:14" ht="12.75">
      <c r="A113" s="12"/>
      <c r="B113" s="12"/>
      <c r="C113" s="12"/>
      <c r="D113" s="12"/>
      <c r="E113" s="4"/>
      <c r="G113" s="12"/>
      <c r="H113" s="12"/>
      <c r="I113" s="12"/>
      <c r="J113" s="12"/>
      <c r="K113" s="4"/>
      <c r="N113" s="7"/>
    </row>
    <row r="114" spans="13:14" ht="12.75">
      <c r="M114">
        <v>2014</v>
      </c>
      <c r="N114" s="6" t="s">
        <v>103</v>
      </c>
    </row>
    <row r="115" spans="1:14" ht="12.75">
      <c r="A115" s="1" t="s">
        <v>0</v>
      </c>
      <c r="B115" s="1" t="s">
        <v>9</v>
      </c>
      <c r="C115" s="1" t="s">
        <v>101</v>
      </c>
      <c r="D115" s="1" t="s">
        <v>3</v>
      </c>
      <c r="E115" s="2">
        <v>339.69527</v>
      </c>
      <c r="G115" s="1" t="s">
        <v>0</v>
      </c>
      <c r="H115" s="1" t="s">
        <v>9</v>
      </c>
      <c r="I115" s="1" t="s">
        <v>102</v>
      </c>
      <c r="J115" s="1" t="s">
        <v>3</v>
      </c>
      <c r="K115" s="2">
        <v>650.3334100000001</v>
      </c>
      <c r="M115" s="1" t="s">
        <v>0</v>
      </c>
      <c r="N115" s="7">
        <f t="shared" si="0"/>
        <v>990.0286800000001</v>
      </c>
    </row>
    <row r="116" spans="1:14" ht="12.75">
      <c r="A116" s="1" t="s">
        <v>81</v>
      </c>
      <c r="B116" s="1" t="s">
        <v>9</v>
      </c>
      <c r="C116" s="1" t="s">
        <v>101</v>
      </c>
      <c r="D116" s="1" t="s">
        <v>3</v>
      </c>
      <c r="E116" s="2">
        <v>25.073240000000002</v>
      </c>
      <c r="G116" s="1" t="s">
        <v>81</v>
      </c>
      <c r="H116" s="1" t="s">
        <v>9</v>
      </c>
      <c r="I116" s="1" t="s">
        <v>102</v>
      </c>
      <c r="J116" s="1" t="s">
        <v>3</v>
      </c>
      <c r="K116" s="2">
        <v>27.14009</v>
      </c>
      <c r="M116" s="1" t="s">
        <v>81</v>
      </c>
      <c r="N116" s="7">
        <f t="shared" si="0"/>
        <v>52.21333</v>
      </c>
    </row>
    <row r="117" spans="1:14" ht="12.75">
      <c r="A117" s="1" t="s">
        <v>82</v>
      </c>
      <c r="B117" s="1" t="s">
        <v>9</v>
      </c>
      <c r="C117" s="1" t="s">
        <v>101</v>
      </c>
      <c r="D117" s="1" t="s">
        <v>3</v>
      </c>
      <c r="E117" s="2">
        <v>815.2776600000001</v>
      </c>
      <c r="G117" s="1" t="s">
        <v>82</v>
      </c>
      <c r="H117" s="1" t="s">
        <v>9</v>
      </c>
      <c r="I117" s="1" t="s">
        <v>102</v>
      </c>
      <c r="J117" s="1" t="s">
        <v>3</v>
      </c>
      <c r="K117" s="2">
        <v>1284.45042</v>
      </c>
      <c r="M117" s="1" t="s">
        <v>82</v>
      </c>
      <c r="N117" s="7">
        <f t="shared" si="0"/>
        <v>2099.72808</v>
      </c>
    </row>
    <row r="118" spans="1:14" ht="12.75">
      <c r="A118" s="1" t="s">
        <v>83</v>
      </c>
      <c r="B118" s="1" t="s">
        <v>9</v>
      </c>
      <c r="C118" s="1" t="s">
        <v>101</v>
      </c>
      <c r="D118" s="1" t="s">
        <v>3</v>
      </c>
      <c r="E118" s="2">
        <v>291.56124</v>
      </c>
      <c r="G118" s="1" t="s">
        <v>83</v>
      </c>
      <c r="H118" s="1" t="s">
        <v>9</v>
      </c>
      <c r="I118" s="1" t="s">
        <v>102</v>
      </c>
      <c r="J118" s="1" t="s">
        <v>3</v>
      </c>
      <c r="K118" s="2">
        <v>667.1853000000001</v>
      </c>
      <c r="M118" s="1" t="s">
        <v>83</v>
      </c>
      <c r="N118" s="7">
        <f t="shared" si="0"/>
        <v>958.7465400000001</v>
      </c>
    </row>
    <row r="119" spans="1:14" ht="12.75">
      <c r="A119" s="1" t="s">
        <v>84</v>
      </c>
      <c r="B119" s="1" t="s">
        <v>9</v>
      </c>
      <c r="C119" s="1" t="s">
        <v>101</v>
      </c>
      <c r="D119" s="1" t="s">
        <v>3</v>
      </c>
      <c r="E119" s="2">
        <v>96.58705</v>
      </c>
      <c r="G119" s="1" t="s">
        <v>84</v>
      </c>
      <c r="H119" s="1" t="s">
        <v>9</v>
      </c>
      <c r="I119" s="1" t="s">
        <v>102</v>
      </c>
      <c r="J119" s="1" t="s">
        <v>3</v>
      </c>
      <c r="K119" s="2">
        <v>155.37167000000002</v>
      </c>
      <c r="M119" s="1" t="s">
        <v>84</v>
      </c>
      <c r="N119" s="7">
        <f t="shared" si="0"/>
        <v>251.95872000000003</v>
      </c>
    </row>
    <row r="120" spans="1:14" ht="12.75">
      <c r="A120" s="1" t="s">
        <v>85</v>
      </c>
      <c r="B120" s="1" t="s">
        <v>9</v>
      </c>
      <c r="C120" s="1" t="s">
        <v>101</v>
      </c>
      <c r="D120" s="1" t="s">
        <v>3</v>
      </c>
      <c r="E120" s="2">
        <v>170.0766</v>
      </c>
      <c r="G120" s="1" t="s">
        <v>85</v>
      </c>
      <c r="H120" s="1" t="s">
        <v>9</v>
      </c>
      <c r="I120" s="1" t="s">
        <v>102</v>
      </c>
      <c r="J120" s="1" t="s">
        <v>3</v>
      </c>
      <c r="K120" s="2">
        <v>401.33427</v>
      </c>
      <c r="M120" s="1" t="s">
        <v>85</v>
      </c>
      <c r="N120" s="7">
        <f t="shared" si="0"/>
        <v>571.41087</v>
      </c>
    </row>
    <row r="121" spans="1:14" ht="12.75">
      <c r="A121" s="1" t="s">
        <v>86</v>
      </c>
      <c r="B121" s="1" t="s">
        <v>9</v>
      </c>
      <c r="C121" s="1" t="s">
        <v>101</v>
      </c>
      <c r="D121" s="1" t="s">
        <v>3</v>
      </c>
      <c r="E121" s="2">
        <v>431.19273</v>
      </c>
      <c r="G121" s="1" t="s">
        <v>86</v>
      </c>
      <c r="H121" s="1" t="s">
        <v>9</v>
      </c>
      <c r="I121" s="1" t="s">
        <v>102</v>
      </c>
      <c r="J121" s="1" t="s">
        <v>3</v>
      </c>
      <c r="K121" s="2">
        <v>582.0422900000001</v>
      </c>
      <c r="M121" s="1" t="s">
        <v>86</v>
      </c>
      <c r="N121" s="7">
        <f t="shared" si="0"/>
        <v>1013.2350200000001</v>
      </c>
    </row>
    <row r="122" spans="1:14" ht="12.75">
      <c r="A122" s="1" t="s">
        <v>87</v>
      </c>
      <c r="B122" s="1" t="s">
        <v>9</v>
      </c>
      <c r="C122" s="1" t="s">
        <v>101</v>
      </c>
      <c r="D122" s="1" t="s">
        <v>3</v>
      </c>
      <c r="E122" s="2">
        <v>351.84678</v>
      </c>
      <c r="G122" s="1" t="s">
        <v>87</v>
      </c>
      <c r="H122" s="1" t="s">
        <v>9</v>
      </c>
      <c r="I122" s="1" t="s">
        <v>102</v>
      </c>
      <c r="J122" s="1" t="s">
        <v>3</v>
      </c>
      <c r="K122" s="2">
        <v>678.9604</v>
      </c>
      <c r="M122" s="1" t="s">
        <v>87</v>
      </c>
      <c r="N122" s="7">
        <f t="shared" si="0"/>
        <v>1030.80718</v>
      </c>
    </row>
    <row r="123" spans="1:14" ht="12.75">
      <c r="A123" s="1" t="s">
        <v>88</v>
      </c>
      <c r="B123" s="1" t="s">
        <v>9</v>
      </c>
      <c r="C123" s="1" t="s">
        <v>101</v>
      </c>
      <c r="D123" s="1" t="s">
        <v>3</v>
      </c>
      <c r="E123" s="2">
        <v>56.49314</v>
      </c>
      <c r="G123" s="1" t="s">
        <v>88</v>
      </c>
      <c r="H123" s="1" t="s">
        <v>9</v>
      </c>
      <c r="I123" s="1" t="s">
        <v>102</v>
      </c>
      <c r="J123" s="1" t="s">
        <v>3</v>
      </c>
      <c r="K123" s="2">
        <v>100.43827999999999</v>
      </c>
      <c r="M123" s="1" t="s">
        <v>88</v>
      </c>
      <c r="N123" s="7">
        <f t="shared" si="0"/>
        <v>156.93142</v>
      </c>
    </row>
    <row r="124" spans="1:14" ht="12.75">
      <c r="A124" s="1" t="s">
        <v>89</v>
      </c>
      <c r="B124" s="1" t="s">
        <v>9</v>
      </c>
      <c r="C124" s="1" t="s">
        <v>101</v>
      </c>
      <c r="D124" s="1" t="s">
        <v>3</v>
      </c>
      <c r="E124" s="2">
        <v>178.46161</v>
      </c>
      <c r="G124" s="1" t="s">
        <v>89</v>
      </c>
      <c r="H124" s="1" t="s">
        <v>9</v>
      </c>
      <c r="I124" s="1" t="s">
        <v>102</v>
      </c>
      <c r="J124" s="1" t="s">
        <v>3</v>
      </c>
      <c r="K124" s="2">
        <v>226.33425</v>
      </c>
      <c r="M124" s="1" t="s">
        <v>89</v>
      </c>
      <c r="N124" s="7">
        <f t="shared" si="0"/>
        <v>404.79586</v>
      </c>
    </row>
    <row r="125" spans="1:14" ht="12.75">
      <c r="A125" s="1" t="s">
        <v>90</v>
      </c>
      <c r="B125" s="1" t="s">
        <v>9</v>
      </c>
      <c r="C125" s="1" t="s">
        <v>101</v>
      </c>
      <c r="D125" s="1" t="s">
        <v>3</v>
      </c>
      <c r="E125" s="2">
        <v>450.11239</v>
      </c>
      <c r="G125" s="1" t="s">
        <v>90</v>
      </c>
      <c r="H125" s="1" t="s">
        <v>9</v>
      </c>
      <c r="I125" s="1" t="s">
        <v>102</v>
      </c>
      <c r="J125" s="1" t="s">
        <v>3</v>
      </c>
      <c r="K125" s="2">
        <v>2791.01819</v>
      </c>
      <c r="M125" s="1" t="s">
        <v>90</v>
      </c>
      <c r="N125" s="7">
        <f t="shared" si="0"/>
        <v>3241.13058</v>
      </c>
    </row>
    <row r="126" spans="1:14" ht="12.75">
      <c r="A126" s="1" t="s">
        <v>91</v>
      </c>
      <c r="B126" s="1" t="s">
        <v>9</v>
      </c>
      <c r="C126" s="1" t="s">
        <v>101</v>
      </c>
      <c r="D126" s="1" t="s">
        <v>3</v>
      </c>
      <c r="E126" s="2">
        <v>41.32077</v>
      </c>
      <c r="G126" s="1" t="s">
        <v>91</v>
      </c>
      <c r="H126" s="1" t="s">
        <v>9</v>
      </c>
      <c r="I126" s="1" t="s">
        <v>102</v>
      </c>
      <c r="J126" s="1" t="s">
        <v>3</v>
      </c>
      <c r="K126" s="2">
        <v>44.705690000000004</v>
      </c>
      <c r="M126" s="1" t="s">
        <v>91</v>
      </c>
      <c r="N126" s="7">
        <f t="shared" si="0"/>
        <v>86.02646000000001</v>
      </c>
    </row>
    <row r="127" spans="1:14" ht="12.75">
      <c r="A127" s="1" t="s">
        <v>92</v>
      </c>
      <c r="B127" s="1" t="s">
        <v>9</v>
      </c>
      <c r="C127" s="1" t="s">
        <v>101</v>
      </c>
      <c r="D127" s="1" t="s">
        <v>3</v>
      </c>
      <c r="E127" s="2">
        <v>45.72115</v>
      </c>
      <c r="G127" s="1" t="s">
        <v>92</v>
      </c>
      <c r="H127" s="1" t="s">
        <v>9</v>
      </c>
      <c r="I127" s="1" t="s">
        <v>102</v>
      </c>
      <c r="J127" s="1" t="s">
        <v>3</v>
      </c>
      <c r="K127" s="2">
        <v>40.4295</v>
      </c>
      <c r="M127" s="1" t="s">
        <v>92</v>
      </c>
      <c r="N127" s="7">
        <f t="shared" si="0"/>
        <v>86.15065</v>
      </c>
    </row>
    <row r="128" spans="1:14" ht="12.75">
      <c r="A128" s="1" t="s">
        <v>93</v>
      </c>
      <c r="B128" s="1" t="s">
        <v>9</v>
      </c>
      <c r="C128" s="1" t="s">
        <v>101</v>
      </c>
      <c r="D128" s="1" t="s">
        <v>3</v>
      </c>
      <c r="E128" s="2">
        <v>155.87471</v>
      </c>
      <c r="G128" s="1" t="s">
        <v>93</v>
      </c>
      <c r="H128" s="1" t="s">
        <v>9</v>
      </c>
      <c r="I128" s="1" t="s">
        <v>102</v>
      </c>
      <c r="J128" s="1" t="s">
        <v>3</v>
      </c>
      <c r="K128" s="2">
        <v>178.33697</v>
      </c>
      <c r="M128" s="1" t="s">
        <v>93</v>
      </c>
      <c r="N128" s="7">
        <f t="shared" si="0"/>
        <v>334.21168</v>
      </c>
    </row>
    <row r="129" spans="1:14" ht="12.75">
      <c r="A129" s="1" t="s">
        <v>94</v>
      </c>
      <c r="B129" s="1" t="s">
        <v>9</v>
      </c>
      <c r="C129" s="1" t="s">
        <v>101</v>
      </c>
      <c r="D129" s="1" t="s">
        <v>3</v>
      </c>
      <c r="E129" s="2">
        <v>45.48839</v>
      </c>
      <c r="G129" s="1" t="s">
        <v>94</v>
      </c>
      <c r="H129" s="1" t="s">
        <v>9</v>
      </c>
      <c r="I129" s="1" t="s">
        <v>102</v>
      </c>
      <c r="J129" s="1" t="s">
        <v>3</v>
      </c>
      <c r="K129" s="2">
        <v>53.64716000000001</v>
      </c>
      <c r="M129" s="1" t="s">
        <v>94</v>
      </c>
      <c r="N129" s="7">
        <f t="shared" si="0"/>
        <v>99.13555000000001</v>
      </c>
    </row>
    <row r="130" spans="1:14" ht="12.75">
      <c r="A130" s="1" t="s">
        <v>95</v>
      </c>
      <c r="B130" s="1" t="s">
        <v>9</v>
      </c>
      <c r="C130" s="1" t="s">
        <v>101</v>
      </c>
      <c r="D130" s="1" t="s">
        <v>3</v>
      </c>
      <c r="E130" s="2">
        <v>339.96653000000003</v>
      </c>
      <c r="G130" s="1" t="s">
        <v>95</v>
      </c>
      <c r="H130" s="1" t="s">
        <v>9</v>
      </c>
      <c r="I130" s="1" t="s">
        <v>102</v>
      </c>
      <c r="J130" s="1" t="s">
        <v>3</v>
      </c>
      <c r="K130" s="2">
        <v>599.53128</v>
      </c>
      <c r="M130" s="1" t="s">
        <v>95</v>
      </c>
      <c r="N130" s="7">
        <f t="shared" si="0"/>
        <v>939.4978100000001</v>
      </c>
    </row>
    <row r="131" spans="1:14" ht="12.75">
      <c r="A131" s="1" t="s">
        <v>96</v>
      </c>
      <c r="B131" s="1" t="s">
        <v>9</v>
      </c>
      <c r="C131" s="1" t="s">
        <v>101</v>
      </c>
      <c r="D131" s="1" t="s">
        <v>3</v>
      </c>
      <c r="E131" s="2">
        <v>215.3244</v>
      </c>
      <c r="G131" s="1" t="s">
        <v>96</v>
      </c>
      <c r="H131" s="1" t="s">
        <v>9</v>
      </c>
      <c r="I131" s="1" t="s">
        <v>102</v>
      </c>
      <c r="J131" s="1" t="s">
        <v>3</v>
      </c>
      <c r="K131" s="2">
        <v>503.40528</v>
      </c>
      <c r="M131" s="1" t="s">
        <v>96</v>
      </c>
      <c r="N131" s="7">
        <f t="shared" si="0"/>
        <v>718.72968</v>
      </c>
    </row>
    <row r="132" spans="1:14" ht="12.75">
      <c r="A132" s="1" t="s">
        <v>97</v>
      </c>
      <c r="B132" s="1" t="s">
        <v>9</v>
      </c>
      <c r="C132" s="1" t="s">
        <v>101</v>
      </c>
      <c r="D132" s="1" t="s">
        <v>3</v>
      </c>
      <c r="E132" s="2">
        <v>134.77739000000003</v>
      </c>
      <c r="G132" s="1" t="s">
        <v>97</v>
      </c>
      <c r="H132" s="1" t="s">
        <v>9</v>
      </c>
      <c r="I132" s="1" t="s">
        <v>102</v>
      </c>
      <c r="J132" s="1" t="s">
        <v>3</v>
      </c>
      <c r="K132" s="2">
        <v>117.48019000000001</v>
      </c>
      <c r="M132" s="1" t="s">
        <v>97</v>
      </c>
      <c r="N132" s="7">
        <f t="shared" si="0"/>
        <v>252.25758000000002</v>
      </c>
    </row>
    <row r="133" spans="1:14" ht="12.75">
      <c r="A133" s="1" t="s">
        <v>98</v>
      </c>
      <c r="B133" s="1" t="s">
        <v>9</v>
      </c>
      <c r="C133" s="1" t="s">
        <v>101</v>
      </c>
      <c r="D133" s="1" t="s">
        <v>3</v>
      </c>
      <c r="E133" s="2">
        <v>148.95587</v>
      </c>
      <c r="G133" s="1" t="s">
        <v>98</v>
      </c>
      <c r="H133" s="1" t="s">
        <v>9</v>
      </c>
      <c r="I133" s="1" t="s">
        <v>102</v>
      </c>
      <c r="J133" s="1" t="s">
        <v>3</v>
      </c>
      <c r="K133" s="2">
        <v>239.11952000000002</v>
      </c>
      <c r="M133" s="1" t="s">
        <v>98</v>
      </c>
      <c r="N133" s="7">
        <f t="shared" si="0"/>
        <v>388.07539</v>
      </c>
    </row>
    <row r="134" spans="1:14" ht="12.75">
      <c r="A134" s="1" t="s">
        <v>99</v>
      </c>
      <c r="B134" s="1" t="s">
        <v>9</v>
      </c>
      <c r="C134" s="1" t="s">
        <v>101</v>
      </c>
      <c r="D134" s="1" t="s">
        <v>3</v>
      </c>
      <c r="E134" s="2">
        <v>398.0562</v>
      </c>
      <c r="G134" s="1" t="s">
        <v>99</v>
      </c>
      <c r="H134" s="1" t="s">
        <v>9</v>
      </c>
      <c r="I134" s="1" t="s">
        <v>102</v>
      </c>
      <c r="J134" s="1" t="s">
        <v>3</v>
      </c>
      <c r="K134" s="2">
        <v>674.59607</v>
      </c>
      <c r="M134" s="1" t="s">
        <v>99</v>
      </c>
      <c r="N134" s="7">
        <f>E134+K134</f>
        <v>1072.65227</v>
      </c>
    </row>
    <row r="135" spans="1:14" ht="12.75">
      <c r="A135" s="1" t="s">
        <v>100</v>
      </c>
      <c r="B135" s="1" t="s">
        <v>9</v>
      </c>
      <c r="C135" s="1" t="s">
        <v>101</v>
      </c>
      <c r="D135" s="1" t="s">
        <v>3</v>
      </c>
      <c r="E135" s="2">
        <v>228.19968</v>
      </c>
      <c r="G135" s="1" t="s">
        <v>100</v>
      </c>
      <c r="H135" s="1" t="s">
        <v>9</v>
      </c>
      <c r="I135" s="1" t="s">
        <v>102</v>
      </c>
      <c r="J135" s="1" t="s">
        <v>3</v>
      </c>
      <c r="K135" s="2">
        <v>221.10944</v>
      </c>
      <c r="M135" s="1" t="s">
        <v>100</v>
      </c>
      <c r="N135" s="7">
        <f>E135+K135</f>
        <v>449.30912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>Settore Sistemi Informativi</cp:lastModifiedBy>
  <dcterms:created xsi:type="dcterms:W3CDTF">2018-06-05T10:27:41Z</dcterms:created>
  <dcterms:modified xsi:type="dcterms:W3CDTF">2018-06-29T06:34:55Z</dcterms:modified>
  <cp:category/>
  <cp:version/>
  <cp:contentType/>
  <cp:contentStatus/>
</cp:coreProperties>
</file>