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2016-2017" sheetId="1" r:id="rId1"/>
    <sheet name="2015-2016" sheetId="2" r:id="rId2"/>
  </sheets>
  <definedNames>
    <definedName name="_xlnm.Print_Area" localSheetId="1">'2015-2016'!$A$1:$T$18</definedName>
    <definedName name="_xlnm.Print_Area" localSheetId="0">'2016-2017'!$A$1:$T$18</definedName>
  </definedNames>
  <calcPr fullCalcOnLoad="1"/>
</workbook>
</file>

<file path=xl/sharedStrings.xml><?xml version="1.0" encoding="utf-8"?>
<sst xmlns="http://schemas.openxmlformats.org/spreadsheetml/2006/main" count="64" uniqueCount="22">
  <si>
    <t>Provincia</t>
  </si>
  <si>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</si>
  <si>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</si>
  <si>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</si>
  <si>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</si>
  <si>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</si>
  <si>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</si>
  <si>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</si>
  <si>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</si>
  <si>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Piemonte</t>
  </si>
  <si>
    <t>I anno</t>
  </si>
  <si>
    <t>II anno</t>
  </si>
  <si>
    <t>III anno</t>
  </si>
  <si>
    <t>Totale</t>
  </si>
  <si>
    <t>Maschi</t>
  </si>
  <si>
    <t>Femmine</t>
  </si>
  <si>
    <t>IV anno</t>
  </si>
  <si>
    <t>V anno</t>
  </si>
  <si>
    <t>(a) Sono esclusi gli iscritti ai percorsi IeFP</t>
  </si>
  <si>
    <t>Fonte: Rilevazione Scolastica della Regione Piemonte. Elaborazioni Ires Piemonte</t>
  </si>
  <si>
    <t>Tab. 7.06 Iscritti alla scuola secondaria di secondo grado (a) per anno di corso, sesso e provincia - Anno scolastico 2016/2017</t>
  </si>
  <si>
    <t>Tab. 7.06 Iscritti alla scuola secondaria di secondo grado (a) per anno di corso, sesso e provincia - Anno scolastico 2015/2016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</si>
</sst>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  <numFmt numFmtId="201" formatCode="[$€-2]\ #.##000_);[Red]\([$€-2]\ #.##000\)"/>
    <numFmt numFmtId="202" formatCode="_-* #,##0_-;\-* #,##0_-;_-* &quot;-&quot;??_-;_-@_-"/>
    <numFmt numFmtId="203" formatCode="_-[$€]\ * #,##0.00_-;\-[$€]\ * #,##0.00_-;_-[$€]\ * &quot;-&quot;??_-;_-@_-"/>
  </numFmts>
  <fonts count="28">
    <font>
      <sz val="10"/>
      <name val="Arial"/>
      <family val="0"/>
    </font>
    <font>
      <sz val="12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0"/>
    </font>
    <font>
      <sz val="11"/>
      <name val="Garamond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203" fontId="9" fillId="0" borderId="0" applyFont="0" applyFill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189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7" fillId="22" borderId="0" applyNumberFormat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83" fontId="0" fillId="0" borderId="0" applyFont="0" applyFill="0" applyBorder="0" applyAlignment="0" applyProtection="0"/>
    <xf numFmtId="188" fontId="5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4" borderId="0" xfId="0" applyFont="1" applyFill="1" applyAlignment="1">
      <alignment horizontal="left" vertical="center"/>
    </xf>
    <xf numFmtId="0" fontId="1" fillId="24" borderId="0" xfId="0" applyFont="1" applyFill="1" applyBorder="1" applyAlignment="1">
      <alignment horizontal="left"/>
    </xf>
    <xf numFmtId="0" fontId="1" fillId="24" borderId="0" xfId="0" applyFont="1" applyFill="1" applyAlignment="1">
      <alignment horizontal="left"/>
    </xf>
    <xf numFmtId="0" fontId="2" fillId="24" borderId="0" xfId="0" applyFont="1" applyFill="1" applyBorder="1" applyAlignment="1">
      <alignment horizontal="center" wrapText="1"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3" fontId="0" fillId="24" borderId="0" xfId="0" applyNumberFormat="1" applyFont="1" applyFill="1" applyAlignment="1">
      <alignment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right" vertical="center" wrapText="1"/>
    </xf>
    <xf numFmtId="0" fontId="0" fillId="25" borderId="0" xfId="0" applyFont="1" applyFill="1" applyAlignment="1">
      <alignment horizontal="left" wrapText="1"/>
    </xf>
    <xf numFmtId="3" fontId="5" fillId="0" borderId="0" xfId="0" applyNumberFormat="1" applyFont="1" applyBorder="1" applyAlignment="1">
      <alignment/>
    </xf>
    <xf numFmtId="3" fontId="0" fillId="25" borderId="0" xfId="0" applyNumberFormat="1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/>
    </xf>
    <xf numFmtId="202" fontId="0" fillId="24" borderId="0" xfId="0" applyNumberFormat="1" applyFont="1" applyFill="1" applyAlignment="1">
      <alignment/>
    </xf>
    <xf numFmtId="0" fontId="0" fillId="24" borderId="11" xfId="0" applyFont="1" applyFill="1" applyBorder="1" applyAlignment="1">
      <alignment horizontal="right" vertical="center"/>
    </xf>
    <xf numFmtId="0" fontId="0" fillId="25" borderId="11" xfId="0" applyFont="1" applyFill="1" applyBorder="1" applyAlignment="1">
      <alignment horizontal="right" vertical="center" wrapText="1"/>
    </xf>
    <xf numFmtId="10" fontId="0" fillId="26" borderId="0" xfId="0" applyNumberFormat="1" applyFont="1" applyFill="1" applyBorder="1" applyAlignment="1">
      <alignment wrapText="1"/>
    </xf>
    <xf numFmtId="202" fontId="0" fillId="26" borderId="0" xfId="46" applyNumberFormat="1" applyFont="1" applyFill="1" applyAlignment="1">
      <alignment wrapText="1"/>
    </xf>
    <xf numFmtId="0" fontId="0" fillId="25" borderId="12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10" fontId="0" fillId="26" borderId="12" xfId="0" applyNumberFormat="1" applyFont="1" applyFill="1" applyBorder="1" applyAlignment="1">
      <alignment wrapText="1"/>
    </xf>
    <xf numFmtId="3" fontId="0" fillId="25" borderId="12" xfId="0" applyNumberFormat="1" applyFont="1" applyFill="1" applyBorder="1" applyAlignment="1">
      <alignment horizontal="right" wrapText="1"/>
    </xf>
    <xf numFmtId="3" fontId="5" fillId="0" borderId="12" xfId="0" applyNumberFormat="1" applyFont="1" applyBorder="1" applyAlignment="1">
      <alignment/>
    </xf>
    <xf numFmtId="0" fontId="0" fillId="22" borderId="10" xfId="0" applyFont="1" applyFill="1" applyBorder="1" applyAlignment="1">
      <alignment horizontal="left"/>
    </xf>
    <xf numFmtId="3" fontId="0" fillId="22" borderId="10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0" fontId="9" fillId="24" borderId="0" xfId="0" applyFont="1" applyFill="1" applyAlignment="1">
      <alignment horizontal="left"/>
    </xf>
    <xf numFmtId="0" fontId="0" fillId="25" borderId="12" xfId="0" applyFont="1" applyFill="1" applyBorder="1" applyAlignment="1">
      <alignment horizontal="left" wrapText="1"/>
    </xf>
    <xf numFmtId="3" fontId="5" fillId="0" borderId="12" xfId="0" applyNumberFormat="1" applyFont="1" applyFill="1" applyBorder="1" applyAlignment="1">
      <alignment/>
    </xf>
    <xf numFmtId="10" fontId="5" fillId="26" borderId="12" xfId="0" applyNumberFormat="1" applyFont="1" applyFill="1" applyBorder="1" applyAlignment="1">
      <alignment wrapText="1"/>
    </xf>
    <xf numFmtId="3" fontId="5" fillId="25" borderId="12" xfId="0" applyNumberFormat="1" applyFont="1" applyFill="1" applyBorder="1" applyAlignment="1">
      <alignment horizontal="right" wrapText="1"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0" fontId="5" fillId="26" borderId="0" xfId="0" applyNumberFormat="1" applyFont="1" applyFill="1" applyBorder="1" applyAlignment="1">
      <alignment wrapText="1"/>
    </xf>
    <xf numFmtId="3" fontId="5" fillId="25" borderId="0" xfId="0" applyNumberFormat="1" applyFont="1" applyFill="1" applyBorder="1" applyAlignment="1">
      <alignment horizontal="right" wrapText="1"/>
    </xf>
    <xf numFmtId="3" fontId="5" fillId="0" borderId="0" xfId="0" applyNumberFormat="1" applyFont="1" applyBorder="1" applyAlignment="1">
      <alignment/>
    </xf>
    <xf numFmtId="0" fontId="0" fillId="25" borderId="13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left" vertical="center"/>
    </xf>
    <xf numFmtId="0" fontId="0" fillId="25" borderId="0" xfId="0" applyFont="1" applyFill="1" applyBorder="1" applyAlignment="1">
      <alignment horizontal="left" vertical="center"/>
    </xf>
    <xf numFmtId="0" fontId="0" fillId="25" borderId="11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left" vertical="center"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6_appendice" xfId="47"/>
    <cellStyle name="Comma [0]" xfId="48"/>
    <cellStyle name="Migliaia [0] 2" xfId="49"/>
    <cellStyle name="Migliaia [0] 3" xfId="50"/>
    <cellStyle name="Neutrale" xfId="51"/>
    <cellStyle name="Normal_C4" xfId="52"/>
    <cellStyle name="Normale 2" xfId="53"/>
    <cellStyle name="Normale 2 2" xfId="54"/>
    <cellStyle name="Normale 3" xfId="55"/>
    <cellStyle name="Normale 4" xfId="56"/>
    <cellStyle name="Normale 4 2" xfId="57"/>
    <cellStyle name="Normale 9" xfId="58"/>
    <cellStyle name="Nota" xfId="59"/>
    <cellStyle name="Output" xfId="60"/>
    <cellStyle name="Percent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Valuta (0)_6_appendice" xfId="73"/>
    <cellStyle name="Currency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5.7109375" style="6" customWidth="1"/>
    <col min="2" max="3" width="10.7109375" style="6" customWidth="1"/>
    <col min="4" max="4" width="1.7109375" style="6" customWidth="1"/>
    <col min="5" max="6" width="10.7109375" style="6" customWidth="1"/>
    <col min="7" max="7" width="1.7109375" style="6" customWidth="1"/>
    <col min="8" max="9" width="10.7109375" style="6" customWidth="1"/>
    <col min="10" max="10" width="1.57421875" style="6" customWidth="1"/>
    <col min="11" max="12" width="10.7109375" style="6" customWidth="1"/>
    <col min="13" max="13" width="1.28515625" style="6" customWidth="1"/>
    <col min="14" max="15" width="10.7109375" style="6" customWidth="1"/>
    <col min="16" max="16" width="1.7109375" style="6" customWidth="1"/>
    <col min="17" max="19" width="10.7109375" style="6" customWidth="1"/>
    <col min="20" max="16384" width="9.140625" style="6" customWidth="1"/>
  </cols>
  <sheetData>
    <row r="1" spans="1:8" s="3" customFormat="1" ht="15">
      <c r="A1" s="1" t="s">
        <v>20</v>
      </c>
      <c r="B1" s="1"/>
      <c r="C1" s="1"/>
      <c r="D1" s="1"/>
      <c r="E1" s="2"/>
      <c r="F1" s="2"/>
      <c r="G1" s="2"/>
      <c r="H1" s="2"/>
    </row>
    <row r="2" spans="1:16" s="3" customFormat="1" ht="15.75" thickBot="1">
      <c r="A2" s="7"/>
      <c r="B2" s="4"/>
      <c r="C2" s="14"/>
      <c r="D2" s="14"/>
      <c r="E2" s="14"/>
      <c r="F2" s="14"/>
      <c r="G2" s="14"/>
      <c r="H2" s="14"/>
      <c r="I2" s="15"/>
      <c r="J2" s="15"/>
      <c r="K2" s="15"/>
      <c r="L2" s="15"/>
      <c r="M2" s="15"/>
      <c r="N2" s="15"/>
      <c r="O2" s="15"/>
      <c r="P2" s="15"/>
    </row>
    <row r="3" spans="1:19" s="5" customFormat="1" ht="24" customHeight="1">
      <c r="A3" s="41" t="s">
        <v>0</v>
      </c>
      <c r="B3" s="40" t="s">
        <v>10</v>
      </c>
      <c r="C3" s="43"/>
      <c r="D3" s="9"/>
      <c r="E3" s="43" t="s">
        <v>11</v>
      </c>
      <c r="F3" s="43"/>
      <c r="G3" s="9"/>
      <c r="H3" s="43" t="s">
        <v>12</v>
      </c>
      <c r="I3" s="43"/>
      <c r="J3" s="9"/>
      <c r="K3" s="44" t="s">
        <v>16</v>
      </c>
      <c r="L3" s="44"/>
      <c r="M3" s="9"/>
      <c r="N3" s="44" t="s">
        <v>17</v>
      </c>
      <c r="O3" s="44"/>
      <c r="P3" s="9"/>
      <c r="Q3" s="40" t="s">
        <v>13</v>
      </c>
      <c r="R3" s="40"/>
      <c r="S3" s="40"/>
    </row>
    <row r="4" spans="1:19" ht="18" customHeight="1">
      <c r="A4" s="42"/>
      <c r="B4" s="21" t="s">
        <v>14</v>
      </c>
      <c r="C4" s="21" t="s">
        <v>15</v>
      </c>
      <c r="D4" s="10"/>
      <c r="E4" s="21" t="s">
        <v>14</v>
      </c>
      <c r="F4" s="21" t="s">
        <v>15</v>
      </c>
      <c r="G4" s="10"/>
      <c r="H4" s="21" t="s">
        <v>14</v>
      </c>
      <c r="I4" s="21" t="s">
        <v>15</v>
      </c>
      <c r="J4" s="10"/>
      <c r="K4" s="21" t="s">
        <v>14</v>
      </c>
      <c r="L4" s="21" t="s">
        <v>15</v>
      </c>
      <c r="M4" s="10"/>
      <c r="N4" s="21" t="s">
        <v>14</v>
      </c>
      <c r="O4" s="21" t="s">
        <v>15</v>
      </c>
      <c r="P4" s="18"/>
      <c r="Q4" s="18" t="s">
        <v>14</v>
      </c>
      <c r="R4" s="18" t="s">
        <v>15</v>
      </c>
      <c r="S4" s="17" t="s">
        <v>13</v>
      </c>
    </row>
    <row r="5" spans="1:19" ht="15" customHeight="1">
      <c r="A5" s="31" t="s">
        <v>1</v>
      </c>
      <c r="B5" s="32">
        <v>1730</v>
      </c>
      <c r="C5" s="32">
        <v>1747</v>
      </c>
      <c r="D5" s="33"/>
      <c r="E5" s="32">
        <v>1457</v>
      </c>
      <c r="F5" s="32">
        <v>1465</v>
      </c>
      <c r="G5" s="34"/>
      <c r="H5" s="32">
        <v>1432</v>
      </c>
      <c r="I5" s="32">
        <v>1529</v>
      </c>
      <c r="J5" s="35"/>
      <c r="K5" s="32">
        <v>1341</v>
      </c>
      <c r="L5" s="32">
        <v>1340</v>
      </c>
      <c r="M5" s="35"/>
      <c r="N5" s="32">
        <v>1228</v>
      </c>
      <c r="O5" s="32">
        <v>1299</v>
      </c>
      <c r="P5" s="12"/>
      <c r="Q5" s="20">
        <f>B5+E5+H5+K5+N5</f>
        <v>7188</v>
      </c>
      <c r="R5" s="20">
        <f>C5+F5+I5+L5+O5</f>
        <v>7380</v>
      </c>
      <c r="S5" s="16">
        <f>Q5+R5</f>
        <v>14568</v>
      </c>
    </row>
    <row r="6" spans="1:19" ht="15" customHeight="1">
      <c r="A6" s="11" t="s">
        <v>2</v>
      </c>
      <c r="B6" s="36">
        <v>977</v>
      </c>
      <c r="C6" s="36">
        <v>854</v>
      </c>
      <c r="D6" s="37"/>
      <c r="E6" s="36">
        <v>760</v>
      </c>
      <c r="F6" s="36">
        <v>681</v>
      </c>
      <c r="G6" s="38"/>
      <c r="H6" s="36">
        <v>740</v>
      </c>
      <c r="I6" s="36">
        <v>664</v>
      </c>
      <c r="J6" s="39"/>
      <c r="K6" s="36">
        <v>652</v>
      </c>
      <c r="L6" s="36">
        <v>637</v>
      </c>
      <c r="M6" s="39"/>
      <c r="N6" s="36">
        <v>680</v>
      </c>
      <c r="O6" s="36">
        <v>630</v>
      </c>
      <c r="P6" s="12"/>
      <c r="Q6" s="20">
        <f aca="true" t="shared" si="0" ref="Q6:Q12">B6+E6+H6+K6+N6</f>
        <v>3809</v>
      </c>
      <c r="R6" s="20">
        <f aca="true" t="shared" si="1" ref="R6:R12">C6+F6+I6+L6+O6</f>
        <v>3466</v>
      </c>
      <c r="S6" s="16">
        <f aca="true" t="shared" si="2" ref="S6:S12">Q6+R6</f>
        <v>7275</v>
      </c>
    </row>
    <row r="7" spans="1:19" ht="15" customHeight="1">
      <c r="A7" s="11" t="s">
        <v>3</v>
      </c>
      <c r="B7" s="36">
        <v>771</v>
      </c>
      <c r="C7" s="36">
        <v>761</v>
      </c>
      <c r="D7" s="37"/>
      <c r="E7" s="36">
        <v>700</v>
      </c>
      <c r="F7" s="36">
        <v>702</v>
      </c>
      <c r="G7" s="38"/>
      <c r="H7" s="36">
        <v>725</v>
      </c>
      <c r="I7" s="36">
        <v>726</v>
      </c>
      <c r="J7" s="39"/>
      <c r="K7" s="36">
        <v>650</v>
      </c>
      <c r="L7" s="36">
        <v>673</v>
      </c>
      <c r="M7" s="39"/>
      <c r="N7" s="36">
        <v>553</v>
      </c>
      <c r="O7" s="36">
        <v>588</v>
      </c>
      <c r="P7" s="12"/>
      <c r="Q7" s="20">
        <f t="shared" si="0"/>
        <v>3399</v>
      </c>
      <c r="R7" s="20">
        <f t="shared" si="1"/>
        <v>3450</v>
      </c>
      <c r="S7" s="16">
        <f t="shared" si="2"/>
        <v>6849</v>
      </c>
    </row>
    <row r="8" spans="1:19" ht="15" customHeight="1">
      <c r="A8" s="11" t="s">
        <v>4</v>
      </c>
      <c r="B8" s="36">
        <v>2889</v>
      </c>
      <c r="C8" s="36">
        <v>2851</v>
      </c>
      <c r="D8" s="37"/>
      <c r="E8" s="36">
        <v>2445</v>
      </c>
      <c r="F8" s="36">
        <v>2605</v>
      </c>
      <c r="G8" s="38"/>
      <c r="H8" s="36">
        <v>2561</v>
      </c>
      <c r="I8" s="36">
        <v>2602</v>
      </c>
      <c r="J8" s="39"/>
      <c r="K8" s="36">
        <v>2307</v>
      </c>
      <c r="L8" s="36">
        <v>2382</v>
      </c>
      <c r="M8" s="39"/>
      <c r="N8" s="36">
        <v>2192</v>
      </c>
      <c r="O8" s="36">
        <v>2317</v>
      </c>
      <c r="P8" s="12"/>
      <c r="Q8" s="20">
        <f t="shared" si="0"/>
        <v>12394</v>
      </c>
      <c r="R8" s="20">
        <f t="shared" si="1"/>
        <v>12757</v>
      </c>
      <c r="S8" s="16">
        <f t="shared" si="2"/>
        <v>25151</v>
      </c>
    </row>
    <row r="9" spans="1:19" ht="15" customHeight="1">
      <c r="A9" s="11" t="s">
        <v>5</v>
      </c>
      <c r="B9" s="36">
        <v>1945</v>
      </c>
      <c r="C9" s="36">
        <v>1689</v>
      </c>
      <c r="D9" s="37"/>
      <c r="E9" s="36">
        <v>1522</v>
      </c>
      <c r="F9" s="36">
        <v>1374</v>
      </c>
      <c r="G9" s="38"/>
      <c r="H9" s="36">
        <v>1424</v>
      </c>
      <c r="I9" s="36">
        <v>1429</v>
      </c>
      <c r="J9" s="39"/>
      <c r="K9" s="36">
        <v>1255</v>
      </c>
      <c r="L9" s="36">
        <v>1175</v>
      </c>
      <c r="M9" s="39"/>
      <c r="N9" s="36">
        <v>1110</v>
      </c>
      <c r="O9" s="36">
        <v>1218</v>
      </c>
      <c r="P9" s="12"/>
      <c r="Q9" s="20">
        <f t="shared" si="0"/>
        <v>7256</v>
      </c>
      <c r="R9" s="20">
        <f t="shared" si="1"/>
        <v>6885</v>
      </c>
      <c r="S9" s="16">
        <f t="shared" si="2"/>
        <v>14141</v>
      </c>
    </row>
    <row r="10" spans="1:19" ht="15" customHeight="1">
      <c r="A10" s="11" t="s">
        <v>6</v>
      </c>
      <c r="B10" s="36">
        <v>10650</v>
      </c>
      <c r="C10" s="36">
        <v>10333</v>
      </c>
      <c r="D10" s="37"/>
      <c r="E10" s="36">
        <v>9271</v>
      </c>
      <c r="F10" s="36">
        <v>9122</v>
      </c>
      <c r="G10" s="38"/>
      <c r="H10" s="36">
        <v>9550</v>
      </c>
      <c r="I10" s="36">
        <v>9171</v>
      </c>
      <c r="J10" s="39"/>
      <c r="K10" s="36">
        <v>8540</v>
      </c>
      <c r="L10" s="36">
        <v>8341</v>
      </c>
      <c r="M10" s="39"/>
      <c r="N10" s="36">
        <v>8324</v>
      </c>
      <c r="O10" s="36">
        <v>8266</v>
      </c>
      <c r="P10" s="12"/>
      <c r="Q10" s="20">
        <f t="shared" si="0"/>
        <v>46335</v>
      </c>
      <c r="R10" s="20">
        <f t="shared" si="1"/>
        <v>45233</v>
      </c>
      <c r="S10" s="16">
        <f t="shared" si="2"/>
        <v>91568</v>
      </c>
    </row>
    <row r="11" spans="1:19" ht="15" customHeight="1">
      <c r="A11" s="11" t="s">
        <v>7</v>
      </c>
      <c r="B11" s="36">
        <v>907</v>
      </c>
      <c r="C11" s="36">
        <v>740</v>
      </c>
      <c r="D11" s="37"/>
      <c r="E11" s="36">
        <v>798</v>
      </c>
      <c r="F11" s="36">
        <v>711</v>
      </c>
      <c r="G11" s="38"/>
      <c r="H11" s="36">
        <v>715</v>
      </c>
      <c r="I11" s="36">
        <v>714</v>
      </c>
      <c r="J11" s="39"/>
      <c r="K11" s="36">
        <v>652</v>
      </c>
      <c r="L11" s="36">
        <v>625</v>
      </c>
      <c r="M11" s="39"/>
      <c r="N11" s="36">
        <v>601</v>
      </c>
      <c r="O11" s="36">
        <v>678</v>
      </c>
      <c r="P11" s="12"/>
      <c r="Q11" s="20">
        <f t="shared" si="0"/>
        <v>3673</v>
      </c>
      <c r="R11" s="20">
        <f t="shared" si="1"/>
        <v>3468</v>
      </c>
      <c r="S11" s="16">
        <f t="shared" si="2"/>
        <v>7141</v>
      </c>
    </row>
    <row r="12" spans="1:19" ht="15" customHeight="1">
      <c r="A12" s="11" t="s">
        <v>8</v>
      </c>
      <c r="B12" s="36">
        <v>884</v>
      </c>
      <c r="C12" s="36">
        <v>800</v>
      </c>
      <c r="D12" s="37"/>
      <c r="E12" s="36">
        <v>799</v>
      </c>
      <c r="F12" s="36">
        <v>667</v>
      </c>
      <c r="G12" s="38"/>
      <c r="H12" s="36">
        <v>789</v>
      </c>
      <c r="I12" s="36">
        <v>700</v>
      </c>
      <c r="J12" s="39"/>
      <c r="K12" s="36">
        <v>739</v>
      </c>
      <c r="L12" s="36">
        <v>679</v>
      </c>
      <c r="M12" s="39"/>
      <c r="N12" s="36">
        <v>728</v>
      </c>
      <c r="O12" s="36">
        <v>641</v>
      </c>
      <c r="P12" s="12"/>
      <c r="Q12" s="20">
        <f t="shared" si="0"/>
        <v>3939</v>
      </c>
      <c r="R12" s="20">
        <f t="shared" si="1"/>
        <v>3487</v>
      </c>
      <c r="S12" s="16">
        <f t="shared" si="2"/>
        <v>7426</v>
      </c>
    </row>
    <row r="13" spans="1:19" ht="15" customHeight="1" thickBot="1">
      <c r="A13" s="27" t="s">
        <v>9</v>
      </c>
      <c r="B13" s="28">
        <f>SUM(B5:B12)</f>
        <v>20753</v>
      </c>
      <c r="C13" s="28">
        <f aca="true" t="shared" si="3" ref="C13:S13">SUM(C5:C12)</f>
        <v>19775</v>
      </c>
      <c r="D13" s="28"/>
      <c r="E13" s="28">
        <f t="shared" si="3"/>
        <v>17752</v>
      </c>
      <c r="F13" s="28">
        <f t="shared" si="3"/>
        <v>17327</v>
      </c>
      <c r="G13" s="28"/>
      <c r="H13" s="28">
        <f t="shared" si="3"/>
        <v>17936</v>
      </c>
      <c r="I13" s="28">
        <f>SUM(I5:I12)</f>
        <v>17535</v>
      </c>
      <c r="J13" s="28"/>
      <c r="K13" s="28">
        <f t="shared" si="3"/>
        <v>16136</v>
      </c>
      <c r="L13" s="28">
        <f t="shared" si="3"/>
        <v>15852</v>
      </c>
      <c r="M13" s="28">
        <f t="shared" si="3"/>
        <v>0</v>
      </c>
      <c r="N13" s="28">
        <f t="shared" si="3"/>
        <v>15416</v>
      </c>
      <c r="O13" s="28">
        <f t="shared" si="3"/>
        <v>15637</v>
      </c>
      <c r="P13" s="28"/>
      <c r="Q13" s="28">
        <f t="shared" si="3"/>
        <v>87993</v>
      </c>
      <c r="R13" s="28">
        <f t="shared" si="3"/>
        <v>86126</v>
      </c>
      <c r="S13" s="28">
        <f t="shared" si="3"/>
        <v>174119</v>
      </c>
    </row>
    <row r="14" ht="12.75">
      <c r="R14" s="8"/>
    </row>
    <row r="15" spans="1:18" ht="12.75">
      <c r="A15" s="29" t="s">
        <v>18</v>
      </c>
      <c r="R15" s="8"/>
    </row>
    <row r="16" spans="1:18" ht="12.75">
      <c r="A16" s="29"/>
      <c r="R16" s="8"/>
    </row>
    <row r="17" ht="12.75">
      <c r="A17" s="30" t="s">
        <v>19</v>
      </c>
    </row>
    <row r="18" ht="12.75">
      <c r="B18" s="8"/>
    </row>
  </sheetData>
  <sheetProtection/>
  <mergeCells count="7">
    <mergeCell ref="Q3:S3"/>
    <mergeCell ref="A3:A4"/>
    <mergeCell ref="B3:C3"/>
    <mergeCell ref="E3:F3"/>
    <mergeCell ref="H3:I3"/>
    <mergeCell ref="K3:L3"/>
    <mergeCell ref="N3:O3"/>
  </mergeCells>
  <printOptions/>
  <pageMargins left="0.35433070866141736" right="0.35433070866141736" top="0.984251968503937" bottom="0.984251968503937" header="0.5118110236220472" footer="0.5118110236220472"/>
  <pageSetup horizontalDpi="1200" verticalDpi="12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6" customWidth="1"/>
    <col min="2" max="3" width="10.7109375" style="6" customWidth="1"/>
    <col min="4" max="4" width="1.57421875" style="6" customWidth="1"/>
    <col min="5" max="6" width="10.7109375" style="6" customWidth="1"/>
    <col min="7" max="7" width="1.421875" style="6" customWidth="1"/>
    <col min="8" max="9" width="10.7109375" style="6" customWidth="1"/>
    <col min="10" max="10" width="1.1484375" style="6" customWidth="1"/>
    <col min="11" max="12" width="10.7109375" style="6" customWidth="1"/>
    <col min="13" max="13" width="1.28515625" style="6" customWidth="1"/>
    <col min="14" max="15" width="10.7109375" style="6" customWidth="1"/>
    <col min="16" max="16" width="1.57421875" style="6" customWidth="1"/>
    <col min="17" max="19" width="10.7109375" style="6" customWidth="1"/>
    <col min="20" max="16384" width="9.140625" style="6" customWidth="1"/>
  </cols>
  <sheetData>
    <row r="1" spans="1:8" s="3" customFormat="1" ht="15">
      <c r="A1" s="1" t="s">
        <v>21</v>
      </c>
      <c r="B1" s="1"/>
      <c r="C1" s="1"/>
      <c r="D1" s="1"/>
      <c r="E1" s="2"/>
      <c r="F1" s="2"/>
      <c r="G1" s="2"/>
      <c r="H1" s="2"/>
    </row>
    <row r="2" spans="1:16" s="3" customFormat="1" ht="15.75" thickBot="1">
      <c r="A2" s="7"/>
      <c r="B2" s="4"/>
      <c r="C2" s="14"/>
      <c r="D2" s="14"/>
      <c r="E2" s="14"/>
      <c r="F2" s="14"/>
      <c r="G2" s="14"/>
      <c r="H2" s="14"/>
      <c r="I2" s="15"/>
      <c r="J2" s="15"/>
      <c r="K2" s="15"/>
      <c r="L2" s="15"/>
      <c r="M2" s="15"/>
      <c r="N2" s="15"/>
      <c r="O2" s="15"/>
      <c r="P2" s="15"/>
    </row>
    <row r="3" spans="1:19" s="5" customFormat="1" ht="24" customHeight="1">
      <c r="A3" s="41" t="s">
        <v>0</v>
      </c>
      <c r="B3" s="40" t="s">
        <v>10</v>
      </c>
      <c r="C3" s="43"/>
      <c r="D3" s="9"/>
      <c r="E3" s="43" t="s">
        <v>11</v>
      </c>
      <c r="F3" s="43"/>
      <c r="G3" s="9"/>
      <c r="H3" s="43" t="s">
        <v>12</v>
      </c>
      <c r="I3" s="43"/>
      <c r="J3" s="9"/>
      <c r="K3" s="44" t="s">
        <v>16</v>
      </c>
      <c r="L3" s="44"/>
      <c r="M3" s="9"/>
      <c r="N3" s="44" t="s">
        <v>17</v>
      </c>
      <c r="O3" s="44"/>
      <c r="P3" s="9"/>
      <c r="Q3" s="40" t="s">
        <v>13</v>
      </c>
      <c r="R3" s="40"/>
      <c r="S3" s="40"/>
    </row>
    <row r="4" spans="1:19" ht="18" customHeight="1">
      <c r="A4" s="45"/>
      <c r="B4" s="21" t="s">
        <v>14</v>
      </c>
      <c r="C4" s="21" t="s">
        <v>15</v>
      </c>
      <c r="D4" s="10"/>
      <c r="E4" s="21" t="s">
        <v>14</v>
      </c>
      <c r="F4" s="21" t="s">
        <v>15</v>
      </c>
      <c r="G4" s="10"/>
      <c r="H4" s="21" t="s">
        <v>14</v>
      </c>
      <c r="I4" s="21" t="s">
        <v>15</v>
      </c>
      <c r="J4" s="10"/>
      <c r="K4" s="21" t="s">
        <v>14</v>
      </c>
      <c r="L4" s="21" t="s">
        <v>15</v>
      </c>
      <c r="M4" s="10"/>
      <c r="N4" s="21" t="s">
        <v>14</v>
      </c>
      <c r="O4" s="21" t="s">
        <v>15</v>
      </c>
      <c r="P4" s="18"/>
      <c r="Q4" s="18" t="s">
        <v>14</v>
      </c>
      <c r="R4" s="18" t="s">
        <v>15</v>
      </c>
      <c r="S4" s="17" t="s">
        <v>13</v>
      </c>
    </row>
    <row r="5" spans="1:19" ht="15" customHeight="1">
      <c r="A5" s="11" t="s">
        <v>1</v>
      </c>
      <c r="B5" s="23">
        <v>1668</v>
      </c>
      <c r="C5" s="23">
        <v>1621</v>
      </c>
      <c r="D5" s="24"/>
      <c r="E5" s="23">
        <v>1360</v>
      </c>
      <c r="F5" s="23">
        <v>1524</v>
      </c>
      <c r="G5" s="25"/>
      <c r="H5" s="23">
        <v>1394</v>
      </c>
      <c r="I5" s="23">
        <v>1388</v>
      </c>
      <c r="J5" s="26"/>
      <c r="K5" s="23">
        <v>1240</v>
      </c>
      <c r="L5" s="23">
        <v>1310</v>
      </c>
      <c r="M5" s="26"/>
      <c r="N5" s="23">
        <v>1278</v>
      </c>
      <c r="O5" s="23">
        <v>1344</v>
      </c>
      <c r="P5" s="12"/>
      <c r="Q5" s="20">
        <f>SUM(B5+E5+H5+K5+N5)</f>
        <v>6940</v>
      </c>
      <c r="R5" s="20">
        <f>SUM(C5+F5+I5+L5+O5)</f>
        <v>7187</v>
      </c>
      <c r="S5" s="16">
        <f>SUM(Q5:R5)</f>
        <v>14127</v>
      </c>
    </row>
    <row r="6" spans="1:19" ht="15" customHeight="1">
      <c r="A6" s="11" t="s">
        <v>2</v>
      </c>
      <c r="B6" s="22">
        <v>970</v>
      </c>
      <c r="C6" s="22">
        <v>811</v>
      </c>
      <c r="D6" s="19"/>
      <c r="E6" s="22">
        <v>829</v>
      </c>
      <c r="F6" s="22">
        <v>671</v>
      </c>
      <c r="G6" s="13"/>
      <c r="H6" s="22">
        <v>730</v>
      </c>
      <c r="I6" s="22">
        <v>671</v>
      </c>
      <c r="J6" s="12"/>
      <c r="K6" s="22">
        <v>677</v>
      </c>
      <c r="L6" s="22">
        <v>631</v>
      </c>
      <c r="M6" s="12"/>
      <c r="N6" s="22">
        <v>602</v>
      </c>
      <c r="O6" s="22">
        <v>606</v>
      </c>
      <c r="P6" s="12"/>
      <c r="Q6" s="20">
        <f aca="true" t="shared" si="0" ref="Q6:Q12">SUM(B6+E6+H6+K6+N6)</f>
        <v>3808</v>
      </c>
      <c r="R6" s="20">
        <f aca="true" t="shared" si="1" ref="R6:R12">SUM(C6+F6+I6+L6+O6)</f>
        <v>3390</v>
      </c>
      <c r="S6" s="16">
        <f aca="true" t="shared" si="2" ref="S6:S12">SUM(Q6:R6)</f>
        <v>7198</v>
      </c>
    </row>
    <row r="7" spans="1:19" ht="15" customHeight="1">
      <c r="A7" s="11" t="s">
        <v>3</v>
      </c>
      <c r="B7" s="22">
        <v>771</v>
      </c>
      <c r="C7" s="22">
        <v>757</v>
      </c>
      <c r="D7" s="19"/>
      <c r="E7" s="22">
        <v>760</v>
      </c>
      <c r="F7" s="22">
        <v>746</v>
      </c>
      <c r="G7" s="13"/>
      <c r="H7" s="22">
        <v>699</v>
      </c>
      <c r="I7" s="22">
        <v>688</v>
      </c>
      <c r="J7" s="12"/>
      <c r="K7" s="22">
        <v>580</v>
      </c>
      <c r="L7" s="22">
        <v>605</v>
      </c>
      <c r="M7" s="12"/>
      <c r="N7" s="22">
        <v>598</v>
      </c>
      <c r="O7" s="22">
        <v>645</v>
      </c>
      <c r="P7" s="12"/>
      <c r="Q7" s="20">
        <f t="shared" si="0"/>
        <v>3408</v>
      </c>
      <c r="R7" s="20">
        <f t="shared" si="1"/>
        <v>3441</v>
      </c>
      <c r="S7" s="16">
        <f t="shared" si="2"/>
        <v>6849</v>
      </c>
    </row>
    <row r="8" spans="1:19" ht="15" customHeight="1">
      <c r="A8" s="11" t="s">
        <v>4</v>
      </c>
      <c r="B8" s="22">
        <v>2906</v>
      </c>
      <c r="C8" s="22">
        <v>2903</v>
      </c>
      <c r="D8" s="19"/>
      <c r="E8" s="22">
        <v>2569</v>
      </c>
      <c r="F8" s="22">
        <v>2668</v>
      </c>
      <c r="G8" s="13"/>
      <c r="H8" s="22">
        <v>2471</v>
      </c>
      <c r="I8" s="22">
        <v>2511</v>
      </c>
      <c r="J8" s="12"/>
      <c r="K8" s="22">
        <v>2227</v>
      </c>
      <c r="L8" s="22">
        <v>2350</v>
      </c>
      <c r="M8" s="12"/>
      <c r="N8" s="22">
        <v>2119</v>
      </c>
      <c r="O8" s="22">
        <v>2255</v>
      </c>
      <c r="P8" s="12"/>
      <c r="Q8" s="20">
        <f t="shared" si="0"/>
        <v>12292</v>
      </c>
      <c r="R8" s="20">
        <f t="shared" si="1"/>
        <v>12687</v>
      </c>
      <c r="S8" s="16">
        <f t="shared" si="2"/>
        <v>24979</v>
      </c>
    </row>
    <row r="9" spans="1:19" ht="15" customHeight="1">
      <c r="A9" s="11" t="s">
        <v>5</v>
      </c>
      <c r="B9" s="22">
        <v>1966</v>
      </c>
      <c r="C9" s="22">
        <v>1542</v>
      </c>
      <c r="D9" s="19"/>
      <c r="E9" s="22">
        <v>1577</v>
      </c>
      <c r="F9" s="22">
        <v>1463</v>
      </c>
      <c r="G9" s="13"/>
      <c r="H9" s="22">
        <v>1380</v>
      </c>
      <c r="I9" s="22">
        <v>1277</v>
      </c>
      <c r="J9" s="12"/>
      <c r="K9" s="22">
        <v>1172</v>
      </c>
      <c r="L9" s="22">
        <v>1208</v>
      </c>
      <c r="M9" s="12"/>
      <c r="N9" s="22">
        <v>1112</v>
      </c>
      <c r="O9" s="22">
        <v>1178</v>
      </c>
      <c r="P9" s="12"/>
      <c r="Q9" s="20">
        <f t="shared" si="0"/>
        <v>7207</v>
      </c>
      <c r="R9" s="20">
        <f t="shared" si="1"/>
        <v>6668</v>
      </c>
      <c r="S9" s="16">
        <f t="shared" si="2"/>
        <v>13875</v>
      </c>
    </row>
    <row r="10" spans="1:19" ht="15" customHeight="1">
      <c r="A10" s="11" t="s">
        <v>6</v>
      </c>
      <c r="B10" s="22">
        <v>10923</v>
      </c>
      <c r="C10" s="22">
        <v>10307</v>
      </c>
      <c r="D10" s="19"/>
      <c r="E10" s="22">
        <v>9379</v>
      </c>
      <c r="F10" s="22">
        <v>9186</v>
      </c>
      <c r="G10" s="13"/>
      <c r="H10" s="22">
        <v>9175</v>
      </c>
      <c r="I10" s="22">
        <v>8911</v>
      </c>
      <c r="J10" s="12"/>
      <c r="K10" s="22">
        <v>8363</v>
      </c>
      <c r="L10" s="22">
        <v>8179</v>
      </c>
      <c r="M10" s="12"/>
      <c r="N10" s="22">
        <v>8044</v>
      </c>
      <c r="O10" s="22">
        <v>8303</v>
      </c>
      <c r="P10" s="12"/>
      <c r="Q10" s="20">
        <f t="shared" si="0"/>
        <v>45884</v>
      </c>
      <c r="R10" s="20">
        <f t="shared" si="1"/>
        <v>44886</v>
      </c>
      <c r="S10" s="16">
        <f t="shared" si="2"/>
        <v>90770</v>
      </c>
    </row>
    <row r="11" spans="1:19" ht="15" customHeight="1">
      <c r="A11" s="11" t="s">
        <v>7</v>
      </c>
      <c r="B11" s="22">
        <v>935</v>
      </c>
      <c r="C11" s="22">
        <v>770</v>
      </c>
      <c r="D11" s="19"/>
      <c r="E11" s="22">
        <v>767</v>
      </c>
      <c r="F11" s="22">
        <v>743</v>
      </c>
      <c r="G11" s="13"/>
      <c r="H11" s="22">
        <v>711</v>
      </c>
      <c r="I11" s="22">
        <v>665</v>
      </c>
      <c r="J11" s="12"/>
      <c r="K11" s="22">
        <v>641</v>
      </c>
      <c r="L11" s="22">
        <v>704</v>
      </c>
      <c r="M11" s="12"/>
      <c r="N11" s="22">
        <v>572</v>
      </c>
      <c r="O11" s="22">
        <v>632</v>
      </c>
      <c r="P11" s="12"/>
      <c r="Q11" s="20">
        <f t="shared" si="0"/>
        <v>3626</v>
      </c>
      <c r="R11" s="20">
        <f t="shared" si="1"/>
        <v>3514</v>
      </c>
      <c r="S11" s="16">
        <f t="shared" si="2"/>
        <v>7140</v>
      </c>
    </row>
    <row r="12" spans="1:19" ht="15" customHeight="1">
      <c r="A12" s="11" t="s">
        <v>8</v>
      </c>
      <c r="B12" s="22">
        <v>986</v>
      </c>
      <c r="C12" s="22">
        <v>753</v>
      </c>
      <c r="D12" s="19"/>
      <c r="E12" s="22">
        <v>822</v>
      </c>
      <c r="F12" s="22">
        <v>737</v>
      </c>
      <c r="G12" s="13"/>
      <c r="H12" s="22">
        <v>822</v>
      </c>
      <c r="I12" s="22">
        <v>729</v>
      </c>
      <c r="J12" s="12"/>
      <c r="K12" s="22">
        <v>750</v>
      </c>
      <c r="L12" s="22">
        <v>640</v>
      </c>
      <c r="M12" s="12"/>
      <c r="N12" s="22">
        <v>695</v>
      </c>
      <c r="O12" s="22">
        <v>679</v>
      </c>
      <c r="P12" s="12"/>
      <c r="Q12" s="20">
        <f t="shared" si="0"/>
        <v>4075</v>
      </c>
      <c r="R12" s="20">
        <f t="shared" si="1"/>
        <v>3538</v>
      </c>
      <c r="S12" s="16">
        <f t="shared" si="2"/>
        <v>7613</v>
      </c>
    </row>
    <row r="13" spans="1:19" ht="15" customHeight="1" thickBot="1">
      <c r="A13" s="27" t="s">
        <v>9</v>
      </c>
      <c r="B13" s="28">
        <f>SUM(B5:B12)</f>
        <v>21125</v>
      </c>
      <c r="C13" s="28">
        <f aca="true" t="shared" si="3" ref="C13:S13">SUM(C5:C12)</f>
        <v>19464</v>
      </c>
      <c r="D13" s="28"/>
      <c r="E13" s="28">
        <f t="shared" si="3"/>
        <v>18063</v>
      </c>
      <c r="F13" s="28">
        <f t="shared" si="3"/>
        <v>17738</v>
      </c>
      <c r="G13" s="28"/>
      <c r="H13" s="28">
        <f t="shared" si="3"/>
        <v>17382</v>
      </c>
      <c r="I13" s="28">
        <f>SUM(I5:I12)</f>
        <v>16840</v>
      </c>
      <c r="J13" s="28"/>
      <c r="K13" s="28">
        <f t="shared" si="3"/>
        <v>15650</v>
      </c>
      <c r="L13" s="28">
        <f t="shared" si="3"/>
        <v>15627</v>
      </c>
      <c r="M13" s="28">
        <f t="shared" si="3"/>
        <v>0</v>
      </c>
      <c r="N13" s="28">
        <f t="shared" si="3"/>
        <v>15020</v>
      </c>
      <c r="O13" s="28">
        <f t="shared" si="3"/>
        <v>15642</v>
      </c>
      <c r="P13" s="28"/>
      <c r="Q13" s="28">
        <f t="shared" si="3"/>
        <v>87240</v>
      </c>
      <c r="R13" s="28">
        <f t="shared" si="3"/>
        <v>85311</v>
      </c>
      <c r="S13" s="28">
        <f t="shared" si="3"/>
        <v>172551</v>
      </c>
    </row>
    <row r="14" ht="12.75">
      <c r="R14" s="8"/>
    </row>
    <row r="15" spans="1:18" ht="12.75">
      <c r="A15" s="29" t="s">
        <v>18</v>
      </c>
      <c r="R15" s="8"/>
    </row>
    <row r="16" spans="1:18" ht="12.75">
      <c r="A16" s="29"/>
      <c r="R16" s="8"/>
    </row>
    <row r="17" ht="12.75">
      <c r="A17" s="30" t="s">
        <v>19</v>
      </c>
    </row>
    <row r="18" ht="12.75">
      <c r="B18" s="8"/>
    </row>
  </sheetData>
  <sheetProtection/>
  <mergeCells count="7">
    <mergeCell ref="Q3:S3"/>
    <mergeCell ref="A3:A4"/>
    <mergeCell ref="B3:C3"/>
    <mergeCell ref="E3:F3"/>
    <mergeCell ref="H3:I3"/>
    <mergeCell ref="K3:L3"/>
    <mergeCell ref="N3:O3"/>
  </mergeCells>
  <printOptions/>
  <pageMargins left="0.35433070866141736" right="0.35433070866141736" top="0.984251968503937" bottom="0.984251968503937" header="0.5118110236220472" footer="0.5118110236220472"/>
  <pageSetup horizontalDpi="1200" verticalDpi="12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2018-12-10T15:35:51Z</cp:lastPrinted>
  <dcterms:created xsi:type="dcterms:W3CDTF">1996-11-05T10:16:36Z</dcterms:created>
  <dcterms:modified xsi:type="dcterms:W3CDTF">2018-12-14T13:47:11Z</dcterms:modified>
  <cp:category/>
  <cp:version/>
  <cp:contentType/>
  <cp:contentStatus/>
</cp:coreProperties>
</file>