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ano interventi" sheetId="1" r:id="rId1"/>
  </sheets>
  <definedNames>
    <definedName name="_xlnm.Print_Area" localSheetId="0">'Piano interventi'!$A$1:$G$29</definedName>
    <definedName name="_xlnm.Print_Titles" localSheetId="0">'Piano interventi'!$4:$4</definedName>
    <definedName name="Excel_BuiltIn_Print_Area" localSheetId="0">'Piano interventi'!$B$1353:$F$1363</definedName>
    <definedName name="Excel_BuiltIn__FilterDatabase" localSheetId="0">'Piano interventi'!$B$4:$F$2738</definedName>
  </definedNames>
  <calcPr fullCalcOnLoad="1"/>
</workbook>
</file>

<file path=xl/sharedStrings.xml><?xml version="1.0" encoding="utf-8"?>
<sst xmlns="http://schemas.openxmlformats.org/spreadsheetml/2006/main" count="128" uniqueCount="65">
  <si>
    <t>Regione Piemonte - Direzione Opere pubbliche, difesa del suolo, economia montana, foreste, protezione civile, trasporti e logistica</t>
  </si>
  <si>
    <t>Evento 7 giugno 2018 nei comuni di Bussoleno, Chianocco e Mompantero.</t>
  </si>
  <si>
    <r>
      <rPr>
        <sz val="11"/>
        <rFont val="Calibri"/>
        <family val="2"/>
      </rPr>
      <t>Ordinanza del Capo del Dipartimento della Protezione Civile n. 534 del 25 luglio 2018.</t>
    </r>
    <r>
      <rPr>
        <b/>
        <sz val="12"/>
        <rFont val="Calibri"/>
        <family val="2"/>
      </rPr>
      <t xml:space="preserve"> PIANO DEGLI INTERVENTI</t>
    </r>
  </si>
  <si>
    <t>codice intervento</t>
  </si>
  <si>
    <t>prov</t>
  </si>
  <si>
    <t>soggetto attuatore</t>
  </si>
  <si>
    <t>oggetto</t>
  </si>
  <si>
    <t>spese per interventi di soccorso e assistenza alla popolazione (lett. a)</t>
  </si>
  <si>
    <t>interventi di somma urgenza (lett. b)</t>
  </si>
  <si>
    <t>interventi per la riduzione del rischio residuo (lett. d)</t>
  </si>
  <si>
    <t>Referente pratica</t>
  </si>
  <si>
    <t>TO_A18_534_18_5</t>
  </si>
  <si>
    <t>TO</t>
  </si>
  <si>
    <t>Bussoleno</t>
  </si>
  <si>
    <t>Straordinari per personale coinvolto nell’emergenza</t>
  </si>
  <si>
    <t>Casile Francesca  011.4325611</t>
  </si>
  <si>
    <t>TO_A18_534_18_7</t>
  </si>
  <si>
    <t>Contributi alle organizzazioni di volontariato di protezione civile per il ricondizionamento, il ripristino della funzionalità e la manutenzione straordinaria di attrezzature )</t>
  </si>
  <si>
    <t>TO_A18_534_18_8</t>
  </si>
  <si>
    <t>Liquidazione rimborsi alle organizzazioni di volontariato</t>
  </si>
  <si>
    <t>TO_A18_534_18_2</t>
  </si>
  <si>
    <t>Interventi di somma urgenza per la realizzazione di  canale di deflusso rio Comba delle Foglie a valle del conoide</t>
  </si>
  <si>
    <t>TO_A18_534_18_3</t>
  </si>
  <si>
    <t>Interventi di somma urgenza di realizzazione opere di trattenuta rio Comba delle Foglie nell’apice di conoide</t>
  </si>
  <si>
    <t>TO_A18_534_18_11</t>
  </si>
  <si>
    <t>OS n. 66 del 7.6.2018 – Primi interventi di rimozione e stoccaggio in aree idonee dei detriti e del fango con ripristino viabilità comunale lungo l'impluvio "Comba delle Foglie" e prestazioni professionali preliminari</t>
  </si>
  <si>
    <t>TO_A18_534_18_12</t>
  </si>
  <si>
    <t>Costi di raccolta e smaltimento rifiuti in discarica</t>
  </si>
  <si>
    <t>TO_A18_534_18_13</t>
  </si>
  <si>
    <t>OS n. 82 del 18.6.2018 – Pulizia briglia rio Moletta</t>
  </si>
  <si>
    <t>TO_A18_534_18_15</t>
  </si>
  <si>
    <t>Unione Montana Valli Susa</t>
  </si>
  <si>
    <t>Stabilizzazione del versante di monte interessato dall’incendio con taglio piante, idrosemina, realizzazione di barriere antierosive e opere antisifonamento con materiale recuperato sul posto rio Comba delle Foglie in comune di Bussoleno</t>
  </si>
  <si>
    <t>TO_A18_534_18_16</t>
  </si>
  <si>
    <t>Realizzazione opera di trattenuta del materiale solido sul Rio Comba Ravera, nei pressi di Case Trucco</t>
  </si>
  <si>
    <t>TO_A18_534_18_17</t>
  </si>
  <si>
    <t>Chianocco</t>
  </si>
  <si>
    <t>Lavori di disalveo del Torrente Prebec in corrispondenza della piazza di deposito a tergo della briglia collocata a ridosso della forra, a monte dell'apice di conoide</t>
  </si>
  <si>
    <t>TO_A18_534_18_18</t>
  </si>
  <si>
    <t>Inrterventi di sottomurazione della briglia sul Torrente Prebec, a monte di località Molè, compresi lavori urgenti di disalveo del bacino a tergo dell'opera trasversale</t>
  </si>
  <si>
    <t>TO_A18_534_18_19</t>
  </si>
  <si>
    <t>Realizzazione opera di trattenuta del materiale solido sul tributario destro del Torrente Prebec, a monte della frazione Gottrus</t>
  </si>
  <si>
    <t>TO_A18_534_18_20</t>
  </si>
  <si>
    <t>Stabilizzazione del versante in dx orografica del rio Prebec a monte della loc. Gotrus con taglio piante, realizzazione di barriere antierosive e opere antisifonamento con materiale recuperato sul posto  in comune di Chianocco</t>
  </si>
  <si>
    <t>TO_A18_534_18_21</t>
  </si>
  <si>
    <t>Mompantero</t>
  </si>
  <si>
    <t>Ispezione fronti rocciosi sopra Borgata Trucco e s.c. Seghino, ripristini funzionali reti e barriere paramassi presenti nelle aree percorse dall'incendio di fine ottobre 2017</t>
  </si>
  <si>
    <t>TO_A18_534_18_22</t>
  </si>
  <si>
    <t>Iniziative per riduzione rischio frana "Trucco-Grange Vottero" e manutenzione alvei Rio Bertabuello e T. Gendola presso attraversamenti S.C. "Rocciamelone" e "Seghino"</t>
  </si>
  <si>
    <t>TO_A18_534_18_23</t>
  </si>
  <si>
    <t>Recupero funzionalità idraulica Rio Bonetti presso attraversamento S.C. "Rocciamelone" e gestione acque ruscellanti</t>
  </si>
  <si>
    <t>TO_A18_534_18_24</t>
  </si>
  <si>
    <t>Stabilizzazione del versante con taglio piante impluvio rio Rivoire, realizzazione di barriere antierosive e opere antisifonamento con materiale recuperato sul posto in comune di Mompantero</t>
  </si>
  <si>
    <t>TO_A18_534_18_25</t>
  </si>
  <si>
    <t>Stabilizzazione del versante con taglio piante impluvio rio Codrea, realizzazione di barriere antierosive e opere antisifonamento con materiale recuperato sul posto in comune di Mompantero</t>
  </si>
  <si>
    <t>TO_A18_534_18_26</t>
  </si>
  <si>
    <t>Stabilizzazione del versante con taglio piante impluvio rio Fogasso, realizzazione di barriere antierosive e opere antisifonamento con materiale recuperato sul posto in comune di Mompantero</t>
  </si>
  <si>
    <t>TO_A18_534_18_27</t>
  </si>
  <si>
    <t>Stabilizzazione del versante con taglio piante impluvio rio Giandola, realizzazione di barriere antierosive e opere antisifonamento con materiale recuperato sul posto in comune di Mompantero</t>
  </si>
  <si>
    <t>TO_A18_534_18_30</t>
  </si>
  <si>
    <t>Interventi di disgaggio, chiodatura e posa di reti in aderenza sugli ammassi rocciosi fratturati, in particolare su quelli prossimi alle aree abitate tra località Marzano e Trinità</t>
  </si>
  <si>
    <t>TO_A18_534_18_31</t>
  </si>
  <si>
    <t>Realizzazione opere di trattenuta del materiale solido sui rii Manuel, Codrea, Nano e Bertabuello, comprese manutenzioni degli alvei nei pressi degli attraversamenti stradali mediante riduzione della vegetazione ad alto fusto e scavi in alveo per il recupero delle sezioni utili al deflusso delle acque</t>
  </si>
  <si>
    <t>totali parziali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</si>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</sst>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#,##0.00"/>
    <numFmt numFmtId="167" formatCode="#,##0.00;\-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10"/>
      <color indexed="5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right"/>
    </xf>
    <xf numFmtId="164" fontId="18" fillId="0" borderId="0" xfId="0" applyNumberFormat="1" applyFont="1" applyFill="1" applyBorder="1" applyAlignment="1">
      <alignment horizontal="left" vertical="top"/>
    </xf>
    <xf numFmtId="164" fontId="0" fillId="0" borderId="0" xfId="0" applyAlignment="1">
      <alignment horizontal="left" wrapText="1"/>
    </xf>
    <xf numFmtId="164" fontId="19" fillId="0" borderId="0" xfId="0" applyNumberFormat="1" applyFont="1" applyFill="1" applyBorder="1" applyAlignment="1">
      <alignment horizontal="left" vertical="top"/>
    </xf>
    <xf numFmtId="164" fontId="21" fillId="0" borderId="0" xfId="0" applyNumberFormat="1" applyFont="1" applyFill="1" applyBorder="1" applyAlignment="1">
      <alignment horizontal="left" vertical="top"/>
    </xf>
    <xf numFmtId="164" fontId="22" fillId="16" borderId="10" xfId="0" applyNumberFormat="1" applyFont="1" applyFill="1" applyBorder="1" applyAlignment="1">
      <alignment horizontal="center" vertical="center" wrapText="1"/>
    </xf>
    <xf numFmtId="166" fontId="22" fillId="16" borderId="10" xfId="0" applyNumberFormat="1" applyFont="1" applyFill="1" applyBorder="1" applyAlignment="1">
      <alignment horizontal="left" vertical="center" wrapText="1"/>
    </xf>
    <xf numFmtId="164" fontId="23" fillId="0" borderId="0" xfId="0" applyFont="1" applyAlignment="1">
      <alignment horizontal="center" vertical="center"/>
    </xf>
    <xf numFmtId="164" fontId="21" fillId="0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 wrapText="1"/>
    </xf>
    <xf numFmtId="167" fontId="21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horizontal="center" vertical="center" wrapText="1"/>
    </xf>
    <xf numFmtId="164" fontId="21" fillId="0" borderId="10" xfId="0" applyNumberFormat="1" applyFont="1" applyFill="1" applyBorder="1" applyAlignment="1">
      <alignment wrapText="1"/>
    </xf>
    <xf numFmtId="164" fontId="24" fillId="0" borderId="10" xfId="0" applyNumberFormat="1" applyFont="1" applyFill="1" applyBorder="1" applyAlignment="1">
      <alignment vertical="center" wrapText="1"/>
    </xf>
    <xf numFmtId="167" fontId="24" fillId="0" borderId="10" xfId="0" applyNumberFormat="1" applyFont="1" applyFill="1" applyBorder="1" applyAlignment="1">
      <alignment vertical="center"/>
    </xf>
    <xf numFmtId="164" fontId="22" fillId="0" borderId="0" xfId="0" applyFont="1" applyAlignment="1">
      <alignment wrapText="1"/>
    </xf>
    <xf numFmtId="167" fontId="22" fillId="0" borderId="11" xfId="0" applyNumberFormat="1" applyFont="1" applyFill="1" applyBorder="1" applyAlignment="1">
      <alignment vertical="center"/>
    </xf>
    <xf numFmtId="164" fontId="20" fillId="0" borderId="0" xfId="0" applyFont="1" applyAlignment="1">
      <alignment wrapText="1"/>
    </xf>
    <xf numFmtId="166" fontId="20" fillId="0" borderId="11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rmale 2" xfId="50"/>
    <cellStyle name="Normale 2 4" xfId="51"/>
    <cellStyle name="Nota" xfId="52"/>
    <cellStyle name="Outpu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40404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8" zoomScaleNormal="88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8.00390625" defaultRowHeight="12.75"/>
  <cols>
    <col min="1" max="1" width="17.140625" style="0" customWidth="1"/>
    <col min="2" max="2" width="8.57421875" style="0" customWidth="1"/>
    <col min="3" max="3" width="13.8515625" style="0" customWidth="1"/>
    <col min="4" max="4" width="37.28125" style="1" customWidth="1"/>
    <col min="5" max="5" width="14.28125" style="0" customWidth="1"/>
    <col min="6" max="6" width="13.140625" style="2" customWidth="1"/>
    <col min="7" max="7" width="17.421875" style="2" customWidth="1"/>
    <col min="8" max="8" width="21.7109375" style="0" customWidth="1"/>
    <col min="9" max="16384" width="8.8515625" style="0" customWidth="1"/>
  </cols>
  <sheetData>
    <row r="1" spans="1:4" ht="16.5">
      <c r="A1" s="3" t="s">
        <v>0</v>
      </c>
      <c r="D1" s="4"/>
    </row>
    <row r="2" ht="15.75">
      <c r="A2" s="5" t="s">
        <v>1</v>
      </c>
    </row>
    <row r="3" spans="1:2" ht="14.25">
      <c r="A3" s="5" t="s">
        <v>2</v>
      </c>
      <c r="B3" s="6"/>
    </row>
    <row r="4" spans="1:8" ht="70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9" t="s">
        <v>10</v>
      </c>
    </row>
    <row r="5" spans="1:8" ht="27">
      <c r="A5" s="10" t="s">
        <v>11</v>
      </c>
      <c r="B5" s="10" t="s">
        <v>12</v>
      </c>
      <c r="C5" s="10" t="s">
        <v>13</v>
      </c>
      <c r="D5" s="11" t="s">
        <v>14</v>
      </c>
      <c r="E5" s="12">
        <f>24*20*50</f>
        <v>24000</v>
      </c>
      <c r="F5" s="12">
        <v>0</v>
      </c>
      <c r="G5" s="12">
        <v>0</v>
      </c>
      <c r="H5" s="13" t="s">
        <v>15</v>
      </c>
    </row>
    <row r="6" spans="1:8" ht="44.25">
      <c r="A6" s="10" t="s">
        <v>16</v>
      </c>
      <c r="B6" s="10" t="s">
        <v>12</v>
      </c>
      <c r="C6" s="10" t="s">
        <v>13</v>
      </c>
      <c r="D6" s="14" t="s">
        <v>17</v>
      </c>
      <c r="E6" s="12">
        <v>25000</v>
      </c>
      <c r="F6" s="12">
        <v>0</v>
      </c>
      <c r="G6" s="12">
        <v>0</v>
      </c>
      <c r="H6" s="13" t="s">
        <v>15</v>
      </c>
    </row>
    <row r="7" spans="1:8" ht="27">
      <c r="A7" s="10" t="s">
        <v>18</v>
      </c>
      <c r="B7" s="10" t="s">
        <v>12</v>
      </c>
      <c r="C7" s="10" t="s">
        <v>13</v>
      </c>
      <c r="D7" s="14" t="s">
        <v>19</v>
      </c>
      <c r="E7" s="12">
        <v>15000</v>
      </c>
      <c r="F7" s="12">
        <v>0</v>
      </c>
      <c r="G7" s="12">
        <v>0</v>
      </c>
      <c r="H7" s="13" t="s">
        <v>15</v>
      </c>
    </row>
    <row r="8" spans="1:8" ht="33.75">
      <c r="A8" s="10" t="s">
        <v>20</v>
      </c>
      <c r="B8" s="10" t="s">
        <v>12</v>
      </c>
      <c r="C8" s="10" t="s">
        <v>13</v>
      </c>
      <c r="D8" s="11" t="s">
        <v>21</v>
      </c>
      <c r="E8" s="12">
        <v>0</v>
      </c>
      <c r="F8" s="12">
        <v>250000</v>
      </c>
      <c r="G8" s="12">
        <v>0</v>
      </c>
      <c r="H8" s="13" t="s">
        <v>15</v>
      </c>
    </row>
    <row r="9" spans="1:8" ht="33.75">
      <c r="A9" s="10" t="s">
        <v>22</v>
      </c>
      <c r="B9" s="10" t="s">
        <v>12</v>
      </c>
      <c r="C9" s="10" t="s">
        <v>13</v>
      </c>
      <c r="D9" s="11" t="s">
        <v>23</v>
      </c>
      <c r="E9" s="12">
        <v>0</v>
      </c>
      <c r="F9" s="12">
        <v>250000</v>
      </c>
      <c r="G9" s="12">
        <v>0</v>
      </c>
      <c r="H9" s="13" t="s">
        <v>15</v>
      </c>
    </row>
    <row r="10" spans="1:8" ht="54">
      <c r="A10" s="10" t="s">
        <v>24</v>
      </c>
      <c r="B10" s="10" t="s">
        <v>12</v>
      </c>
      <c r="C10" s="10" t="s">
        <v>13</v>
      </c>
      <c r="D10" s="11" t="s">
        <v>25</v>
      </c>
      <c r="E10" s="12">
        <v>0</v>
      </c>
      <c r="F10" s="12">
        <v>350000</v>
      </c>
      <c r="G10" s="12">
        <v>0</v>
      </c>
      <c r="H10" s="13" t="s">
        <v>15</v>
      </c>
    </row>
    <row r="11" spans="1:8" ht="27">
      <c r="A11" s="10" t="s">
        <v>26</v>
      </c>
      <c r="B11" s="10" t="s">
        <v>12</v>
      </c>
      <c r="C11" s="10" t="s">
        <v>13</v>
      </c>
      <c r="D11" s="11" t="s">
        <v>27</v>
      </c>
      <c r="E11" s="12">
        <v>0</v>
      </c>
      <c r="F11" s="12">
        <v>10000</v>
      </c>
      <c r="G11" s="12">
        <v>0</v>
      </c>
      <c r="H11" s="13" t="s">
        <v>15</v>
      </c>
    </row>
    <row r="12" spans="1:8" ht="27">
      <c r="A12" s="10" t="s">
        <v>28</v>
      </c>
      <c r="B12" s="10" t="s">
        <v>12</v>
      </c>
      <c r="C12" s="10" t="s">
        <v>13</v>
      </c>
      <c r="D12" s="11" t="s">
        <v>29</v>
      </c>
      <c r="E12" s="12">
        <v>0</v>
      </c>
      <c r="F12" s="12">
        <v>60000</v>
      </c>
      <c r="G12" s="12">
        <v>0</v>
      </c>
      <c r="H12" s="13" t="s">
        <v>15</v>
      </c>
    </row>
    <row r="13" spans="1:8" ht="64.5">
      <c r="A13" s="10" t="s">
        <v>30</v>
      </c>
      <c r="B13" s="10" t="s">
        <v>12</v>
      </c>
      <c r="C13" s="11" t="s">
        <v>31</v>
      </c>
      <c r="D13" s="11" t="s">
        <v>32</v>
      </c>
      <c r="E13" s="12">
        <v>0</v>
      </c>
      <c r="F13" s="12">
        <v>0</v>
      </c>
      <c r="G13" s="12">
        <v>313000</v>
      </c>
      <c r="H13" s="13" t="s">
        <v>15</v>
      </c>
    </row>
    <row r="14" spans="1:8" ht="33.75">
      <c r="A14" s="10" t="s">
        <v>33</v>
      </c>
      <c r="B14" s="10" t="s">
        <v>12</v>
      </c>
      <c r="C14" s="10" t="s">
        <v>13</v>
      </c>
      <c r="D14" s="15" t="s">
        <v>34</v>
      </c>
      <c r="E14" s="16">
        <v>0</v>
      </c>
      <c r="F14" s="12">
        <v>0</v>
      </c>
      <c r="G14" s="16">
        <v>30000</v>
      </c>
      <c r="H14" s="13" t="s">
        <v>15</v>
      </c>
    </row>
    <row r="15" spans="1:8" ht="44.25">
      <c r="A15" s="10" t="s">
        <v>35</v>
      </c>
      <c r="B15" s="10" t="s">
        <v>12</v>
      </c>
      <c r="C15" s="10" t="s">
        <v>36</v>
      </c>
      <c r="D15" s="15" t="s">
        <v>37</v>
      </c>
      <c r="E15" s="16">
        <v>0</v>
      </c>
      <c r="F15" s="12">
        <v>0</v>
      </c>
      <c r="G15" s="16">
        <v>50000</v>
      </c>
      <c r="H15" s="13" t="s">
        <v>15</v>
      </c>
    </row>
    <row r="16" spans="1:8" ht="44.25">
      <c r="A16" s="10" t="s">
        <v>38</v>
      </c>
      <c r="B16" s="10" t="s">
        <v>12</v>
      </c>
      <c r="C16" s="10" t="s">
        <v>36</v>
      </c>
      <c r="D16" s="15" t="s">
        <v>39</v>
      </c>
      <c r="E16" s="16">
        <v>0</v>
      </c>
      <c r="F16" s="12">
        <v>0</v>
      </c>
      <c r="G16" s="16">
        <v>30000</v>
      </c>
      <c r="H16" s="13" t="s">
        <v>15</v>
      </c>
    </row>
    <row r="17" spans="1:8" ht="44.25">
      <c r="A17" s="10" t="s">
        <v>40</v>
      </c>
      <c r="B17" s="10" t="s">
        <v>12</v>
      </c>
      <c r="C17" s="10" t="s">
        <v>36</v>
      </c>
      <c r="D17" s="15" t="s">
        <v>41</v>
      </c>
      <c r="E17" s="16">
        <v>0</v>
      </c>
      <c r="F17" s="12">
        <v>0</v>
      </c>
      <c r="G17" s="16">
        <v>30000</v>
      </c>
      <c r="H17" s="13" t="s">
        <v>15</v>
      </c>
    </row>
    <row r="18" spans="1:8" ht="64.5">
      <c r="A18" s="10" t="s">
        <v>42</v>
      </c>
      <c r="B18" s="10" t="s">
        <v>12</v>
      </c>
      <c r="C18" s="11" t="s">
        <v>31</v>
      </c>
      <c r="D18" s="11" t="s">
        <v>43</v>
      </c>
      <c r="E18" s="12">
        <v>0</v>
      </c>
      <c r="F18" s="12">
        <v>0</v>
      </c>
      <c r="G18" s="12">
        <v>30000</v>
      </c>
      <c r="H18" s="13" t="s">
        <v>15</v>
      </c>
    </row>
    <row r="19" spans="1:8" ht="44.25">
      <c r="A19" s="10" t="s">
        <v>44</v>
      </c>
      <c r="B19" s="10" t="s">
        <v>12</v>
      </c>
      <c r="C19" s="10" t="s">
        <v>45</v>
      </c>
      <c r="D19" s="11" t="s">
        <v>46</v>
      </c>
      <c r="E19" s="12">
        <v>0</v>
      </c>
      <c r="F19" s="12">
        <v>0</v>
      </c>
      <c r="G19" s="12">
        <v>20000</v>
      </c>
      <c r="H19" s="13" t="s">
        <v>15</v>
      </c>
    </row>
    <row r="20" spans="1:8" ht="54">
      <c r="A20" s="10" t="s">
        <v>47</v>
      </c>
      <c r="B20" s="10" t="s">
        <v>12</v>
      </c>
      <c r="C20" s="10" t="s">
        <v>45</v>
      </c>
      <c r="D20" s="11" t="s">
        <v>48</v>
      </c>
      <c r="E20" s="12">
        <v>0</v>
      </c>
      <c r="F20" s="12">
        <v>0</v>
      </c>
      <c r="G20" s="12">
        <v>25000</v>
      </c>
      <c r="H20" s="13" t="s">
        <v>15</v>
      </c>
    </row>
    <row r="21" spans="1:8" ht="33.75">
      <c r="A21" s="10" t="s">
        <v>49</v>
      </c>
      <c r="B21" s="10" t="s">
        <v>12</v>
      </c>
      <c r="C21" s="10" t="s">
        <v>45</v>
      </c>
      <c r="D21" s="11" t="s">
        <v>50</v>
      </c>
      <c r="E21" s="12">
        <v>0</v>
      </c>
      <c r="F21" s="12">
        <v>0</v>
      </c>
      <c r="G21" s="12">
        <v>20000</v>
      </c>
      <c r="H21" s="13" t="s">
        <v>15</v>
      </c>
    </row>
    <row r="22" spans="1:8" ht="54">
      <c r="A22" s="10" t="s">
        <v>51</v>
      </c>
      <c r="B22" s="10" t="s">
        <v>12</v>
      </c>
      <c r="C22" s="11" t="s">
        <v>31</v>
      </c>
      <c r="D22" s="11" t="s">
        <v>52</v>
      </c>
      <c r="E22" s="12">
        <v>0</v>
      </c>
      <c r="F22" s="12">
        <v>0</v>
      </c>
      <c r="G22" s="12">
        <v>60000</v>
      </c>
      <c r="H22" s="13" t="s">
        <v>15</v>
      </c>
    </row>
    <row r="23" spans="1:8" ht="54">
      <c r="A23" s="10" t="s">
        <v>53</v>
      </c>
      <c r="B23" s="10" t="s">
        <v>12</v>
      </c>
      <c r="C23" s="11" t="s">
        <v>31</v>
      </c>
      <c r="D23" s="11" t="s">
        <v>54</v>
      </c>
      <c r="E23" s="12">
        <v>0</v>
      </c>
      <c r="F23" s="12">
        <v>0</v>
      </c>
      <c r="G23" s="12">
        <v>65000</v>
      </c>
      <c r="H23" s="13" t="s">
        <v>15</v>
      </c>
    </row>
    <row r="24" spans="1:8" ht="54">
      <c r="A24" s="10" t="s">
        <v>55</v>
      </c>
      <c r="B24" s="10" t="s">
        <v>12</v>
      </c>
      <c r="C24" s="11" t="s">
        <v>31</v>
      </c>
      <c r="D24" s="11" t="s">
        <v>56</v>
      </c>
      <c r="E24" s="12">
        <v>0</v>
      </c>
      <c r="F24" s="12">
        <v>0</v>
      </c>
      <c r="G24" s="12">
        <v>62000</v>
      </c>
      <c r="H24" s="13" t="s">
        <v>15</v>
      </c>
    </row>
    <row r="25" spans="1:8" ht="54">
      <c r="A25" s="10" t="s">
        <v>57</v>
      </c>
      <c r="B25" s="10" t="s">
        <v>12</v>
      </c>
      <c r="C25" s="11" t="s">
        <v>31</v>
      </c>
      <c r="D25" s="11" t="s">
        <v>58</v>
      </c>
      <c r="E25" s="12">
        <v>0</v>
      </c>
      <c r="F25" s="12">
        <v>0</v>
      </c>
      <c r="G25" s="12">
        <v>251000</v>
      </c>
      <c r="H25" s="13" t="s">
        <v>15</v>
      </c>
    </row>
    <row r="26" spans="1:8" ht="44.25">
      <c r="A26" s="10" t="s">
        <v>59</v>
      </c>
      <c r="B26" s="10" t="s">
        <v>12</v>
      </c>
      <c r="C26" s="10" t="s">
        <v>45</v>
      </c>
      <c r="D26" s="15" t="s">
        <v>60</v>
      </c>
      <c r="E26" s="12">
        <v>0</v>
      </c>
      <c r="F26" s="12">
        <v>0</v>
      </c>
      <c r="G26" s="16">
        <v>100000</v>
      </c>
      <c r="H26" s="13" t="s">
        <v>15</v>
      </c>
    </row>
    <row r="27" spans="1:8" ht="75">
      <c r="A27" s="10" t="s">
        <v>61</v>
      </c>
      <c r="B27" s="10" t="s">
        <v>12</v>
      </c>
      <c r="C27" s="10" t="s">
        <v>45</v>
      </c>
      <c r="D27" s="15" t="s">
        <v>62</v>
      </c>
      <c r="E27" s="12">
        <v>0</v>
      </c>
      <c r="F27" s="12">
        <v>0</v>
      </c>
      <c r="G27" s="16">
        <v>200000</v>
      </c>
      <c r="H27" s="13" t="s">
        <v>15</v>
      </c>
    </row>
    <row r="28" spans="4:7" ht="15.75">
      <c r="D28" s="17" t="s">
        <v>63</v>
      </c>
      <c r="E28" s="18">
        <f>SUM(E5:E27)</f>
        <v>64000</v>
      </c>
      <c r="F28" s="18">
        <f>SUM(F5:F27)</f>
        <v>920000</v>
      </c>
      <c r="G28" s="18">
        <f>SUM(G5:G27)</f>
        <v>1286000</v>
      </c>
    </row>
    <row r="29" spans="4:7" ht="16.5">
      <c r="D29" s="19" t="s">
        <v>64</v>
      </c>
      <c r="E29" s="20">
        <f>E28+F28+G28</f>
        <v>2270000</v>
      </c>
      <c r="F29" s="20"/>
      <c r="G29" s="20"/>
    </row>
  </sheetData>
  <sheetProtection selectLockedCells="1" selectUnlockedCells="1"/>
  <mergeCells count="1">
    <mergeCell ref="E29:G29"/>
  </mergeCells>
  <printOptions/>
  <pageMargins left="0.39375" right="0.39375" top="0.5604166666666667" bottom="0.5604166666666667" header="0.39375" footer="0.39375"/>
  <pageSetup fitToHeight="11" fitToWidth="1" horizontalDpi="300" verticalDpi="300" orientation="landscape" paperSize="9"/>
  <headerFooter alignWithMargins="0">
    <oddHeader>&amp;R&amp;"Cambria,Grassetto"&amp;12ALLEGATO A</oddHeader>
    <oddFooter>&amp;R&amp;"Times New Roman,Normale"&amp;12&amp;P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2018-09-11T07:57:52Z</cp:lastPrinted>
  <dcterms:created xsi:type="dcterms:W3CDTF">2018-07-18T15:35:46Z</dcterms:created>
  <dcterms:modified xsi:type="dcterms:W3CDTF">2018-10-25T08:35:43Z</dcterms:modified>
  <cp:category/>
  <cp:version/>
  <cp:contentType/>
  <cp:contentStatus/>
  <cp:revision>62</cp:revision>
</cp:coreProperties>
</file>