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aggiornamento Marzo 2026 co ndati 2022-2023\SPA\Spese - Serie Storica 2000 - 2023\"/>
    </mc:Choice>
  </mc:AlternateContent>
  <xr:revisionPtr revIDLastSave="0" documentId="13_ncr:1_{D6E829F1-B6A4-49FA-AAF6-BCB30471BC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estazione" sheetId="7" r:id="rId1"/>
    <sheet name="Amministrazioni Centrali" sheetId="1" r:id="rId2"/>
    <sheet name="Amministrazioni Regionali" sheetId="2" r:id="rId3"/>
    <sheet name="Amministrazioni Locali" sheetId="3" r:id="rId4"/>
    <sheet name="Imprese Pubbliche Nazionali" sheetId="4" r:id="rId5"/>
    <sheet name="Imprese Pubbliche Regionali" sheetId="5" r:id="rId6"/>
    <sheet name="Imprese Pubbliche Locali" sheetId="6" r:id="rId7"/>
  </sheet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5" l="1"/>
  <c r="F28" i="5"/>
  <c r="D27" i="5"/>
  <c r="D28" i="5"/>
  <c r="F27" i="4"/>
  <c r="F28" i="4"/>
  <c r="D27" i="4"/>
  <c r="D28" i="4"/>
  <c r="F27" i="6"/>
  <c r="F28" i="6"/>
  <c r="D27" i="6"/>
  <c r="D28" i="6"/>
  <c r="F27" i="2"/>
  <c r="F28" i="2"/>
  <c r="D27" i="2"/>
  <c r="D28" i="2"/>
  <c r="F27" i="3"/>
  <c r="F28" i="3"/>
  <c r="D27" i="3"/>
  <c r="D28" i="3"/>
  <c r="F27" i="1"/>
  <c r="F28" i="1"/>
  <c r="D27" i="1"/>
  <c r="D28" i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5" i="6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5" i="5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5" i="4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5" i="3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F5" i="2"/>
  <c r="D5" i="2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D14" i="1"/>
  <c r="D6" i="1"/>
  <c r="D7" i="1"/>
  <c r="D8" i="1"/>
  <c r="D9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F5" i="1"/>
  <c r="D5" i="1"/>
</calcChain>
</file>

<file path=xl/sharedStrings.xml><?xml version="1.0" encoding="utf-8"?>
<sst xmlns="http://schemas.openxmlformats.org/spreadsheetml/2006/main" count="63" uniqueCount="16">
  <si>
    <t>Anno</t>
  </si>
  <si>
    <t>Spese in conto capitale</t>
  </si>
  <si>
    <t>Spese in conto corrente</t>
  </si>
  <si>
    <t>Spese Totali</t>
  </si>
  <si>
    <t>Quota del c/capitale su totale</t>
  </si>
  <si>
    <t>Quota c/corrente su totale</t>
  </si>
  <si>
    <t>Fonte: Nucleo CPT della Regione Piemonte su dati Conti Pubblici Territoriali</t>
  </si>
  <si>
    <t>Quota c/capitale su totale</t>
  </si>
  <si>
    <t>Categoria Spesa: Spesa consolidata totale, in conto capitale e conto corrente delle amministrazioni centrali</t>
  </si>
  <si>
    <t>Categoria Spesa: Spesa consolidata totale, in conto capitale e conto corrente delle amministrazioni regionali</t>
  </si>
  <si>
    <t>Categoria Spesa: Spesa consolidata totale, in conto capitale e conto corrente delle amministrazioni locali</t>
  </si>
  <si>
    <t>Categoria Spesa: Spesa consolidata totale, in conto capitale e conto corrente delle imprese pubbliche nazionali</t>
  </si>
  <si>
    <t>Categoria Spesa: Spesa consolidata totale, in conto capitale e conto corrente delle imprese pubbliche regionali</t>
  </si>
  <si>
    <t>Categoria Spesa: Spesa consolidata totale, in conto capitale e conto corrente delle imprese pubbliche locali</t>
  </si>
  <si>
    <t xml:space="preserve">Totale Spesa Consolidata del Settore Pubblico Allargato per livello di governo, Regione Piemonte, anni 2000-2023 (valori in milioni di euro) </t>
  </si>
  <si>
    <t xml:space="preserve">Catalogo Open CPT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</si>
</sst>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9" fontId="0" fillId="0" borderId="3" xfId="1" applyFont="1" applyBorder="1" applyAlignment="1">
      <alignment horizontal="center"/>
    </xf>
    <xf numFmtId="9" fontId="0" fillId="0" borderId="4" xfId="1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Collegamento ipertestuale" xfId="2" builtinId="8"/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delle Amministrazioni Centrali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'Amministrazioni Centrali'!$A$32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Centrali'!$B$31:$Y$31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'Amministrazioni Centrali'!$B$32:$Y$32</c:f>
              <c:numCache>
                <c:formatCode>General</c:formatCode>
                <c:ptCount val="24"/>
                <c:pt idx="0">
                  <c:v>3557.33</c:v>
                </c:pt>
                <c:pt idx="1">
                  <c:v>3585.37</c:v>
                </c:pt>
                <c:pt idx="2">
                  <c:v>4805.88</c:v>
                </c:pt>
                <c:pt idx="3">
                  <c:v>5410.17</c:v>
                </c:pt>
                <c:pt idx="4">
                  <c:v>4615.84</c:v>
                </c:pt>
                <c:pt idx="5">
                  <c:v>4792.17</c:v>
                </c:pt>
                <c:pt idx="6">
                  <c:v>5049.99</c:v>
                </c:pt>
                <c:pt idx="7">
                  <c:v>5711.12</c:v>
                </c:pt>
                <c:pt idx="8">
                  <c:v>4828.42</c:v>
                </c:pt>
                <c:pt idx="9">
                  <c:v>4694.7</c:v>
                </c:pt>
                <c:pt idx="10">
                  <c:v>4429.76</c:v>
                </c:pt>
                <c:pt idx="11">
                  <c:v>3954.9</c:v>
                </c:pt>
                <c:pt idx="12">
                  <c:v>3441.58</c:v>
                </c:pt>
                <c:pt idx="13">
                  <c:v>6335.03</c:v>
                </c:pt>
                <c:pt idx="14">
                  <c:v>4595.76</c:v>
                </c:pt>
                <c:pt idx="15">
                  <c:v>5832.73</c:v>
                </c:pt>
                <c:pt idx="16">
                  <c:v>4103.5</c:v>
                </c:pt>
                <c:pt idx="17">
                  <c:v>4794.7299999999996</c:v>
                </c:pt>
                <c:pt idx="18">
                  <c:v>5005.5600000000004</c:v>
                </c:pt>
                <c:pt idx="19">
                  <c:v>6253.66</c:v>
                </c:pt>
                <c:pt idx="20">
                  <c:v>6635.27</c:v>
                </c:pt>
                <c:pt idx="21">
                  <c:v>8165.28</c:v>
                </c:pt>
                <c:pt idx="22">
                  <c:v>8525.11</c:v>
                </c:pt>
                <c:pt idx="23">
                  <c:v>10142.43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B-481E-A78B-499226167DD0}"/>
            </c:ext>
          </c:extLst>
        </c:ser>
        <c:ser>
          <c:idx val="1"/>
          <c:order val="1"/>
          <c:tx>
            <c:strRef>
              <c:f>'Amministrazioni Centrali'!$A$33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Centrali'!$B$31:$Y$31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'Amministrazioni Centrali'!$B$33:$Y$33</c:f>
              <c:numCache>
                <c:formatCode>General</c:formatCode>
                <c:ptCount val="24"/>
                <c:pt idx="0">
                  <c:v>27547.71</c:v>
                </c:pt>
                <c:pt idx="1">
                  <c:v>29814.44</c:v>
                </c:pt>
                <c:pt idx="2">
                  <c:v>30511.93</c:v>
                </c:pt>
                <c:pt idx="3">
                  <c:v>31441.84</c:v>
                </c:pt>
                <c:pt idx="4">
                  <c:v>32244.52</c:v>
                </c:pt>
                <c:pt idx="5">
                  <c:v>34461.24</c:v>
                </c:pt>
                <c:pt idx="6">
                  <c:v>35085.550000000003</c:v>
                </c:pt>
                <c:pt idx="7">
                  <c:v>35031.14</c:v>
                </c:pt>
                <c:pt idx="8">
                  <c:v>39151.43</c:v>
                </c:pt>
                <c:pt idx="9">
                  <c:v>38722.26</c:v>
                </c:pt>
                <c:pt idx="10">
                  <c:v>39081.160000000003</c:v>
                </c:pt>
                <c:pt idx="11">
                  <c:v>38667.480000000003</c:v>
                </c:pt>
                <c:pt idx="12">
                  <c:v>39070.65</c:v>
                </c:pt>
                <c:pt idx="13">
                  <c:v>40136.959999999999</c:v>
                </c:pt>
                <c:pt idx="14">
                  <c:v>40303.07</c:v>
                </c:pt>
                <c:pt idx="15">
                  <c:v>41139.050000000003</c:v>
                </c:pt>
                <c:pt idx="16">
                  <c:v>41397.81</c:v>
                </c:pt>
                <c:pt idx="17">
                  <c:v>41990.13</c:v>
                </c:pt>
                <c:pt idx="18">
                  <c:v>42641.13</c:v>
                </c:pt>
                <c:pt idx="19">
                  <c:v>43311.77</c:v>
                </c:pt>
                <c:pt idx="20">
                  <c:v>45868.65</c:v>
                </c:pt>
                <c:pt idx="21">
                  <c:v>48068.58</c:v>
                </c:pt>
                <c:pt idx="22">
                  <c:v>50574.94</c:v>
                </c:pt>
                <c:pt idx="23">
                  <c:v>58613.99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81E-A78B-499226167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6015232"/>
        <c:axId val="1716011872"/>
      </c:lineChart>
      <c:catAx>
        <c:axId val="171601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6011872"/>
        <c:crosses val="autoZero"/>
        <c:auto val="1"/>
        <c:lblAlgn val="ctr"/>
        <c:lblOffset val="100"/>
        <c:noMultiLvlLbl val="0"/>
      </c:catAx>
      <c:valAx>
        <c:axId val="171601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16015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delle Amministrazioni Regionali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'Amministrazioni Regionali'!$A$33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Regionali'!$B$32:$Y$32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'Amministrazioni Regionali'!$B$33:$Y$33</c:f>
              <c:numCache>
                <c:formatCode>0.00</c:formatCode>
                <c:ptCount val="24"/>
                <c:pt idx="0">
                  <c:v>561.99410999999998</c:v>
                </c:pt>
                <c:pt idx="1">
                  <c:v>872.28903000000003</c:v>
                </c:pt>
                <c:pt idx="2">
                  <c:v>790.86721</c:v>
                </c:pt>
                <c:pt idx="3">
                  <c:v>856.94386999999995</c:v>
                </c:pt>
                <c:pt idx="4">
                  <c:v>1099.6722299999999</c:v>
                </c:pt>
                <c:pt idx="5">
                  <c:v>1135.62526</c:v>
                </c:pt>
                <c:pt idx="6">
                  <c:v>869.09204999999997</c:v>
                </c:pt>
                <c:pt idx="7">
                  <c:v>777.22293000000002</c:v>
                </c:pt>
                <c:pt idx="8">
                  <c:v>685.73451</c:v>
                </c:pt>
                <c:pt idx="9">
                  <c:v>1022.9957000000001</c:v>
                </c:pt>
                <c:pt idx="10">
                  <c:v>907.46757000000002</c:v>
                </c:pt>
                <c:pt idx="11">
                  <c:v>729.06574999999998</c:v>
                </c:pt>
                <c:pt idx="12">
                  <c:v>574.18661999999995</c:v>
                </c:pt>
                <c:pt idx="13">
                  <c:v>859.32773999999995</c:v>
                </c:pt>
                <c:pt idx="14">
                  <c:v>526.63369</c:v>
                </c:pt>
                <c:pt idx="15">
                  <c:v>510.52935000000002</c:v>
                </c:pt>
                <c:pt idx="16">
                  <c:v>424.78181999999998</c:v>
                </c:pt>
                <c:pt idx="17">
                  <c:v>361.63193000000001</c:v>
                </c:pt>
                <c:pt idx="18">
                  <c:v>263.46850000000001</c:v>
                </c:pt>
                <c:pt idx="19">
                  <c:v>309.28494000000001</c:v>
                </c:pt>
                <c:pt idx="20">
                  <c:v>279.18491999999998</c:v>
                </c:pt>
                <c:pt idx="21">
                  <c:v>362.30919</c:v>
                </c:pt>
                <c:pt idx="22" formatCode="General">
                  <c:v>267.20999999999998</c:v>
                </c:pt>
                <c:pt idx="23" formatCode="General">
                  <c:v>653.32000000000005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E-4DF9-9DA5-FF5EE6E86FE8}"/>
            </c:ext>
          </c:extLst>
        </c:ser>
        <c:ser>
          <c:idx val="1"/>
          <c:order val="1"/>
          <c:tx>
            <c:strRef>
              <c:f>'Amministrazioni Regionali'!$A$34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Regionali'!$B$32:$Y$32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'Amministrazioni Regionali'!$B$34:$Y$34</c:f>
              <c:numCache>
                <c:formatCode>0.00</c:formatCode>
                <c:ptCount val="24"/>
                <c:pt idx="0">
                  <c:v>5357.8859199999997</c:v>
                </c:pt>
                <c:pt idx="1">
                  <c:v>5800.7001799999998</c:v>
                </c:pt>
                <c:pt idx="2">
                  <c:v>5896.6950299999999</c:v>
                </c:pt>
                <c:pt idx="3">
                  <c:v>6334.1702299999997</c:v>
                </c:pt>
                <c:pt idx="4">
                  <c:v>6685.5780500000001</c:v>
                </c:pt>
                <c:pt idx="5">
                  <c:v>6919.0923700000003</c:v>
                </c:pt>
                <c:pt idx="6">
                  <c:v>7316.3429500000002</c:v>
                </c:pt>
                <c:pt idx="7">
                  <c:v>7930.8033100000002</c:v>
                </c:pt>
                <c:pt idx="8">
                  <c:v>8282.3553100000008</c:v>
                </c:pt>
                <c:pt idx="9">
                  <c:v>9335.0493200000001</c:v>
                </c:pt>
                <c:pt idx="10">
                  <c:v>9252.7740599999997</c:v>
                </c:pt>
                <c:pt idx="11">
                  <c:v>8736.9901699999991</c:v>
                </c:pt>
                <c:pt idx="12">
                  <c:v>8223.5842699999994</c:v>
                </c:pt>
                <c:pt idx="13">
                  <c:v>9382.7258399999992</c:v>
                </c:pt>
                <c:pt idx="14">
                  <c:v>8704.6353500000005</c:v>
                </c:pt>
                <c:pt idx="15">
                  <c:v>8944.8399100000006</c:v>
                </c:pt>
                <c:pt idx="16">
                  <c:v>9505.2037000000091</c:v>
                </c:pt>
                <c:pt idx="17">
                  <c:v>9006.4156500000008</c:v>
                </c:pt>
                <c:pt idx="18">
                  <c:v>9382.4991499999996</c:v>
                </c:pt>
                <c:pt idx="19">
                  <c:v>10483.616830000001</c:v>
                </c:pt>
                <c:pt idx="20">
                  <c:v>9331.3066299999991</c:v>
                </c:pt>
                <c:pt idx="21">
                  <c:v>9635.28982</c:v>
                </c:pt>
                <c:pt idx="22" formatCode="General">
                  <c:v>9925.99</c:v>
                </c:pt>
                <c:pt idx="23" formatCode="General">
                  <c:v>10605.87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E-4DF9-9DA5-FF5EE6E86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991024"/>
        <c:axId val="244999664"/>
      </c:lineChart>
      <c:catAx>
        <c:axId val="24499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4999664"/>
        <c:crosses val="autoZero"/>
        <c:auto val="1"/>
        <c:lblAlgn val="ctr"/>
        <c:lblOffset val="100"/>
        <c:noMultiLvlLbl val="0"/>
      </c:catAx>
      <c:valAx>
        <c:axId val="24499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2275845727617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499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delle Amministrazioni Locali                                             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'Amministrazioni Locali'!$A$34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Locali'!$B$33:$Y$33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'Amministrazioni Locali'!$B$34:$Y$34</c:f>
              <c:numCache>
                <c:formatCode>0.00</c:formatCode>
                <c:ptCount val="24"/>
                <c:pt idx="0">
                  <c:v>1573.7289499999999</c:v>
                </c:pt>
                <c:pt idx="1">
                  <c:v>1628.9308799999999</c:v>
                </c:pt>
                <c:pt idx="2">
                  <c:v>1621.3160399999999</c:v>
                </c:pt>
                <c:pt idx="3">
                  <c:v>1989.5337300000001</c:v>
                </c:pt>
                <c:pt idx="4">
                  <c:v>2245.2641199999998</c:v>
                </c:pt>
                <c:pt idx="5">
                  <c:v>2210.2380600000001</c:v>
                </c:pt>
                <c:pt idx="6">
                  <c:v>2329.59573</c:v>
                </c:pt>
                <c:pt idx="7">
                  <c:v>2262.4407299999998</c:v>
                </c:pt>
                <c:pt idx="8">
                  <c:v>1861.1454200000001</c:v>
                </c:pt>
                <c:pt idx="9">
                  <c:v>1727.03087</c:v>
                </c:pt>
                <c:pt idx="10">
                  <c:v>1355.4378400000001</c:v>
                </c:pt>
                <c:pt idx="11">
                  <c:v>1619.73804</c:v>
                </c:pt>
                <c:pt idx="12">
                  <c:v>1085.5545099999999</c:v>
                </c:pt>
                <c:pt idx="13">
                  <c:v>964.89291000000003</c:v>
                </c:pt>
                <c:pt idx="14">
                  <c:v>756.51954000000001</c:v>
                </c:pt>
                <c:pt idx="15">
                  <c:v>840.76837999999998</c:v>
                </c:pt>
                <c:pt idx="16">
                  <c:v>839.06245999999999</c:v>
                </c:pt>
                <c:pt idx="17">
                  <c:v>700.99980000000005</c:v>
                </c:pt>
                <c:pt idx="18">
                  <c:v>825.80345999999997</c:v>
                </c:pt>
                <c:pt idx="19">
                  <c:v>949.80498</c:v>
                </c:pt>
                <c:pt idx="20">
                  <c:v>1069.7226900000001</c:v>
                </c:pt>
                <c:pt idx="21">
                  <c:v>1095.1242099999999</c:v>
                </c:pt>
                <c:pt idx="22" formatCode="General">
                  <c:v>1146.6400000000001</c:v>
                </c:pt>
                <c:pt idx="23" formatCode="General">
                  <c:v>1528.35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B-4FEF-8827-965E501A8FA7}"/>
            </c:ext>
          </c:extLst>
        </c:ser>
        <c:ser>
          <c:idx val="1"/>
          <c:order val="1"/>
          <c:tx>
            <c:strRef>
              <c:f>'Amministrazioni Locali'!$A$35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'Amministrazioni Locali'!$B$33:$Y$33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'Amministrazioni Locali'!$B$35:$Y$35</c:f>
              <c:numCache>
                <c:formatCode>0.00</c:formatCode>
                <c:ptCount val="24"/>
                <c:pt idx="0">
                  <c:v>3160.17652</c:v>
                </c:pt>
                <c:pt idx="1">
                  <c:v>3417.7418699999998</c:v>
                </c:pt>
                <c:pt idx="2">
                  <c:v>3743.0736000000002</c:v>
                </c:pt>
                <c:pt idx="3">
                  <c:v>3786.3161799999998</c:v>
                </c:pt>
                <c:pt idx="4">
                  <c:v>3896.6610000000001</c:v>
                </c:pt>
                <c:pt idx="5">
                  <c:v>3843.7749199999998</c:v>
                </c:pt>
                <c:pt idx="6">
                  <c:v>4036.97885</c:v>
                </c:pt>
                <c:pt idx="7">
                  <c:v>3992.1084300000002</c:v>
                </c:pt>
                <c:pt idx="8">
                  <c:v>4357.4167900000002</c:v>
                </c:pt>
                <c:pt idx="9">
                  <c:v>4323.7824300000002</c:v>
                </c:pt>
                <c:pt idx="10">
                  <c:v>4379.9481900000001</c:v>
                </c:pt>
                <c:pt idx="11">
                  <c:v>4235.82989</c:v>
                </c:pt>
                <c:pt idx="12">
                  <c:v>4146.9010099999996</c:v>
                </c:pt>
                <c:pt idx="13">
                  <c:v>4266.0674300000001</c:v>
                </c:pt>
                <c:pt idx="14">
                  <c:v>4214.5734300000004</c:v>
                </c:pt>
                <c:pt idx="15">
                  <c:v>3987.5977499999999</c:v>
                </c:pt>
                <c:pt idx="16">
                  <c:v>3639.73081</c:v>
                </c:pt>
                <c:pt idx="17">
                  <c:v>3372.9217199999998</c:v>
                </c:pt>
                <c:pt idx="18">
                  <c:v>3528.98209</c:v>
                </c:pt>
                <c:pt idx="19">
                  <c:v>3580.61501</c:v>
                </c:pt>
                <c:pt idx="20">
                  <c:v>3421.9877200000001</c:v>
                </c:pt>
                <c:pt idx="21">
                  <c:v>3590.5736900000002</c:v>
                </c:pt>
                <c:pt idx="22" formatCode="General">
                  <c:v>3740.06</c:v>
                </c:pt>
                <c:pt idx="23" formatCode="General">
                  <c:v>3833.34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B-4FEF-8827-965E501A8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001104"/>
        <c:axId val="244998704"/>
      </c:lineChart>
      <c:catAx>
        <c:axId val="24500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4998704"/>
        <c:crosses val="autoZero"/>
        <c:auto val="1"/>
        <c:lblAlgn val="ctr"/>
        <c:lblOffset val="100"/>
        <c:noMultiLvlLbl val="0"/>
      </c:catAx>
      <c:valAx>
        <c:axId val="24499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41276975794692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500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delle Imprese Pubbliche Nazionali                   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'Imprese Pubbliche Nazionali'!$A$34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Nazionali'!$B$33:$Y$33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'Imprese Pubbliche Nazionali'!$B$34:$Y$34</c:f>
              <c:numCache>
                <c:formatCode>0.00</c:formatCode>
                <c:ptCount val="24"/>
                <c:pt idx="0">
                  <c:v>1438.56728</c:v>
                </c:pt>
                <c:pt idx="1">
                  <c:v>2605.58914</c:v>
                </c:pt>
                <c:pt idx="2">
                  <c:v>3326.6392700000001</c:v>
                </c:pt>
                <c:pt idx="3">
                  <c:v>2665.7334700000001</c:v>
                </c:pt>
                <c:pt idx="4">
                  <c:v>5327.1701499999999</c:v>
                </c:pt>
                <c:pt idx="5">
                  <c:v>3271.10574</c:v>
                </c:pt>
                <c:pt idx="6">
                  <c:v>3820.9852099999998</c:v>
                </c:pt>
                <c:pt idx="7">
                  <c:v>3514.6366699999999</c:v>
                </c:pt>
                <c:pt idx="8">
                  <c:v>2746.5364399999999</c:v>
                </c:pt>
                <c:pt idx="9">
                  <c:v>3201.0013600000002</c:v>
                </c:pt>
                <c:pt idx="10">
                  <c:v>4999.3152899999995</c:v>
                </c:pt>
                <c:pt idx="11">
                  <c:v>7324.0971499999996</c:v>
                </c:pt>
                <c:pt idx="12">
                  <c:v>4149.90834</c:v>
                </c:pt>
                <c:pt idx="13">
                  <c:v>2858.9019899999998</c:v>
                </c:pt>
                <c:pt idx="14">
                  <c:v>3554.17256</c:v>
                </c:pt>
                <c:pt idx="15">
                  <c:v>2903.5961699999998</c:v>
                </c:pt>
                <c:pt idx="16">
                  <c:v>3134.6800600000001</c:v>
                </c:pt>
                <c:pt idx="17">
                  <c:v>3067.7217300000002</c:v>
                </c:pt>
                <c:pt idx="18">
                  <c:v>2552.5108</c:v>
                </c:pt>
                <c:pt idx="19">
                  <c:v>5371.5666000000001</c:v>
                </c:pt>
                <c:pt idx="20">
                  <c:v>4273.2228800000003</c:v>
                </c:pt>
                <c:pt idx="21">
                  <c:v>2945.8064899999999</c:v>
                </c:pt>
                <c:pt idx="22" formatCode="General">
                  <c:v>2636.46</c:v>
                </c:pt>
                <c:pt idx="23" formatCode="General">
                  <c:v>3032.75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3-43D8-961D-96881E32D5C0}"/>
            </c:ext>
          </c:extLst>
        </c:ser>
        <c:ser>
          <c:idx val="1"/>
          <c:order val="1"/>
          <c:tx>
            <c:strRef>
              <c:f>'Imprese Pubbliche Nazionali'!$A$35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Nazionali'!$B$33:$Y$33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'Imprese Pubbliche Nazionali'!$B$35:$Y$35</c:f>
              <c:numCache>
                <c:formatCode>0.00</c:formatCode>
                <c:ptCount val="24"/>
                <c:pt idx="0">
                  <c:v>5590.5393400000003</c:v>
                </c:pt>
                <c:pt idx="1">
                  <c:v>6699.6143400000001</c:v>
                </c:pt>
                <c:pt idx="2">
                  <c:v>7438.4186200000004</c:v>
                </c:pt>
                <c:pt idx="3">
                  <c:v>7829.5464099999999</c:v>
                </c:pt>
                <c:pt idx="4">
                  <c:v>8247.4627899999996</c:v>
                </c:pt>
                <c:pt idx="5">
                  <c:v>8117.7074599999996</c:v>
                </c:pt>
                <c:pt idx="6">
                  <c:v>8480.8208699999996</c:v>
                </c:pt>
                <c:pt idx="7">
                  <c:v>7975.9973900000005</c:v>
                </c:pt>
                <c:pt idx="8">
                  <c:v>9366.8645899999992</c:v>
                </c:pt>
                <c:pt idx="9">
                  <c:v>8599.9262400000007</c:v>
                </c:pt>
                <c:pt idx="10">
                  <c:v>8393.8580700000002</c:v>
                </c:pt>
                <c:pt idx="11">
                  <c:v>9117.9072400000005</c:v>
                </c:pt>
                <c:pt idx="12">
                  <c:v>7860.5937999999996</c:v>
                </c:pt>
                <c:pt idx="13">
                  <c:v>7644.8767099999995</c:v>
                </c:pt>
                <c:pt idx="14">
                  <c:v>7072.0210800000004</c:v>
                </c:pt>
                <c:pt idx="15">
                  <c:v>6586.8309099999997</c:v>
                </c:pt>
                <c:pt idx="16">
                  <c:v>5996.6157000000003</c:v>
                </c:pt>
                <c:pt idx="17">
                  <c:v>6241.80537</c:v>
                </c:pt>
                <c:pt idx="18">
                  <c:v>6308.90913</c:v>
                </c:pt>
                <c:pt idx="19">
                  <c:v>6102.8682600000002</c:v>
                </c:pt>
                <c:pt idx="20">
                  <c:v>5310.7712499999998</c:v>
                </c:pt>
                <c:pt idx="21">
                  <c:v>6422.32636</c:v>
                </c:pt>
                <c:pt idx="22" formatCode="General">
                  <c:v>9182.2199999999993</c:v>
                </c:pt>
                <c:pt idx="23" formatCode="General">
                  <c:v>8290.73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3-43D8-961D-96881E32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001584"/>
        <c:axId val="245004944"/>
      </c:lineChart>
      <c:catAx>
        <c:axId val="24500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5004944"/>
        <c:crosses val="autoZero"/>
        <c:auto val="1"/>
        <c:lblAlgn val="ctr"/>
        <c:lblOffset val="100"/>
        <c:noMultiLvlLbl val="0"/>
      </c:catAx>
      <c:valAx>
        <c:axId val="24500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4127697579469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500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delle Imprese Pubbliche Regionali                  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'Imprese Pubbliche Regionali'!$A$34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Regionali'!$B$33:$Y$33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'Imprese Pubbliche Regionali'!$B$34:$Y$34</c:f>
              <c:numCache>
                <c:formatCode>0.00</c:formatCode>
                <c:ptCount val="24"/>
                <c:pt idx="0">
                  <c:v>46.059179999999998</c:v>
                </c:pt>
                <c:pt idx="1">
                  <c:v>28.008330000000001</c:v>
                </c:pt>
                <c:pt idx="2">
                  <c:v>27.743220000000001</c:v>
                </c:pt>
                <c:pt idx="3">
                  <c:v>58.562370000000001</c:v>
                </c:pt>
                <c:pt idx="4">
                  <c:v>66.136790000000005</c:v>
                </c:pt>
                <c:pt idx="5">
                  <c:v>40.379109999999997</c:v>
                </c:pt>
                <c:pt idx="6">
                  <c:v>39.59534</c:v>
                </c:pt>
                <c:pt idx="7">
                  <c:v>33.385359999999999</c:v>
                </c:pt>
                <c:pt idx="8">
                  <c:v>76.933499999999995</c:v>
                </c:pt>
                <c:pt idx="9">
                  <c:v>131.09656000000001</c:v>
                </c:pt>
                <c:pt idx="10">
                  <c:v>76.288709999999995</c:v>
                </c:pt>
                <c:pt idx="11">
                  <c:v>128.38580999999999</c:v>
                </c:pt>
                <c:pt idx="12">
                  <c:v>97.382000000000005</c:v>
                </c:pt>
                <c:pt idx="13">
                  <c:v>56.960509999999999</c:v>
                </c:pt>
                <c:pt idx="14">
                  <c:v>13.73071</c:v>
                </c:pt>
                <c:pt idx="15">
                  <c:v>215.73322999999999</c:v>
                </c:pt>
                <c:pt idx="16">
                  <c:v>33.539520000000003</c:v>
                </c:pt>
                <c:pt idx="17">
                  <c:v>75.79562</c:v>
                </c:pt>
                <c:pt idx="18">
                  <c:v>52.333930000000002</c:v>
                </c:pt>
                <c:pt idx="19">
                  <c:v>42.149790000000003</c:v>
                </c:pt>
                <c:pt idx="20">
                  <c:v>99.033330000000007</c:v>
                </c:pt>
                <c:pt idx="21">
                  <c:v>28.480779999999999</c:v>
                </c:pt>
                <c:pt idx="22" formatCode="General">
                  <c:v>103.1</c:v>
                </c:pt>
                <c:pt idx="23" formatCode="General">
                  <c:v>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2-46CB-95AD-C9451F92DFF7}"/>
            </c:ext>
          </c:extLst>
        </c:ser>
        <c:ser>
          <c:idx val="1"/>
          <c:order val="1"/>
          <c:tx>
            <c:strRef>
              <c:f>'Imprese Pubbliche Regionali'!$A$35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Regionali'!$B$33:$Y$33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'Imprese Pubbliche Regionali'!$B$35:$Y$35</c:f>
              <c:numCache>
                <c:formatCode>0.00</c:formatCode>
                <c:ptCount val="24"/>
                <c:pt idx="0">
                  <c:v>108.31531</c:v>
                </c:pt>
                <c:pt idx="1">
                  <c:v>122.12353</c:v>
                </c:pt>
                <c:pt idx="2">
                  <c:v>154.52214000000001</c:v>
                </c:pt>
                <c:pt idx="3">
                  <c:v>171.72989000000001</c:v>
                </c:pt>
                <c:pt idx="4">
                  <c:v>204.65949000000001</c:v>
                </c:pt>
                <c:pt idx="5">
                  <c:v>252.85094000000001</c:v>
                </c:pt>
                <c:pt idx="6">
                  <c:v>347.47870999999998</c:v>
                </c:pt>
                <c:pt idx="7">
                  <c:v>297.30585000000002</c:v>
                </c:pt>
                <c:pt idx="8">
                  <c:v>321.14523000000003</c:v>
                </c:pt>
                <c:pt idx="9">
                  <c:v>310.99534</c:v>
                </c:pt>
                <c:pt idx="10">
                  <c:v>333.28798999999998</c:v>
                </c:pt>
                <c:pt idx="11">
                  <c:v>327.45584000000002</c:v>
                </c:pt>
                <c:pt idx="12">
                  <c:v>335.72546</c:v>
                </c:pt>
                <c:pt idx="13">
                  <c:v>346.70155999999997</c:v>
                </c:pt>
                <c:pt idx="14">
                  <c:v>289.10469999999998</c:v>
                </c:pt>
                <c:pt idx="15">
                  <c:v>261.84244000000001</c:v>
                </c:pt>
                <c:pt idx="16">
                  <c:v>255.68865</c:v>
                </c:pt>
                <c:pt idx="17">
                  <c:v>262.45281</c:v>
                </c:pt>
                <c:pt idx="18">
                  <c:v>285.60840000000002</c:v>
                </c:pt>
                <c:pt idx="19">
                  <c:v>277.33609999999999</c:v>
                </c:pt>
                <c:pt idx="20">
                  <c:v>265.1028</c:v>
                </c:pt>
                <c:pt idx="21">
                  <c:v>337.09627</c:v>
                </c:pt>
                <c:pt idx="22" formatCode="General">
                  <c:v>295.52999999999997</c:v>
                </c:pt>
                <c:pt idx="23" formatCode="General">
                  <c:v>294.39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2-46CB-95AD-C9451F92D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996304"/>
        <c:axId val="245006384"/>
      </c:lineChart>
      <c:catAx>
        <c:axId val="24499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5006384"/>
        <c:crosses val="autoZero"/>
        <c:auto val="1"/>
        <c:lblAlgn val="ctr"/>
        <c:lblOffset val="100"/>
        <c:noMultiLvlLbl val="0"/>
      </c:catAx>
      <c:valAx>
        <c:axId val="24500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36647346165062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499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e corrente delle Imprese Pubbliche Locali                                            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anni 2000-2023,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'Imprese Pubbliche Locali'!$A$34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Locali'!$B$33:$Y$33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'Imprese Pubbliche Locali'!$B$34:$Y$34</c:f>
              <c:numCache>
                <c:formatCode>0.00</c:formatCode>
                <c:ptCount val="24"/>
                <c:pt idx="0">
                  <c:v>291.0163</c:v>
                </c:pt>
                <c:pt idx="1">
                  <c:v>433.42599000000001</c:v>
                </c:pt>
                <c:pt idx="2">
                  <c:v>238.99358000000001</c:v>
                </c:pt>
                <c:pt idx="3">
                  <c:v>709.93277</c:v>
                </c:pt>
                <c:pt idx="4">
                  <c:v>446.17315000000002</c:v>
                </c:pt>
                <c:pt idx="5">
                  <c:v>524.94942000000003</c:v>
                </c:pt>
                <c:pt idx="6">
                  <c:v>952.81134999999995</c:v>
                </c:pt>
                <c:pt idx="7">
                  <c:v>466.44968</c:v>
                </c:pt>
                <c:pt idx="8">
                  <c:v>714.12085999999999</c:v>
                </c:pt>
                <c:pt idx="9">
                  <c:v>450.22456</c:v>
                </c:pt>
                <c:pt idx="10">
                  <c:v>554.24639999999999</c:v>
                </c:pt>
                <c:pt idx="11">
                  <c:v>1455.7146</c:v>
                </c:pt>
                <c:pt idx="12">
                  <c:v>522.74180999999999</c:v>
                </c:pt>
                <c:pt idx="13">
                  <c:v>365.58269000000001</c:v>
                </c:pt>
                <c:pt idx="14">
                  <c:v>503.43396000000001</c:v>
                </c:pt>
                <c:pt idx="15">
                  <c:v>343.91005999999999</c:v>
                </c:pt>
                <c:pt idx="16">
                  <c:v>512.15422000000001</c:v>
                </c:pt>
                <c:pt idx="17">
                  <c:v>439.73361</c:v>
                </c:pt>
                <c:pt idx="18">
                  <c:v>469.63972999999999</c:v>
                </c:pt>
                <c:pt idx="19">
                  <c:v>421.21111000000002</c:v>
                </c:pt>
                <c:pt idx="20">
                  <c:v>666.27423999999996</c:v>
                </c:pt>
                <c:pt idx="21">
                  <c:v>1046.1913400000001</c:v>
                </c:pt>
                <c:pt idx="22" formatCode="General">
                  <c:v>1040.78</c:v>
                </c:pt>
                <c:pt idx="23" formatCode="General">
                  <c:v>1001.38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0-44D7-B119-80D08FA5ACF8}"/>
            </c:ext>
          </c:extLst>
        </c:ser>
        <c:ser>
          <c:idx val="1"/>
          <c:order val="1"/>
          <c:tx>
            <c:strRef>
              <c:f>'Imprese Pubbliche Locali'!$A$35</c:f>
              <c:strCache>
                <c:ptCount val="1"/>
                <c:pt idx="0">
                  <c:v>Spese in conto corrente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'Imprese Pubbliche Locali'!$B$33:$Y$33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'Imprese Pubbliche Locali'!$B$35:$Y$35</c:f>
              <c:numCache>
                <c:formatCode>0.00</c:formatCode>
                <c:ptCount val="24"/>
                <c:pt idx="0">
                  <c:v>1470.7170799999999</c:v>
                </c:pt>
                <c:pt idx="1">
                  <c:v>1737.1404700000001</c:v>
                </c:pt>
                <c:pt idx="2">
                  <c:v>1549.42554</c:v>
                </c:pt>
                <c:pt idx="3">
                  <c:v>2101.9506799999999</c:v>
                </c:pt>
                <c:pt idx="4">
                  <c:v>2246.5387599999999</c:v>
                </c:pt>
                <c:pt idx="5">
                  <c:v>2664.2633300000002</c:v>
                </c:pt>
                <c:pt idx="6">
                  <c:v>3775.2301900000002</c:v>
                </c:pt>
                <c:pt idx="7">
                  <c:v>3837.9934499999999</c:v>
                </c:pt>
                <c:pt idx="8">
                  <c:v>3931.9759399999998</c:v>
                </c:pt>
                <c:pt idx="9">
                  <c:v>4736.69931</c:v>
                </c:pt>
                <c:pt idx="10">
                  <c:v>4028.9397199999999</c:v>
                </c:pt>
                <c:pt idx="11">
                  <c:v>3675.0806200000002</c:v>
                </c:pt>
                <c:pt idx="12">
                  <c:v>3904.70543</c:v>
                </c:pt>
                <c:pt idx="13">
                  <c:v>3879.26064</c:v>
                </c:pt>
                <c:pt idx="14">
                  <c:v>3856.0353799999998</c:v>
                </c:pt>
                <c:pt idx="15">
                  <c:v>3662.57825</c:v>
                </c:pt>
                <c:pt idx="16">
                  <c:v>3673.9387999999999</c:v>
                </c:pt>
                <c:pt idx="17">
                  <c:v>3390.0077099999999</c:v>
                </c:pt>
                <c:pt idx="18">
                  <c:v>3401.9829599999998</c:v>
                </c:pt>
                <c:pt idx="19">
                  <c:v>3626.4423499999998</c:v>
                </c:pt>
                <c:pt idx="20">
                  <c:v>3001.3317999999999</c:v>
                </c:pt>
                <c:pt idx="21">
                  <c:v>3404.0352400000002</c:v>
                </c:pt>
                <c:pt idx="22" formatCode="General">
                  <c:v>5330.25</c:v>
                </c:pt>
                <c:pt idx="23" formatCode="General">
                  <c:v>4742.49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0-44D7-B119-80D08FA5A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5032784"/>
        <c:axId val="245026064"/>
      </c:lineChart>
      <c:catAx>
        <c:axId val="24503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5026064"/>
        <c:crosses val="autoZero"/>
        <c:auto val="1"/>
        <c:lblAlgn val="ctr"/>
        <c:lblOffset val="100"/>
        <c:noMultiLvlLbl val="0"/>
      </c:catAx>
      <c:valAx>
        <c:axId val="24502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99610309128025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45032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411480</xdr:colOff>
      <xdr:row>6</xdr:row>
      <xdr:rowOff>102870</xdr:rowOff>
    </xdr:from>
    <xdr:to>
      <xdr:col>11</xdr:col>
      <xdr:colOff>38100</xdr:colOff>
      <xdr:row>22</xdr:row>
      <xdr:rowOff>137160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ABE5C7C-FE2F-1462-3CC9-63941AB9B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7</xdr:row>
      <xdr:rowOff>118110</xdr:rowOff>
    </xdr:from>
    <xdr:to>
      <xdr:col>12</xdr:col>
      <xdr:colOff>533400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3AEEA96-7531-A4D6-1EC5-E0F193646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7</xdr:row>
      <xdr:rowOff>125730</xdr:rowOff>
    </xdr:from>
    <xdr:to>
      <xdr:col>12</xdr:col>
      <xdr:colOff>594360</xdr:colOff>
      <xdr:row>22</xdr:row>
      <xdr:rowOff>125730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AADFF6B-EAA1-83EF-9457-7DE99472F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7</xdr:row>
      <xdr:rowOff>133350</xdr:rowOff>
    </xdr:from>
    <xdr:to>
      <xdr:col>12</xdr:col>
      <xdr:colOff>518160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931E4CD-96FE-A6CE-9727-53F3EA950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7</xdr:row>
      <xdr:rowOff>140970</xdr:rowOff>
    </xdr:from>
    <xdr:to>
      <xdr:col>12</xdr:col>
      <xdr:colOff>533400</xdr:colOff>
      <xdr:row>22</xdr:row>
      <xdr:rowOff>140970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35364A3-EBC6-F257-A760-EBEB5D9AE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</xdr:colOff>
      <xdr:row>7</xdr:row>
      <xdr:rowOff>102870</xdr:rowOff>
    </xdr:from>
    <xdr:to>
      <xdr:col>12</xdr:col>
      <xdr:colOff>579120</xdr:colOff>
      <xdr:row>22</xdr:row>
      <xdr:rowOff>102870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4B895C5-4A9D-C84D-5D7E-730AACB16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olitichecoesione.governo.it/it/politica-di-coesione/misurazione-valutazione-e-trasparenza/la-misurazione-delle-politiche-di-coesione/conti-pubblici-territoriali-cpt/i-dati/catalogo-open-cpt/?page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E4527-D777-4541-83D1-378E69E33CD9}">
  <dimension ref="A8:W15"/>
  <sheetViews>
    <sheetView tabSelected="1" workbookViewId="0">
      <selection activeCell="B2" sqref="B2"/>
    </sheetView>
  </sheetViews>
  <sheetFormatPr defaultRowHeight="14.4" x14ac:dyDescent="0.3"/>
  <sheetData>
    <row r="8" spans="1:23" ht="14.4" customHeight="1" x14ac:dyDescent="0.3">
      <c r="A8" s="6" t="s">
        <v>14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4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4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4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4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3">
      <c r="A13" s="4"/>
      <c r="B13" s="4"/>
      <c r="C13" s="4"/>
      <c r="D13" s="4"/>
      <c r="E13" s="4"/>
      <c r="F13" s="4"/>
      <c r="G13" s="4"/>
    </row>
    <row r="14" spans="1:23" ht="21" x14ac:dyDescent="0.4">
      <c r="A14" s="7" t="s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" x14ac:dyDescent="0.4">
      <c r="A15" s="8" t="s">
        <v>15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</sheetData>
  <mergeCells count="3">
    <mergeCell ref="A8:W12"/>
    <mergeCell ref="A14:W14"/>
    <mergeCell ref="A15:W15"/>
  </mergeCells>
  <hyperlinks>
    <hyperlink ref="A15:E15" r:id="rId1" display="Catalogo Open CPT " xr:uid="{20313792-FDC2-4976-8026-9C3D4837A9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3"/>
  <sheetViews>
    <sheetView zoomScaleNormal="100" workbookViewId="0">
      <selection activeCell="G4" sqref="G4"/>
    </sheetView>
  </sheetViews>
  <sheetFormatPr defaultRowHeight="14.4" x14ac:dyDescent="0.3"/>
  <cols>
    <col min="2" max="2" width="15.109375" customWidth="1"/>
    <col min="3" max="3" width="21" bestFit="1" customWidth="1"/>
    <col min="4" max="4" width="26.77734375" bestFit="1" customWidth="1"/>
    <col min="5" max="5" width="21.5546875" bestFit="1" customWidth="1"/>
    <col min="6" max="6" width="24.33203125" bestFit="1" customWidth="1"/>
    <col min="7" max="7" width="14.44140625" customWidth="1"/>
    <col min="8" max="8" width="19.88671875" bestFit="1" customWidth="1"/>
    <col min="9" max="9" width="12.5546875" customWidth="1"/>
    <col min="10" max="10" width="20.44140625" bestFit="1" customWidth="1"/>
  </cols>
  <sheetData>
    <row r="2" spans="1:6" x14ac:dyDescent="0.3">
      <c r="A2" s="9" t="s">
        <v>8</v>
      </c>
      <c r="B2" s="9"/>
      <c r="C2" s="9"/>
      <c r="D2" s="9"/>
      <c r="E2" s="9"/>
      <c r="F2" s="9"/>
    </row>
    <row r="4" spans="1:6" x14ac:dyDescent="0.3">
      <c r="A4" s="1" t="s">
        <v>0</v>
      </c>
      <c r="B4" s="1" t="s">
        <v>3</v>
      </c>
      <c r="C4" s="1" t="s">
        <v>1</v>
      </c>
      <c r="D4" s="1" t="s">
        <v>4</v>
      </c>
      <c r="E4" s="1" t="s">
        <v>2</v>
      </c>
      <c r="F4" s="1" t="s">
        <v>5</v>
      </c>
    </row>
    <row r="5" spans="1:6" x14ac:dyDescent="0.3">
      <c r="A5" s="12">
        <v>2000</v>
      </c>
      <c r="B5" s="1">
        <v>31105.05</v>
      </c>
      <c r="C5" s="1">
        <v>3557.33</v>
      </c>
      <c r="D5" s="11">
        <f>C5/B5</f>
        <v>0.11436503075867102</v>
      </c>
      <c r="E5" s="1">
        <v>27547.71</v>
      </c>
      <c r="F5" s="10">
        <f>E5/B5</f>
        <v>0.88563464775012413</v>
      </c>
    </row>
    <row r="6" spans="1:6" x14ac:dyDescent="0.3">
      <c r="A6" s="12">
        <v>2001</v>
      </c>
      <c r="B6" s="1">
        <v>33399.81</v>
      </c>
      <c r="C6" s="1">
        <v>3585.37</v>
      </c>
      <c r="D6" s="11">
        <f t="shared" ref="D6:D28" si="0">C6/B6</f>
        <v>0.10734701784231707</v>
      </c>
      <c r="E6" s="1">
        <v>29814.44</v>
      </c>
      <c r="F6" s="10">
        <f t="shared" ref="F6:F28" si="1">E6/B6</f>
        <v>0.89265298215768296</v>
      </c>
    </row>
    <row r="7" spans="1:6" x14ac:dyDescent="0.3">
      <c r="A7" s="12">
        <v>2002</v>
      </c>
      <c r="B7" s="1">
        <v>35317.81</v>
      </c>
      <c r="C7" s="1">
        <v>4805.88</v>
      </c>
      <c r="D7" s="11">
        <f t="shared" si="0"/>
        <v>0.13607525494927347</v>
      </c>
      <c r="E7" s="1">
        <v>30511.93</v>
      </c>
      <c r="F7" s="10">
        <f t="shared" si="1"/>
        <v>0.86392474505072658</v>
      </c>
    </row>
    <row r="8" spans="1:6" x14ac:dyDescent="0.3">
      <c r="A8" s="12">
        <v>2003</v>
      </c>
      <c r="B8" s="1">
        <v>36852.01</v>
      </c>
      <c r="C8" s="1">
        <v>5410.17</v>
      </c>
      <c r="D8" s="11">
        <f t="shared" si="0"/>
        <v>0.14680800314555434</v>
      </c>
      <c r="E8" s="1">
        <v>31441.84</v>
      </c>
      <c r="F8" s="10">
        <f t="shared" si="1"/>
        <v>0.85319199685444558</v>
      </c>
    </row>
    <row r="9" spans="1:6" x14ac:dyDescent="0.3">
      <c r="A9" s="12">
        <v>2004</v>
      </c>
      <c r="B9" s="1">
        <v>36860.36</v>
      </c>
      <c r="C9" s="1">
        <v>4615.84</v>
      </c>
      <c r="D9" s="11">
        <f t="shared" si="0"/>
        <v>0.12522503849663974</v>
      </c>
      <c r="E9" s="1">
        <v>32244.52</v>
      </c>
      <c r="F9" s="10">
        <f t="shared" si="1"/>
        <v>0.8747749615033602</v>
      </c>
    </row>
    <row r="10" spans="1:6" x14ac:dyDescent="0.3">
      <c r="A10" s="12">
        <v>2005</v>
      </c>
      <c r="B10" s="1">
        <v>39253.410000000003</v>
      </c>
      <c r="C10" s="1">
        <v>4792.17</v>
      </c>
      <c r="D10" s="11">
        <f t="shared" si="0"/>
        <v>0.12208289674705967</v>
      </c>
      <c r="E10" s="1">
        <v>34461.24</v>
      </c>
      <c r="F10" s="10">
        <f t="shared" si="1"/>
        <v>0.87791710325294015</v>
      </c>
    </row>
    <row r="11" spans="1:6" x14ac:dyDescent="0.3">
      <c r="A11" s="12">
        <v>2006</v>
      </c>
      <c r="B11" s="1">
        <v>40135.54</v>
      </c>
      <c r="C11" s="1">
        <v>5049.99</v>
      </c>
      <c r="D11" s="11">
        <f t="shared" si="0"/>
        <v>0.12582339741784962</v>
      </c>
      <c r="E11" s="1">
        <v>35085.550000000003</v>
      </c>
      <c r="F11" s="10">
        <f t="shared" si="1"/>
        <v>0.87417660258215046</v>
      </c>
    </row>
    <row r="12" spans="1:6" x14ac:dyDescent="0.3">
      <c r="A12" s="12">
        <v>2007</v>
      </c>
      <c r="B12" s="1">
        <v>40742.26</v>
      </c>
      <c r="C12" s="1">
        <v>5711.12</v>
      </c>
      <c r="D12" s="11">
        <f t="shared" si="0"/>
        <v>0.14017680904299368</v>
      </c>
      <c r="E12" s="1">
        <v>35031.14</v>
      </c>
      <c r="F12" s="10">
        <f t="shared" si="1"/>
        <v>0.85982319095700621</v>
      </c>
    </row>
    <row r="13" spans="1:6" x14ac:dyDescent="0.3">
      <c r="A13" s="12">
        <v>2008</v>
      </c>
      <c r="B13" s="1">
        <v>43979.85</v>
      </c>
      <c r="C13" s="1">
        <v>4828.42</v>
      </c>
      <c r="D13" s="11">
        <f t="shared" si="0"/>
        <v>0.1097870956813177</v>
      </c>
      <c r="E13" s="1">
        <v>39151.43</v>
      </c>
      <c r="F13" s="10">
        <f t="shared" si="1"/>
        <v>0.89021290431868239</v>
      </c>
    </row>
    <row r="14" spans="1:6" x14ac:dyDescent="0.3">
      <c r="A14" s="12">
        <v>2009</v>
      </c>
      <c r="B14" s="1">
        <v>43416.959999999999</v>
      </c>
      <c r="C14" s="1">
        <v>4694.7</v>
      </c>
      <c r="D14" s="11">
        <f>C14/B14</f>
        <v>0.10813055543271569</v>
      </c>
      <c r="E14" s="1">
        <v>38722.26</v>
      </c>
      <c r="F14" s="10">
        <f t="shared" si="1"/>
        <v>0.89186944456728434</v>
      </c>
    </row>
    <row r="15" spans="1:6" x14ac:dyDescent="0.3">
      <c r="A15" s="12">
        <v>2010</v>
      </c>
      <c r="B15" s="1">
        <v>43510.92</v>
      </c>
      <c r="C15" s="1">
        <v>4429.76</v>
      </c>
      <c r="D15" s="11">
        <f t="shared" si="0"/>
        <v>0.10180800589828945</v>
      </c>
      <c r="E15" s="1">
        <v>39081.160000000003</v>
      </c>
      <c r="F15" s="10">
        <f t="shared" si="1"/>
        <v>0.89819199410171069</v>
      </c>
    </row>
    <row r="16" spans="1:6" x14ac:dyDescent="0.3">
      <c r="A16" s="12">
        <v>2011</v>
      </c>
      <c r="B16" s="1">
        <v>42622.38</v>
      </c>
      <c r="C16" s="1">
        <v>3954.9</v>
      </c>
      <c r="D16" s="11">
        <f t="shared" si="0"/>
        <v>9.2789281124141837E-2</v>
      </c>
      <c r="E16" s="1">
        <v>38667.480000000003</v>
      </c>
      <c r="F16" s="10">
        <f t="shared" si="1"/>
        <v>0.90721071887585836</v>
      </c>
    </row>
    <row r="17" spans="1:25" x14ac:dyDescent="0.3">
      <c r="A17" s="12">
        <v>2012</v>
      </c>
      <c r="B17" s="1">
        <v>42512.23</v>
      </c>
      <c r="C17" s="1">
        <v>3441.58</v>
      </c>
      <c r="D17" s="11">
        <f t="shared" si="0"/>
        <v>8.0955056933028444E-2</v>
      </c>
      <c r="E17" s="1">
        <v>39070.65</v>
      </c>
      <c r="F17" s="10">
        <f t="shared" si="1"/>
        <v>0.91904494306697149</v>
      </c>
    </row>
    <row r="18" spans="1:25" x14ac:dyDescent="0.3">
      <c r="A18" s="12">
        <v>2013</v>
      </c>
      <c r="B18" s="1">
        <v>46472</v>
      </c>
      <c r="C18" s="1">
        <v>6335.03</v>
      </c>
      <c r="D18" s="11">
        <f t="shared" si="0"/>
        <v>0.13631928903425719</v>
      </c>
      <c r="E18" s="1">
        <v>40136.959999999999</v>
      </c>
      <c r="F18" s="10">
        <f t="shared" si="1"/>
        <v>0.86368049578240658</v>
      </c>
    </row>
    <row r="19" spans="1:25" x14ac:dyDescent="0.3">
      <c r="A19" s="12">
        <v>2014</v>
      </c>
      <c r="B19" s="1">
        <v>44898.83</v>
      </c>
      <c r="C19" s="1">
        <v>4595.76</v>
      </c>
      <c r="D19" s="11">
        <f t="shared" si="0"/>
        <v>0.1023581238085714</v>
      </c>
      <c r="E19" s="1">
        <v>40303.07</v>
      </c>
      <c r="F19" s="10">
        <f t="shared" si="1"/>
        <v>0.89764187619142854</v>
      </c>
    </row>
    <row r="20" spans="1:25" x14ac:dyDescent="0.3">
      <c r="A20" s="12">
        <v>2015</v>
      </c>
      <c r="B20" s="1">
        <v>46971.78</v>
      </c>
      <c r="C20" s="1">
        <v>5832.73</v>
      </c>
      <c r="D20" s="11">
        <f t="shared" si="0"/>
        <v>0.12417519625613506</v>
      </c>
      <c r="E20" s="1">
        <v>41139.050000000003</v>
      </c>
      <c r="F20" s="10">
        <f t="shared" si="1"/>
        <v>0.87582480374386507</v>
      </c>
    </row>
    <row r="21" spans="1:25" x14ac:dyDescent="0.3">
      <c r="A21" s="12">
        <v>2016</v>
      </c>
      <c r="B21" s="1">
        <v>45501.31</v>
      </c>
      <c r="C21" s="1">
        <v>4103.5</v>
      </c>
      <c r="D21" s="11">
        <f t="shared" si="0"/>
        <v>9.0184216674201248E-2</v>
      </c>
      <c r="E21" s="1">
        <v>41397.81</v>
      </c>
      <c r="F21" s="10">
        <f t="shared" si="1"/>
        <v>0.90981578332579871</v>
      </c>
    </row>
    <row r="22" spans="1:25" x14ac:dyDescent="0.3">
      <c r="A22" s="12">
        <v>2017</v>
      </c>
      <c r="B22" s="1">
        <v>46784.86</v>
      </c>
      <c r="C22" s="1">
        <v>4794.7299999999996</v>
      </c>
      <c r="D22" s="11">
        <f t="shared" si="0"/>
        <v>0.10248464994872272</v>
      </c>
      <c r="E22" s="1">
        <v>41990.13</v>
      </c>
      <c r="F22" s="10">
        <f t="shared" si="1"/>
        <v>0.89751535005127725</v>
      </c>
    </row>
    <row r="23" spans="1:25" x14ac:dyDescent="0.3">
      <c r="A23" s="12">
        <v>2018</v>
      </c>
      <c r="B23" s="1">
        <v>47646.69</v>
      </c>
      <c r="C23" s="1">
        <v>5005.5600000000004</v>
      </c>
      <c r="D23" s="11">
        <f t="shared" si="0"/>
        <v>0.10505577617248964</v>
      </c>
      <c r="E23" s="1">
        <v>42641.13</v>
      </c>
      <c r="F23" s="10">
        <f t="shared" si="1"/>
        <v>0.89494422382751027</v>
      </c>
    </row>
    <row r="24" spans="1:25" x14ac:dyDescent="0.3">
      <c r="A24" s="12">
        <v>2019</v>
      </c>
      <c r="B24" s="1">
        <v>49565.43</v>
      </c>
      <c r="C24" s="1">
        <v>6253.66</v>
      </c>
      <c r="D24" s="11">
        <f t="shared" si="0"/>
        <v>0.12616979213133023</v>
      </c>
      <c r="E24" s="1">
        <v>43311.77</v>
      </c>
      <c r="F24" s="10">
        <f t="shared" si="1"/>
        <v>0.87383020786866972</v>
      </c>
    </row>
    <row r="25" spans="1:25" x14ac:dyDescent="0.3">
      <c r="A25" s="12">
        <v>2020</v>
      </c>
      <c r="B25" s="1">
        <v>52503.92</v>
      </c>
      <c r="C25" s="1">
        <v>6635.27</v>
      </c>
      <c r="D25" s="11">
        <f t="shared" si="0"/>
        <v>0.12637665911421472</v>
      </c>
      <c r="E25" s="1">
        <v>45868.65</v>
      </c>
      <c r="F25" s="10">
        <f t="shared" si="1"/>
        <v>0.8736233408857853</v>
      </c>
    </row>
    <row r="26" spans="1:25" x14ac:dyDescent="0.3">
      <c r="A26" s="12">
        <v>2021</v>
      </c>
      <c r="B26" s="1">
        <v>56233.86</v>
      </c>
      <c r="C26" s="1">
        <v>8165.28</v>
      </c>
      <c r="D26" s="11">
        <f t="shared" si="0"/>
        <v>0.1452021966836351</v>
      </c>
      <c r="E26" s="1">
        <v>48068.58</v>
      </c>
      <c r="F26" s="10">
        <f t="shared" si="1"/>
        <v>0.8547978033163649</v>
      </c>
    </row>
    <row r="27" spans="1:25" x14ac:dyDescent="0.3">
      <c r="A27" s="12">
        <v>2022</v>
      </c>
      <c r="B27" s="1">
        <v>59100.05</v>
      </c>
      <c r="C27" s="1">
        <v>8525.11</v>
      </c>
      <c r="D27" s="11">
        <f t="shared" si="0"/>
        <v>0.14424877813132139</v>
      </c>
      <c r="E27" s="1">
        <v>50574.94</v>
      </c>
      <c r="F27" s="10">
        <f t="shared" si="1"/>
        <v>0.85575122186867858</v>
      </c>
    </row>
    <row r="28" spans="1:25" x14ac:dyDescent="0.3">
      <c r="A28" s="12">
        <v>2023</v>
      </c>
      <c r="B28" s="1">
        <v>68756.42</v>
      </c>
      <c r="C28" s="1">
        <v>10142.43</v>
      </c>
      <c r="D28" s="11">
        <f t="shared" si="0"/>
        <v>0.14751247956190855</v>
      </c>
      <c r="E28" s="1">
        <v>58613.99</v>
      </c>
      <c r="F28" s="10">
        <f t="shared" si="1"/>
        <v>0.8524875204380914</v>
      </c>
    </row>
    <row r="31" spans="1:25" x14ac:dyDescent="0.3">
      <c r="A31" s="1" t="s">
        <v>0</v>
      </c>
      <c r="B31" s="12">
        <v>2000</v>
      </c>
      <c r="C31" s="12">
        <v>2001</v>
      </c>
      <c r="D31" s="12">
        <v>2002</v>
      </c>
      <c r="E31" s="12">
        <v>2003</v>
      </c>
      <c r="F31" s="12">
        <v>2004</v>
      </c>
      <c r="G31" s="12">
        <v>2005</v>
      </c>
      <c r="H31" s="12">
        <v>2006</v>
      </c>
      <c r="I31" s="12">
        <v>2007</v>
      </c>
      <c r="J31" s="12">
        <v>2008</v>
      </c>
      <c r="K31" s="12">
        <v>2009</v>
      </c>
      <c r="L31" s="12">
        <v>2010</v>
      </c>
      <c r="M31" s="12">
        <v>2011</v>
      </c>
      <c r="N31" s="12">
        <v>2012</v>
      </c>
      <c r="O31" s="12">
        <v>2013</v>
      </c>
      <c r="P31" s="12">
        <v>2014</v>
      </c>
      <c r="Q31" s="12">
        <v>2015</v>
      </c>
      <c r="R31" s="12">
        <v>2016</v>
      </c>
      <c r="S31" s="12">
        <v>2017</v>
      </c>
      <c r="T31" s="12">
        <v>2018</v>
      </c>
      <c r="U31" s="12">
        <v>2019</v>
      </c>
      <c r="V31" s="12">
        <v>2020</v>
      </c>
      <c r="W31" s="12">
        <v>2021</v>
      </c>
      <c r="X31" s="12">
        <v>2022</v>
      </c>
      <c r="Y31" s="12">
        <v>2023</v>
      </c>
    </row>
    <row r="32" spans="1:25" x14ac:dyDescent="0.3">
      <c r="A32" s="1" t="s">
        <v>1</v>
      </c>
      <c r="B32" s="1">
        <v>3557.33</v>
      </c>
      <c r="C32" s="1">
        <v>3585.37</v>
      </c>
      <c r="D32" s="1">
        <v>4805.88</v>
      </c>
      <c r="E32" s="1">
        <v>5410.17</v>
      </c>
      <c r="F32" s="1">
        <v>4615.84</v>
      </c>
      <c r="G32" s="1">
        <v>4792.17</v>
      </c>
      <c r="H32" s="1">
        <v>5049.99</v>
      </c>
      <c r="I32" s="1">
        <v>5711.12</v>
      </c>
      <c r="J32" s="1">
        <v>4828.42</v>
      </c>
      <c r="K32" s="1">
        <v>4694.7</v>
      </c>
      <c r="L32" s="1">
        <v>4429.76</v>
      </c>
      <c r="M32" s="1">
        <v>3954.9</v>
      </c>
      <c r="N32" s="1">
        <v>3441.58</v>
      </c>
      <c r="O32" s="1">
        <v>6335.03</v>
      </c>
      <c r="P32" s="1">
        <v>4595.76</v>
      </c>
      <c r="Q32" s="1">
        <v>5832.73</v>
      </c>
      <c r="R32" s="1">
        <v>4103.5</v>
      </c>
      <c r="S32" s="1">
        <v>4794.7299999999996</v>
      </c>
      <c r="T32" s="1">
        <v>5005.5600000000004</v>
      </c>
      <c r="U32" s="1">
        <v>6253.66</v>
      </c>
      <c r="V32" s="1">
        <v>6635.27</v>
      </c>
      <c r="W32" s="1">
        <v>8165.28</v>
      </c>
      <c r="X32" s="1">
        <v>8525.11</v>
      </c>
      <c r="Y32" s="1">
        <v>10142.43</v>
      </c>
    </row>
    <row r="33" spans="1:25" x14ac:dyDescent="0.3">
      <c r="A33" s="1" t="s">
        <v>2</v>
      </c>
      <c r="B33" s="1">
        <v>27547.71</v>
      </c>
      <c r="C33" s="1">
        <v>29814.44</v>
      </c>
      <c r="D33" s="1">
        <v>30511.93</v>
      </c>
      <c r="E33" s="1">
        <v>31441.84</v>
      </c>
      <c r="F33" s="1">
        <v>32244.52</v>
      </c>
      <c r="G33" s="1">
        <v>34461.24</v>
      </c>
      <c r="H33" s="1">
        <v>35085.550000000003</v>
      </c>
      <c r="I33" s="1">
        <v>35031.14</v>
      </c>
      <c r="J33" s="1">
        <v>39151.43</v>
      </c>
      <c r="K33" s="1">
        <v>38722.26</v>
      </c>
      <c r="L33" s="1">
        <v>39081.160000000003</v>
      </c>
      <c r="M33" s="1">
        <v>38667.480000000003</v>
      </c>
      <c r="N33" s="1">
        <v>39070.65</v>
      </c>
      <c r="O33" s="1">
        <v>40136.959999999999</v>
      </c>
      <c r="P33" s="1">
        <v>40303.07</v>
      </c>
      <c r="Q33" s="1">
        <v>41139.050000000003</v>
      </c>
      <c r="R33" s="1">
        <v>41397.81</v>
      </c>
      <c r="S33" s="1">
        <v>41990.13</v>
      </c>
      <c r="T33" s="1">
        <v>42641.13</v>
      </c>
      <c r="U33" s="1">
        <v>43311.77</v>
      </c>
      <c r="V33" s="1">
        <v>45868.65</v>
      </c>
      <c r="W33" s="1">
        <v>48068.58</v>
      </c>
      <c r="X33" s="1">
        <v>50574.94</v>
      </c>
      <c r="Y33" s="1">
        <v>58613.99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3058B-CF42-4BB1-A3DC-2839E4C0D72A}">
  <dimension ref="A2:Y34"/>
  <sheetViews>
    <sheetView workbookViewId="0">
      <selection activeCell="H26" sqref="H26"/>
    </sheetView>
  </sheetViews>
  <sheetFormatPr defaultRowHeight="14.4" x14ac:dyDescent="0.3"/>
  <cols>
    <col min="1" max="1" width="9.5546875" customWidth="1"/>
    <col min="2" max="2" width="15" customWidth="1"/>
    <col min="3" max="3" width="19.88671875" bestFit="1" customWidth="1"/>
    <col min="4" max="4" width="26.33203125" customWidth="1"/>
    <col min="5" max="5" width="20.44140625" bestFit="1" customWidth="1"/>
    <col min="6" max="6" width="23.109375" bestFit="1" customWidth="1"/>
    <col min="8" max="8" width="16.21875" bestFit="1" customWidth="1"/>
    <col min="10" max="10" width="16.77734375" bestFit="1" customWidth="1"/>
  </cols>
  <sheetData>
    <row r="2" spans="1:6" x14ac:dyDescent="0.3">
      <c r="A2" s="9" t="s">
        <v>9</v>
      </c>
      <c r="B2" s="9"/>
      <c r="C2" s="9"/>
      <c r="D2" s="9"/>
      <c r="E2" s="9"/>
      <c r="F2" s="9"/>
    </row>
    <row r="4" spans="1:6" x14ac:dyDescent="0.3">
      <c r="A4" s="1" t="s">
        <v>0</v>
      </c>
      <c r="B4" s="1" t="s">
        <v>3</v>
      </c>
      <c r="C4" s="1" t="s">
        <v>1</v>
      </c>
      <c r="D4" s="1" t="s">
        <v>4</v>
      </c>
      <c r="E4" s="1" t="s">
        <v>2</v>
      </c>
      <c r="F4" s="1" t="s">
        <v>5</v>
      </c>
    </row>
    <row r="5" spans="1:6" x14ac:dyDescent="0.3">
      <c r="A5" s="12">
        <v>2000</v>
      </c>
      <c r="B5" s="1">
        <v>5919.88</v>
      </c>
      <c r="C5" s="1">
        <v>561.99</v>
      </c>
      <c r="D5" s="11">
        <f>C5/B5</f>
        <v>9.4932667554072037E-2</v>
      </c>
      <c r="E5" s="1">
        <v>5357.89</v>
      </c>
      <c r="F5" s="10">
        <f>E5/B5</f>
        <v>0.90506733244592796</v>
      </c>
    </row>
    <row r="6" spans="1:6" x14ac:dyDescent="0.3">
      <c r="A6" s="12">
        <v>2001</v>
      </c>
      <c r="B6" s="1">
        <v>6672.99</v>
      </c>
      <c r="C6" s="1">
        <v>872.29</v>
      </c>
      <c r="D6" s="11">
        <f t="shared" ref="D6:D28" si="0">C6/B6</f>
        <v>0.13071951254235359</v>
      </c>
      <c r="E6" s="1">
        <v>5800.7</v>
      </c>
      <c r="F6" s="10">
        <f t="shared" ref="F6:F28" si="1">E6/B6</f>
        <v>0.86928048745764641</v>
      </c>
    </row>
    <row r="7" spans="1:6" x14ac:dyDescent="0.3">
      <c r="A7" s="12">
        <v>2002</v>
      </c>
      <c r="B7" s="1">
        <v>6687.56</v>
      </c>
      <c r="C7" s="1">
        <v>790.87</v>
      </c>
      <c r="D7" s="11">
        <f t="shared" si="0"/>
        <v>0.11825987355627463</v>
      </c>
      <c r="E7" s="1">
        <v>5896.7</v>
      </c>
      <c r="F7" s="10">
        <f t="shared" si="1"/>
        <v>0.88174162175741222</v>
      </c>
    </row>
    <row r="8" spans="1:6" x14ac:dyDescent="0.3">
      <c r="A8" s="12">
        <v>2003</v>
      </c>
      <c r="B8" s="1">
        <v>7191.11</v>
      </c>
      <c r="C8" s="1">
        <v>856.94</v>
      </c>
      <c r="D8" s="11">
        <f t="shared" si="0"/>
        <v>0.11916658207147438</v>
      </c>
      <c r="E8" s="1">
        <v>6334.17</v>
      </c>
      <c r="F8" s="10">
        <f t="shared" si="1"/>
        <v>0.88083341792852565</v>
      </c>
    </row>
    <row r="9" spans="1:6" x14ac:dyDescent="0.3">
      <c r="A9" s="12">
        <v>2004</v>
      </c>
      <c r="B9" s="1">
        <v>7785.25</v>
      </c>
      <c r="C9" s="1">
        <v>1099.67</v>
      </c>
      <c r="D9" s="11">
        <f t="shared" si="0"/>
        <v>0.14125044154009184</v>
      </c>
      <c r="E9" s="1">
        <v>6685.58</v>
      </c>
      <c r="F9" s="10">
        <f t="shared" si="1"/>
        <v>0.85874955845990819</v>
      </c>
    </row>
    <row r="10" spans="1:6" x14ac:dyDescent="0.3">
      <c r="A10" s="12">
        <v>2005</v>
      </c>
      <c r="B10" s="1">
        <v>8054.72</v>
      </c>
      <c r="C10" s="1">
        <v>1135.6300000000001</v>
      </c>
      <c r="D10" s="11">
        <f t="shared" si="0"/>
        <v>0.14098938262285965</v>
      </c>
      <c r="E10" s="1">
        <v>6919.09</v>
      </c>
      <c r="F10" s="10">
        <f t="shared" si="1"/>
        <v>0.85901061737714035</v>
      </c>
    </row>
    <row r="11" spans="1:6" x14ac:dyDescent="0.3">
      <c r="A11" s="12">
        <v>2006</v>
      </c>
      <c r="B11" s="1">
        <v>8185.44</v>
      </c>
      <c r="C11" s="1">
        <v>869.09</v>
      </c>
      <c r="D11" s="11">
        <f t="shared" si="0"/>
        <v>0.10617511092867336</v>
      </c>
      <c r="E11" s="1">
        <v>7316.34</v>
      </c>
      <c r="F11" s="10">
        <f t="shared" si="1"/>
        <v>0.89382366738990215</v>
      </c>
    </row>
    <row r="12" spans="1:6" x14ac:dyDescent="0.3">
      <c r="A12" s="12">
        <v>2007</v>
      </c>
      <c r="B12" s="1">
        <v>8708.0300000000007</v>
      </c>
      <c r="C12" s="1">
        <v>777.22</v>
      </c>
      <c r="D12" s="11">
        <f t="shared" si="0"/>
        <v>8.9253252457788951E-2</v>
      </c>
      <c r="E12" s="1">
        <v>7930.8</v>
      </c>
      <c r="F12" s="10">
        <f t="shared" si="1"/>
        <v>0.91074559917685172</v>
      </c>
    </row>
    <row r="13" spans="1:6" x14ac:dyDescent="0.3">
      <c r="A13" s="12">
        <v>2008</v>
      </c>
      <c r="B13" s="1">
        <v>8968.09</v>
      </c>
      <c r="C13" s="1">
        <v>685.73</v>
      </c>
      <c r="D13" s="11">
        <f t="shared" si="0"/>
        <v>7.6463327196760966E-2</v>
      </c>
      <c r="E13" s="1">
        <v>8282.36</v>
      </c>
      <c r="F13" s="10">
        <f t="shared" si="1"/>
        <v>0.92353667280323914</v>
      </c>
    </row>
    <row r="14" spans="1:6" x14ac:dyDescent="0.3">
      <c r="A14" s="12">
        <v>2009</v>
      </c>
      <c r="B14" s="1">
        <v>10358.049999999999</v>
      </c>
      <c r="C14" s="1">
        <v>1023</v>
      </c>
      <c r="D14" s="11">
        <f t="shared" si="0"/>
        <v>9.8763763449684072E-2</v>
      </c>
      <c r="E14" s="1">
        <v>9335.0499999999993</v>
      </c>
      <c r="F14" s="10">
        <f t="shared" si="1"/>
        <v>0.90123623655031593</v>
      </c>
    </row>
    <row r="15" spans="1:6" x14ac:dyDescent="0.3">
      <c r="A15" s="12">
        <v>2010</v>
      </c>
      <c r="B15" s="1">
        <v>10160.24</v>
      </c>
      <c r="C15" s="1">
        <v>907.47</v>
      </c>
      <c r="D15" s="11">
        <f t="shared" si="0"/>
        <v>8.9315803563695353E-2</v>
      </c>
      <c r="E15" s="1">
        <v>9252.77</v>
      </c>
      <c r="F15" s="10">
        <f t="shared" si="1"/>
        <v>0.91068419643630472</v>
      </c>
    </row>
    <row r="16" spans="1:6" x14ac:dyDescent="0.3">
      <c r="A16" s="12">
        <v>2011</v>
      </c>
      <c r="B16" s="1">
        <v>9466.06</v>
      </c>
      <c r="C16" s="1">
        <v>729.07</v>
      </c>
      <c r="D16" s="11">
        <f t="shared" si="0"/>
        <v>7.7019372368229241E-2</v>
      </c>
      <c r="E16" s="1">
        <v>8736.99</v>
      </c>
      <c r="F16" s="10">
        <f t="shared" si="1"/>
        <v>0.9229806276317708</v>
      </c>
    </row>
    <row r="17" spans="1:25" x14ac:dyDescent="0.3">
      <c r="A17" s="12">
        <v>2012</v>
      </c>
      <c r="B17" s="1">
        <v>8797.77</v>
      </c>
      <c r="C17" s="1">
        <v>574.19000000000005</v>
      </c>
      <c r="D17" s="11">
        <f t="shared" si="0"/>
        <v>6.5265402482674595E-2</v>
      </c>
      <c r="E17" s="1">
        <v>8223.58</v>
      </c>
      <c r="F17" s="10">
        <f t="shared" si="1"/>
        <v>0.93473459751732535</v>
      </c>
    </row>
    <row r="18" spans="1:25" x14ac:dyDescent="0.3">
      <c r="A18" s="12">
        <v>2013</v>
      </c>
      <c r="B18" s="1">
        <v>10242.049999999999</v>
      </c>
      <c r="C18" s="1">
        <v>859.33</v>
      </c>
      <c r="D18" s="11">
        <f t="shared" si="0"/>
        <v>8.3902148495662493E-2</v>
      </c>
      <c r="E18" s="1">
        <v>9382.73</v>
      </c>
      <c r="F18" s="10">
        <f t="shared" si="1"/>
        <v>0.91609882787137342</v>
      </c>
    </row>
    <row r="19" spans="1:25" x14ac:dyDescent="0.3">
      <c r="A19" s="12">
        <v>2014</v>
      </c>
      <c r="B19" s="1">
        <v>9231.27</v>
      </c>
      <c r="C19" s="1">
        <v>526.63</v>
      </c>
      <c r="D19" s="11">
        <f t="shared" si="0"/>
        <v>5.7048488452834764E-2</v>
      </c>
      <c r="E19" s="1">
        <v>8704.64</v>
      </c>
      <c r="F19" s="10">
        <f t="shared" si="1"/>
        <v>0.94295151154716517</v>
      </c>
    </row>
    <row r="20" spans="1:25" x14ac:dyDescent="0.3">
      <c r="A20" s="12">
        <v>2015</v>
      </c>
      <c r="B20" s="1">
        <v>9455.3700000000008</v>
      </c>
      <c r="C20" s="1">
        <v>510.53</v>
      </c>
      <c r="D20" s="11">
        <f t="shared" si="0"/>
        <v>5.3993656514763559E-2</v>
      </c>
      <c r="E20" s="1">
        <v>8944.84</v>
      </c>
      <c r="F20" s="10">
        <f t="shared" si="1"/>
        <v>0.94600634348523638</v>
      </c>
    </row>
    <row r="21" spans="1:25" x14ac:dyDescent="0.3">
      <c r="A21" s="12">
        <v>2016</v>
      </c>
      <c r="B21" s="1">
        <v>9929.99</v>
      </c>
      <c r="C21" s="1">
        <v>424.78</v>
      </c>
      <c r="D21" s="11">
        <f t="shared" si="0"/>
        <v>4.2777485173701078E-2</v>
      </c>
      <c r="E21" s="1">
        <v>9505.2000000000007</v>
      </c>
      <c r="F21" s="10">
        <f t="shared" si="1"/>
        <v>0.9572215077759394</v>
      </c>
    </row>
    <row r="22" spans="1:25" x14ac:dyDescent="0.3">
      <c r="A22" s="12">
        <v>2017</v>
      </c>
      <c r="B22" s="1">
        <v>9368.0499999999993</v>
      </c>
      <c r="C22" s="1">
        <v>361.63</v>
      </c>
      <c r="D22" s="11">
        <f t="shared" si="0"/>
        <v>3.8602483974786647E-2</v>
      </c>
      <c r="E22" s="1">
        <v>9006.42</v>
      </c>
      <c r="F22" s="10">
        <f t="shared" si="1"/>
        <v>0.96139751602521339</v>
      </c>
    </row>
    <row r="23" spans="1:25" x14ac:dyDescent="0.3">
      <c r="A23" s="12">
        <v>2018</v>
      </c>
      <c r="B23" s="1">
        <v>9645.9699999999993</v>
      </c>
      <c r="C23" s="1">
        <v>263.47000000000003</v>
      </c>
      <c r="D23" s="11">
        <f t="shared" si="0"/>
        <v>2.731399745178557E-2</v>
      </c>
      <c r="E23" s="1">
        <v>9382.5</v>
      </c>
      <c r="F23" s="10">
        <f t="shared" si="1"/>
        <v>0.97268600254821447</v>
      </c>
    </row>
    <row r="24" spans="1:25" x14ac:dyDescent="0.3">
      <c r="A24" s="12">
        <v>2019</v>
      </c>
      <c r="B24" s="1">
        <v>10743.83</v>
      </c>
      <c r="C24" s="1">
        <v>309.29000000000002</v>
      </c>
      <c r="D24" s="11">
        <f t="shared" si="0"/>
        <v>2.8787685583260347E-2</v>
      </c>
      <c r="E24" s="1">
        <v>10434.549999999999</v>
      </c>
      <c r="F24" s="10">
        <f t="shared" si="1"/>
        <v>0.9712132451835146</v>
      </c>
    </row>
    <row r="25" spans="1:25" x14ac:dyDescent="0.3">
      <c r="A25" s="12">
        <v>2020</v>
      </c>
      <c r="B25" s="1">
        <v>9582.84</v>
      </c>
      <c r="C25" s="1">
        <v>289.89</v>
      </c>
      <c r="D25" s="11">
        <f t="shared" si="0"/>
        <v>3.0250948570569893E-2</v>
      </c>
      <c r="E25" s="1">
        <v>9292.9500000000007</v>
      </c>
      <c r="F25" s="10">
        <f t="shared" si="1"/>
        <v>0.96974905142943013</v>
      </c>
    </row>
    <row r="26" spans="1:25" x14ac:dyDescent="0.3">
      <c r="A26" s="12">
        <v>2021</v>
      </c>
      <c r="B26" s="1">
        <v>9975.17</v>
      </c>
      <c r="C26" s="1">
        <v>376.72</v>
      </c>
      <c r="D26" s="11">
        <f t="shared" si="0"/>
        <v>3.7765772412901237E-2</v>
      </c>
      <c r="E26" s="1">
        <v>9598.4500000000007</v>
      </c>
      <c r="F26" s="10">
        <f t="shared" si="1"/>
        <v>0.96223422758709887</v>
      </c>
    </row>
    <row r="27" spans="1:25" x14ac:dyDescent="0.3">
      <c r="A27" s="12">
        <v>2022</v>
      </c>
      <c r="B27" s="1">
        <v>10193.200000000001</v>
      </c>
      <c r="C27" s="1">
        <v>267.20999999999998</v>
      </c>
      <c r="D27" s="11">
        <f t="shared" si="0"/>
        <v>2.6214535180316287E-2</v>
      </c>
      <c r="E27" s="1">
        <v>9925.99</v>
      </c>
      <c r="F27" s="10">
        <f t="shared" si="1"/>
        <v>0.97378546481968364</v>
      </c>
    </row>
    <row r="28" spans="1:25" x14ac:dyDescent="0.3">
      <c r="A28" s="12">
        <v>2023</v>
      </c>
      <c r="B28" s="1">
        <v>11259.19</v>
      </c>
      <c r="C28" s="1">
        <v>653.32000000000005</v>
      </c>
      <c r="D28" s="11">
        <f t="shared" si="0"/>
        <v>5.8025488512051047E-2</v>
      </c>
      <c r="E28" s="1">
        <v>10605.87</v>
      </c>
      <c r="F28" s="10">
        <f t="shared" si="1"/>
        <v>0.94197451148794897</v>
      </c>
    </row>
    <row r="32" spans="1:25" x14ac:dyDescent="0.3">
      <c r="A32" s="1" t="s">
        <v>0</v>
      </c>
      <c r="B32" s="1">
        <v>2000</v>
      </c>
      <c r="C32" s="1">
        <v>2001</v>
      </c>
      <c r="D32" s="1">
        <v>2002</v>
      </c>
      <c r="E32" s="1">
        <v>2003</v>
      </c>
      <c r="F32" s="1">
        <v>2004</v>
      </c>
      <c r="G32" s="1">
        <v>2005</v>
      </c>
      <c r="H32" s="1">
        <v>2006</v>
      </c>
      <c r="I32" s="1">
        <v>2007</v>
      </c>
      <c r="J32" s="1">
        <v>2008</v>
      </c>
      <c r="K32" s="1">
        <v>2009</v>
      </c>
      <c r="L32" s="1">
        <v>2010</v>
      </c>
      <c r="M32" s="1">
        <v>2011</v>
      </c>
      <c r="N32" s="1">
        <v>2012</v>
      </c>
      <c r="O32" s="1">
        <v>2013</v>
      </c>
      <c r="P32" s="1">
        <v>2014</v>
      </c>
      <c r="Q32" s="1">
        <v>2015</v>
      </c>
      <c r="R32" s="1">
        <v>2016</v>
      </c>
      <c r="S32" s="1">
        <v>2017</v>
      </c>
      <c r="T32" s="1">
        <v>2018</v>
      </c>
      <c r="U32" s="1">
        <v>2019</v>
      </c>
      <c r="V32" s="1">
        <v>2020</v>
      </c>
      <c r="W32" s="1">
        <v>2021</v>
      </c>
      <c r="X32" s="1">
        <v>2022</v>
      </c>
      <c r="Y32" s="1">
        <v>2023</v>
      </c>
    </row>
    <row r="33" spans="1:25" x14ac:dyDescent="0.3">
      <c r="A33" s="1" t="s">
        <v>1</v>
      </c>
      <c r="B33" s="2">
        <v>561.99410999999998</v>
      </c>
      <c r="C33" s="2">
        <v>872.28903000000003</v>
      </c>
      <c r="D33" s="2">
        <v>790.86721</v>
      </c>
      <c r="E33" s="2">
        <v>856.94386999999995</v>
      </c>
      <c r="F33" s="2">
        <v>1099.6722299999999</v>
      </c>
      <c r="G33" s="2">
        <v>1135.62526</v>
      </c>
      <c r="H33" s="2">
        <v>869.09204999999997</v>
      </c>
      <c r="I33" s="2">
        <v>777.22293000000002</v>
      </c>
      <c r="J33" s="2">
        <v>685.73451</v>
      </c>
      <c r="K33" s="2">
        <v>1022.9957000000001</v>
      </c>
      <c r="L33" s="2">
        <v>907.46757000000002</v>
      </c>
      <c r="M33" s="2">
        <v>729.06574999999998</v>
      </c>
      <c r="N33" s="2">
        <v>574.18661999999995</v>
      </c>
      <c r="O33" s="2">
        <v>859.32773999999995</v>
      </c>
      <c r="P33" s="2">
        <v>526.63369</v>
      </c>
      <c r="Q33" s="2">
        <v>510.52935000000002</v>
      </c>
      <c r="R33" s="2">
        <v>424.78181999999998</v>
      </c>
      <c r="S33" s="2">
        <v>361.63193000000001</v>
      </c>
      <c r="T33" s="2">
        <v>263.46850000000001</v>
      </c>
      <c r="U33" s="2">
        <v>309.28494000000001</v>
      </c>
      <c r="V33" s="2">
        <v>279.18491999999998</v>
      </c>
      <c r="W33" s="2">
        <v>362.30919</v>
      </c>
      <c r="X33" s="1">
        <v>267.20999999999998</v>
      </c>
      <c r="Y33" s="1">
        <v>653.32000000000005</v>
      </c>
    </row>
    <row r="34" spans="1:25" x14ac:dyDescent="0.3">
      <c r="A34" s="1" t="s">
        <v>2</v>
      </c>
      <c r="B34" s="2">
        <v>5357.8859199999997</v>
      </c>
      <c r="C34" s="2">
        <v>5800.7001799999998</v>
      </c>
      <c r="D34" s="2">
        <v>5896.6950299999999</v>
      </c>
      <c r="E34" s="2">
        <v>6334.1702299999997</v>
      </c>
      <c r="F34" s="2">
        <v>6685.5780500000001</v>
      </c>
      <c r="G34" s="2">
        <v>6919.0923700000003</v>
      </c>
      <c r="H34" s="2">
        <v>7316.3429500000002</v>
      </c>
      <c r="I34" s="2">
        <v>7930.8033100000002</v>
      </c>
      <c r="J34" s="2">
        <v>8282.3553100000008</v>
      </c>
      <c r="K34" s="2">
        <v>9335.0493200000001</v>
      </c>
      <c r="L34" s="2">
        <v>9252.7740599999997</v>
      </c>
      <c r="M34" s="2">
        <v>8736.9901699999991</v>
      </c>
      <c r="N34" s="2">
        <v>8223.5842699999994</v>
      </c>
      <c r="O34" s="2">
        <v>9382.7258399999992</v>
      </c>
      <c r="P34" s="2">
        <v>8704.6353500000005</v>
      </c>
      <c r="Q34" s="2">
        <v>8944.8399100000006</v>
      </c>
      <c r="R34" s="2">
        <v>9505.2037000000091</v>
      </c>
      <c r="S34" s="2">
        <v>9006.4156500000008</v>
      </c>
      <c r="T34" s="2">
        <v>9382.4991499999996</v>
      </c>
      <c r="U34" s="2">
        <v>10483.616830000001</v>
      </c>
      <c r="V34" s="2">
        <v>9331.3066299999991</v>
      </c>
      <c r="W34" s="2">
        <v>9635.28982</v>
      </c>
      <c r="X34" s="1">
        <v>9925.99</v>
      </c>
      <c r="Y34" s="1">
        <v>10605.87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26039-ECD9-4CB4-A828-D49CB1DE67A2}">
  <dimension ref="A2:Y35"/>
  <sheetViews>
    <sheetView workbookViewId="0">
      <selection activeCell="H6" sqref="H6"/>
    </sheetView>
  </sheetViews>
  <sheetFormatPr defaultRowHeight="14.4" x14ac:dyDescent="0.3"/>
  <cols>
    <col min="2" max="2" width="12.109375" customWidth="1"/>
    <col min="3" max="3" width="21.5546875" customWidth="1"/>
    <col min="4" max="4" width="27.44140625" customWidth="1"/>
    <col min="5" max="5" width="21.88671875" customWidth="1"/>
    <col min="6" max="6" width="23.109375" bestFit="1" customWidth="1"/>
    <col min="8" max="8" width="16.21875" bestFit="1" customWidth="1"/>
    <col min="10" max="10" width="16.77734375" bestFit="1" customWidth="1"/>
  </cols>
  <sheetData>
    <row r="2" spans="1:8" x14ac:dyDescent="0.3">
      <c r="A2" s="9" t="s">
        <v>10</v>
      </c>
      <c r="B2" s="9"/>
      <c r="C2" s="9"/>
      <c r="D2" s="9"/>
      <c r="E2" s="9"/>
      <c r="F2" s="9"/>
      <c r="G2" s="5"/>
      <c r="H2" s="5"/>
    </row>
    <row r="4" spans="1:8" x14ac:dyDescent="0.3">
      <c r="A4" s="1" t="s">
        <v>0</v>
      </c>
      <c r="B4" s="1" t="s">
        <v>3</v>
      </c>
      <c r="C4" s="1" t="s">
        <v>1</v>
      </c>
      <c r="D4" s="1" t="s">
        <v>4</v>
      </c>
      <c r="E4" s="1" t="s">
        <v>2</v>
      </c>
      <c r="F4" s="1" t="s">
        <v>5</v>
      </c>
    </row>
    <row r="5" spans="1:8" x14ac:dyDescent="0.3">
      <c r="A5" s="12">
        <v>2000</v>
      </c>
      <c r="B5" s="1">
        <v>4733.91</v>
      </c>
      <c r="C5" s="1">
        <v>1573.73</v>
      </c>
      <c r="D5" s="11">
        <f>C5/B5</f>
        <v>0.33243766780526035</v>
      </c>
      <c r="E5" s="1">
        <v>3160.18</v>
      </c>
      <c r="F5" s="10">
        <f>E5/B5</f>
        <v>0.66756233219473959</v>
      </c>
    </row>
    <row r="6" spans="1:8" x14ac:dyDescent="0.3">
      <c r="A6" s="12">
        <v>2001</v>
      </c>
      <c r="B6" s="1">
        <v>5046.67</v>
      </c>
      <c r="C6" s="1">
        <v>1628.93</v>
      </c>
      <c r="D6" s="11">
        <f t="shared" ref="D6:D28" si="0">C6/B6</f>
        <v>0.32277323462798241</v>
      </c>
      <c r="E6" s="1">
        <v>3417.74</v>
      </c>
      <c r="F6" s="10">
        <f t="shared" ref="F6:F28" si="1">E6/B6</f>
        <v>0.67722676537201754</v>
      </c>
    </row>
    <row r="7" spans="1:8" x14ac:dyDescent="0.3">
      <c r="A7" s="12">
        <v>2002</v>
      </c>
      <c r="B7" s="1">
        <v>5364.39</v>
      </c>
      <c r="C7" s="1">
        <v>1621.32</v>
      </c>
      <c r="D7" s="11">
        <f t="shared" si="0"/>
        <v>0.30223753306526929</v>
      </c>
      <c r="E7" s="1">
        <v>3743.07</v>
      </c>
      <c r="F7" s="10">
        <f t="shared" si="1"/>
        <v>0.69776246693473065</v>
      </c>
    </row>
    <row r="8" spans="1:8" x14ac:dyDescent="0.3">
      <c r="A8" s="12">
        <v>2003</v>
      </c>
      <c r="B8" s="1">
        <v>5775.85</v>
      </c>
      <c r="C8" s="1">
        <v>1989.53</v>
      </c>
      <c r="D8" s="11">
        <f t="shared" si="0"/>
        <v>0.34445666005869263</v>
      </c>
      <c r="E8" s="1">
        <v>3786.32</v>
      </c>
      <c r="F8" s="10">
        <f t="shared" si="1"/>
        <v>0.65554333994130731</v>
      </c>
    </row>
    <row r="9" spans="1:8" x14ac:dyDescent="0.3">
      <c r="A9" s="12">
        <v>2004</v>
      </c>
      <c r="B9" s="1">
        <v>6141.93</v>
      </c>
      <c r="C9" s="1">
        <v>2245.2600000000002</v>
      </c>
      <c r="D9" s="11">
        <f t="shared" si="0"/>
        <v>0.36556261631115955</v>
      </c>
      <c r="E9" s="1">
        <v>3896.66</v>
      </c>
      <c r="F9" s="10">
        <f t="shared" si="1"/>
        <v>0.63443575553612619</v>
      </c>
    </row>
    <row r="10" spans="1:8" x14ac:dyDescent="0.3">
      <c r="A10" s="12">
        <v>2005</v>
      </c>
      <c r="B10" s="1">
        <v>6054.01</v>
      </c>
      <c r="C10" s="1">
        <v>2210.2399999999998</v>
      </c>
      <c r="D10" s="11">
        <f t="shared" si="0"/>
        <v>0.3650869423737324</v>
      </c>
      <c r="E10" s="1">
        <v>3843.77</v>
      </c>
      <c r="F10" s="10">
        <f t="shared" si="1"/>
        <v>0.63491305762626749</v>
      </c>
    </row>
    <row r="11" spans="1:8" x14ac:dyDescent="0.3">
      <c r="A11" s="12">
        <v>2006</v>
      </c>
      <c r="B11" s="1">
        <v>6366.57</v>
      </c>
      <c r="C11" s="1">
        <v>2329.6</v>
      </c>
      <c r="D11" s="11">
        <f t="shared" si="0"/>
        <v>0.36591131488383855</v>
      </c>
      <c r="E11" s="1">
        <v>4036.98</v>
      </c>
      <c r="F11" s="10">
        <f t="shared" si="1"/>
        <v>0.63409025582063816</v>
      </c>
    </row>
    <row r="12" spans="1:8" x14ac:dyDescent="0.3">
      <c r="A12" s="12">
        <v>2007</v>
      </c>
      <c r="B12" s="1">
        <v>6254.55</v>
      </c>
      <c r="C12" s="1">
        <v>2262.44</v>
      </c>
      <c r="D12" s="11">
        <f t="shared" si="0"/>
        <v>0.36172706269835558</v>
      </c>
      <c r="E12" s="1">
        <v>3992.11</v>
      </c>
      <c r="F12" s="10">
        <f t="shared" si="1"/>
        <v>0.63827293730164436</v>
      </c>
    </row>
    <row r="13" spans="1:8" x14ac:dyDescent="0.3">
      <c r="A13" s="12">
        <v>2008</v>
      </c>
      <c r="B13" s="1">
        <v>6218.56</v>
      </c>
      <c r="C13" s="1">
        <v>1861.15</v>
      </c>
      <c r="D13" s="11">
        <f t="shared" si="0"/>
        <v>0.29928954613286679</v>
      </c>
      <c r="E13" s="1">
        <v>4357.42</v>
      </c>
      <c r="F13" s="10">
        <f t="shared" si="1"/>
        <v>0.70071206195646574</v>
      </c>
    </row>
    <row r="14" spans="1:8" x14ac:dyDescent="0.3">
      <c r="A14" s="12">
        <v>2009</v>
      </c>
      <c r="B14" s="1">
        <v>6050.81</v>
      </c>
      <c r="C14" s="1">
        <v>1727.03</v>
      </c>
      <c r="D14" s="11">
        <f t="shared" si="0"/>
        <v>0.28542129070322814</v>
      </c>
      <c r="E14" s="1">
        <v>4323.78</v>
      </c>
      <c r="F14" s="10">
        <f t="shared" si="1"/>
        <v>0.7145787092967717</v>
      </c>
    </row>
    <row r="15" spans="1:8" x14ac:dyDescent="0.3">
      <c r="A15" s="12">
        <v>2010</v>
      </c>
      <c r="B15" s="1">
        <v>5735.39</v>
      </c>
      <c r="C15" s="1">
        <v>1355.44</v>
      </c>
      <c r="D15" s="11">
        <f t="shared" si="0"/>
        <v>0.23632917726606212</v>
      </c>
      <c r="E15" s="1">
        <v>4379.95</v>
      </c>
      <c r="F15" s="10">
        <f t="shared" si="1"/>
        <v>0.76367082273393783</v>
      </c>
    </row>
    <row r="16" spans="1:8" x14ac:dyDescent="0.3">
      <c r="A16" s="12">
        <v>2011</v>
      </c>
      <c r="B16" s="1">
        <v>5855.57</v>
      </c>
      <c r="C16" s="1">
        <v>1619.74</v>
      </c>
      <c r="D16" s="11">
        <f t="shared" si="0"/>
        <v>0.27661525692631123</v>
      </c>
      <c r="E16" s="1">
        <v>4235.83</v>
      </c>
      <c r="F16" s="10">
        <f t="shared" si="1"/>
        <v>0.72338474307368883</v>
      </c>
    </row>
    <row r="17" spans="1:6" x14ac:dyDescent="0.3">
      <c r="A17" s="12">
        <v>2012</v>
      </c>
      <c r="B17" s="1">
        <v>5232.46</v>
      </c>
      <c r="C17" s="1">
        <v>1085.55</v>
      </c>
      <c r="D17" s="11">
        <f t="shared" si="0"/>
        <v>0.2074645577797059</v>
      </c>
      <c r="E17" s="1">
        <v>4146.8999999999996</v>
      </c>
      <c r="F17" s="10">
        <f t="shared" si="1"/>
        <v>0.79253353107333824</v>
      </c>
    </row>
    <row r="18" spans="1:6" x14ac:dyDescent="0.3">
      <c r="A18" s="12">
        <v>2013</v>
      </c>
      <c r="B18" s="1">
        <v>5230.96</v>
      </c>
      <c r="C18" s="1">
        <v>964.89</v>
      </c>
      <c r="D18" s="11">
        <f t="shared" si="0"/>
        <v>0.18445753743098781</v>
      </c>
      <c r="E18" s="1">
        <v>4266.07</v>
      </c>
      <c r="F18" s="10">
        <f t="shared" si="1"/>
        <v>0.81554246256901208</v>
      </c>
    </row>
    <row r="19" spans="1:6" x14ac:dyDescent="0.3">
      <c r="A19" s="12">
        <v>2014</v>
      </c>
      <c r="B19" s="1">
        <v>4996.6400000000003</v>
      </c>
      <c r="C19" s="1">
        <v>756.52</v>
      </c>
      <c r="D19" s="11">
        <f t="shared" si="0"/>
        <v>0.15140574466041179</v>
      </c>
      <c r="E19" s="1">
        <v>4240.12</v>
      </c>
      <c r="F19" s="10">
        <f t="shared" si="1"/>
        <v>0.8485942553395881</v>
      </c>
    </row>
    <row r="20" spans="1:6" x14ac:dyDescent="0.3">
      <c r="A20" s="12">
        <v>2015</v>
      </c>
      <c r="B20" s="1">
        <v>4828.37</v>
      </c>
      <c r="C20" s="1">
        <v>840.77</v>
      </c>
      <c r="D20" s="11">
        <f t="shared" si="0"/>
        <v>0.17413122855125021</v>
      </c>
      <c r="E20" s="1">
        <v>3987.6</v>
      </c>
      <c r="F20" s="10">
        <f t="shared" si="1"/>
        <v>0.82586877144874982</v>
      </c>
    </row>
    <row r="21" spans="1:6" x14ac:dyDescent="0.3">
      <c r="A21" s="12">
        <v>2016</v>
      </c>
      <c r="B21" s="1">
        <v>4478.79</v>
      </c>
      <c r="C21" s="1">
        <v>839.06</v>
      </c>
      <c r="D21" s="11">
        <f t="shared" si="0"/>
        <v>0.18734077730815688</v>
      </c>
      <c r="E21" s="1">
        <v>3639.73</v>
      </c>
      <c r="F21" s="10">
        <f t="shared" si="1"/>
        <v>0.8126592226918431</v>
      </c>
    </row>
    <row r="22" spans="1:6" x14ac:dyDescent="0.3">
      <c r="A22" s="12">
        <v>2017</v>
      </c>
      <c r="B22" s="1">
        <v>4073.92</v>
      </c>
      <c r="C22" s="1">
        <v>701</v>
      </c>
      <c r="D22" s="11">
        <f t="shared" si="0"/>
        <v>0.17207014374361793</v>
      </c>
      <c r="E22" s="1">
        <v>3372.92</v>
      </c>
      <c r="F22" s="10">
        <f t="shared" si="1"/>
        <v>0.82792985625638205</v>
      </c>
    </row>
    <row r="23" spans="1:6" x14ac:dyDescent="0.3">
      <c r="A23" s="12">
        <v>2018</v>
      </c>
      <c r="B23" s="1">
        <v>4348.53</v>
      </c>
      <c r="C23" s="1">
        <v>825.8</v>
      </c>
      <c r="D23" s="11">
        <f t="shared" si="0"/>
        <v>0.18990325466307004</v>
      </c>
      <c r="E23" s="1">
        <v>3522.72</v>
      </c>
      <c r="F23" s="10">
        <f t="shared" si="1"/>
        <v>0.81009444570923972</v>
      </c>
    </row>
    <row r="24" spans="1:6" x14ac:dyDescent="0.3">
      <c r="A24" s="12">
        <v>2019</v>
      </c>
      <c r="B24" s="1">
        <v>4419.07</v>
      </c>
      <c r="C24" s="1">
        <v>903.08</v>
      </c>
      <c r="D24" s="11">
        <f t="shared" si="0"/>
        <v>0.20435974085045044</v>
      </c>
      <c r="E24" s="1">
        <v>3515.99</v>
      </c>
      <c r="F24" s="10">
        <f t="shared" si="1"/>
        <v>0.79564025914954961</v>
      </c>
    </row>
    <row r="25" spans="1:6" x14ac:dyDescent="0.3">
      <c r="A25" s="12">
        <v>2020</v>
      </c>
      <c r="B25" s="1">
        <v>4325.18</v>
      </c>
      <c r="C25" s="1">
        <v>1006.1</v>
      </c>
      <c r="D25" s="11">
        <f t="shared" si="0"/>
        <v>0.23261459638673995</v>
      </c>
      <c r="E25" s="1">
        <v>3319.08</v>
      </c>
      <c r="F25" s="10">
        <f t="shared" si="1"/>
        <v>0.76738540361325991</v>
      </c>
    </row>
    <row r="26" spans="1:6" x14ac:dyDescent="0.3">
      <c r="A26" s="12">
        <v>2021</v>
      </c>
      <c r="B26" s="1">
        <v>4499.46</v>
      </c>
      <c r="C26" s="1">
        <v>1028.4100000000001</v>
      </c>
      <c r="D26" s="11">
        <f t="shared" si="0"/>
        <v>0.22856298311352918</v>
      </c>
      <c r="E26" s="1">
        <v>3471.05</v>
      </c>
      <c r="F26" s="10">
        <f t="shared" si="1"/>
        <v>0.77143701688647082</v>
      </c>
    </row>
    <row r="27" spans="1:6" x14ac:dyDescent="0.3">
      <c r="A27" s="12">
        <v>2022</v>
      </c>
      <c r="B27" s="1">
        <v>4886.7</v>
      </c>
      <c r="C27" s="1">
        <v>1146.6400000000001</v>
      </c>
      <c r="D27" s="11">
        <f t="shared" si="0"/>
        <v>0.23464505699142574</v>
      </c>
      <c r="E27" s="1">
        <v>3740.06</v>
      </c>
      <c r="F27" s="10">
        <f t="shared" si="1"/>
        <v>0.76535494300857432</v>
      </c>
    </row>
    <row r="28" spans="1:6" x14ac:dyDescent="0.3">
      <c r="A28" s="12">
        <v>2023</v>
      </c>
      <c r="B28" s="1">
        <v>5361.69</v>
      </c>
      <c r="C28" s="1">
        <v>1528.35</v>
      </c>
      <c r="D28" s="11">
        <f t="shared" si="0"/>
        <v>0.28505004951796914</v>
      </c>
      <c r="E28" s="1">
        <v>3833.34</v>
      </c>
      <c r="F28" s="10">
        <f t="shared" si="1"/>
        <v>0.71494995048203092</v>
      </c>
    </row>
    <row r="33" spans="1:25" x14ac:dyDescent="0.3">
      <c r="A33" s="1" t="s">
        <v>0</v>
      </c>
      <c r="B33" s="1">
        <v>2000</v>
      </c>
      <c r="C33" s="1">
        <v>2001</v>
      </c>
      <c r="D33" s="1">
        <v>2002</v>
      </c>
      <c r="E33" s="1">
        <v>2003</v>
      </c>
      <c r="F33" s="1">
        <v>2004</v>
      </c>
      <c r="G33" s="1">
        <v>2005</v>
      </c>
      <c r="H33" s="1">
        <v>2006</v>
      </c>
      <c r="I33" s="1">
        <v>2007</v>
      </c>
      <c r="J33" s="1">
        <v>2008</v>
      </c>
      <c r="K33" s="1">
        <v>2009</v>
      </c>
      <c r="L33" s="1">
        <v>2010</v>
      </c>
      <c r="M33" s="1">
        <v>2011</v>
      </c>
      <c r="N33" s="1">
        <v>2012</v>
      </c>
      <c r="O33" s="1">
        <v>2013</v>
      </c>
      <c r="P33" s="1">
        <v>2014</v>
      </c>
      <c r="Q33" s="1">
        <v>2015</v>
      </c>
      <c r="R33" s="1">
        <v>2016</v>
      </c>
      <c r="S33" s="1">
        <v>2017</v>
      </c>
      <c r="T33" s="1">
        <v>2018</v>
      </c>
      <c r="U33" s="1">
        <v>2019</v>
      </c>
      <c r="V33" s="1">
        <v>2020</v>
      </c>
      <c r="W33" s="1">
        <v>2021</v>
      </c>
      <c r="X33" s="1">
        <v>2022</v>
      </c>
      <c r="Y33" s="1">
        <v>2023</v>
      </c>
    </row>
    <row r="34" spans="1:25" x14ac:dyDescent="0.3">
      <c r="A34" s="1" t="s">
        <v>1</v>
      </c>
      <c r="B34" s="2">
        <v>1573.7289499999999</v>
      </c>
      <c r="C34" s="2">
        <v>1628.9308799999999</v>
      </c>
      <c r="D34" s="2">
        <v>1621.3160399999999</v>
      </c>
      <c r="E34" s="2">
        <v>1989.5337300000001</v>
      </c>
      <c r="F34" s="2">
        <v>2245.2641199999998</v>
      </c>
      <c r="G34" s="2">
        <v>2210.2380600000001</v>
      </c>
      <c r="H34" s="2">
        <v>2329.59573</v>
      </c>
      <c r="I34" s="2">
        <v>2262.4407299999998</v>
      </c>
      <c r="J34" s="2">
        <v>1861.1454200000001</v>
      </c>
      <c r="K34" s="2">
        <v>1727.03087</v>
      </c>
      <c r="L34" s="2">
        <v>1355.4378400000001</v>
      </c>
      <c r="M34" s="2">
        <v>1619.73804</v>
      </c>
      <c r="N34" s="2">
        <v>1085.5545099999999</v>
      </c>
      <c r="O34" s="2">
        <v>964.89291000000003</v>
      </c>
      <c r="P34" s="2">
        <v>756.51954000000001</v>
      </c>
      <c r="Q34" s="2">
        <v>840.76837999999998</v>
      </c>
      <c r="R34" s="2">
        <v>839.06245999999999</v>
      </c>
      <c r="S34" s="2">
        <v>700.99980000000005</v>
      </c>
      <c r="T34" s="2">
        <v>825.80345999999997</v>
      </c>
      <c r="U34" s="2">
        <v>949.80498</v>
      </c>
      <c r="V34" s="2">
        <v>1069.7226900000001</v>
      </c>
      <c r="W34" s="2">
        <v>1095.1242099999999</v>
      </c>
      <c r="X34" s="1">
        <v>1146.6400000000001</v>
      </c>
      <c r="Y34" s="1">
        <v>1528.35</v>
      </c>
    </row>
    <row r="35" spans="1:25" x14ac:dyDescent="0.3">
      <c r="A35" s="1" t="s">
        <v>2</v>
      </c>
      <c r="B35" s="2">
        <v>3160.17652</v>
      </c>
      <c r="C35" s="2">
        <v>3417.7418699999998</v>
      </c>
      <c r="D35" s="2">
        <v>3743.0736000000002</v>
      </c>
      <c r="E35" s="2">
        <v>3786.3161799999998</v>
      </c>
      <c r="F35" s="2">
        <v>3896.6610000000001</v>
      </c>
      <c r="G35" s="2">
        <v>3843.7749199999998</v>
      </c>
      <c r="H35" s="2">
        <v>4036.97885</v>
      </c>
      <c r="I35" s="2">
        <v>3992.1084300000002</v>
      </c>
      <c r="J35" s="2">
        <v>4357.4167900000002</v>
      </c>
      <c r="K35" s="2">
        <v>4323.7824300000002</v>
      </c>
      <c r="L35" s="2">
        <v>4379.9481900000001</v>
      </c>
      <c r="M35" s="2">
        <v>4235.82989</v>
      </c>
      <c r="N35" s="2">
        <v>4146.9010099999996</v>
      </c>
      <c r="O35" s="2">
        <v>4266.0674300000001</v>
      </c>
      <c r="P35" s="2">
        <v>4214.5734300000004</v>
      </c>
      <c r="Q35" s="2">
        <v>3987.5977499999999</v>
      </c>
      <c r="R35" s="2">
        <v>3639.73081</v>
      </c>
      <c r="S35" s="2">
        <v>3372.9217199999998</v>
      </c>
      <c r="T35" s="2">
        <v>3528.98209</v>
      </c>
      <c r="U35" s="2">
        <v>3580.61501</v>
      </c>
      <c r="V35" s="2">
        <v>3421.9877200000001</v>
      </c>
      <c r="W35" s="2">
        <v>3590.5736900000002</v>
      </c>
      <c r="X35" s="1">
        <v>3740.06</v>
      </c>
      <c r="Y35" s="1">
        <v>3833.34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0292F-43F5-4926-A9A3-4D0B03CC5B30}">
  <dimension ref="A2:Y35"/>
  <sheetViews>
    <sheetView workbookViewId="0">
      <selection activeCell="H4" sqref="H4"/>
    </sheetView>
  </sheetViews>
  <sheetFormatPr defaultRowHeight="14.4" x14ac:dyDescent="0.3"/>
  <cols>
    <col min="1" max="1" width="10.6640625" customWidth="1"/>
    <col min="2" max="2" width="14.5546875" customWidth="1"/>
    <col min="3" max="3" width="19.88671875" bestFit="1" customWidth="1"/>
    <col min="4" max="4" width="25.5546875" bestFit="1" customWidth="1"/>
    <col min="5" max="5" width="20.44140625" bestFit="1" customWidth="1"/>
    <col min="6" max="6" width="23.109375" bestFit="1" customWidth="1"/>
    <col min="8" max="8" width="16.21875" bestFit="1" customWidth="1"/>
    <col min="10" max="10" width="16.77734375" bestFit="1" customWidth="1"/>
  </cols>
  <sheetData>
    <row r="2" spans="1:8" x14ac:dyDescent="0.3">
      <c r="A2" s="9" t="s">
        <v>11</v>
      </c>
      <c r="B2" s="9"/>
      <c r="C2" s="9"/>
      <c r="D2" s="9"/>
      <c r="E2" s="9"/>
      <c r="F2" s="9"/>
      <c r="G2" s="5"/>
      <c r="H2" s="5"/>
    </row>
    <row r="4" spans="1:8" x14ac:dyDescent="0.3">
      <c r="A4" s="1" t="s">
        <v>0</v>
      </c>
      <c r="B4" s="1" t="s">
        <v>3</v>
      </c>
      <c r="C4" s="1" t="s">
        <v>1</v>
      </c>
      <c r="D4" s="1" t="s">
        <v>4</v>
      </c>
      <c r="E4" s="1" t="s">
        <v>2</v>
      </c>
      <c r="F4" s="1" t="s">
        <v>5</v>
      </c>
    </row>
    <row r="5" spans="1:8" x14ac:dyDescent="0.3">
      <c r="A5" s="12">
        <v>2000</v>
      </c>
      <c r="B5" s="1">
        <v>7029.11</v>
      </c>
      <c r="C5" s="1">
        <v>1438.57</v>
      </c>
      <c r="D5" s="11">
        <f>C5/B5</f>
        <v>0.20465891129886998</v>
      </c>
      <c r="E5" s="1">
        <v>5590.54</v>
      </c>
      <c r="F5" s="10">
        <f>E5/B5</f>
        <v>0.79534108870113007</v>
      </c>
    </row>
    <row r="6" spans="1:8" x14ac:dyDescent="0.3">
      <c r="A6" s="12">
        <v>2001</v>
      </c>
      <c r="B6" s="1">
        <v>9305.2000000000007</v>
      </c>
      <c r="C6" s="1">
        <v>2605.59</v>
      </c>
      <c r="D6" s="11">
        <f t="shared" ref="D6:D28" si="0">C6/B6</f>
        <v>0.28001440055022997</v>
      </c>
      <c r="E6" s="1">
        <v>6699.61</v>
      </c>
      <c r="F6" s="10">
        <f t="shared" ref="F6:F28" si="1">E6/B6</f>
        <v>0.71998559944976992</v>
      </c>
    </row>
    <row r="7" spans="1:8" x14ac:dyDescent="0.3">
      <c r="A7" s="12">
        <v>2002</v>
      </c>
      <c r="B7" s="1">
        <v>10765.06</v>
      </c>
      <c r="C7" s="1">
        <v>3326.64</v>
      </c>
      <c r="D7" s="11">
        <f t="shared" si="0"/>
        <v>0.30902196550692707</v>
      </c>
      <c r="E7" s="1">
        <v>7438.42</v>
      </c>
      <c r="F7" s="10">
        <f t="shared" si="1"/>
        <v>0.69097803449307305</v>
      </c>
    </row>
    <row r="8" spans="1:8" x14ac:dyDescent="0.3">
      <c r="A8" s="12">
        <v>2003</v>
      </c>
      <c r="B8" s="1">
        <v>10495.28</v>
      </c>
      <c r="C8" s="1">
        <v>2665.73</v>
      </c>
      <c r="D8" s="11">
        <f t="shared" si="0"/>
        <v>0.25399322362052273</v>
      </c>
      <c r="E8" s="1">
        <v>7829.55</v>
      </c>
      <c r="F8" s="10">
        <f t="shared" si="1"/>
        <v>0.74600677637947721</v>
      </c>
    </row>
    <row r="9" spans="1:8" x14ac:dyDescent="0.3">
      <c r="A9" s="12">
        <v>2004</v>
      </c>
      <c r="B9" s="1">
        <v>13619.83</v>
      </c>
      <c r="C9" s="1">
        <v>5321.83</v>
      </c>
      <c r="D9" s="11">
        <f t="shared" si="0"/>
        <v>0.39074129412775344</v>
      </c>
      <c r="E9" s="1">
        <v>8297.99</v>
      </c>
      <c r="F9" s="10">
        <f t="shared" si="1"/>
        <v>0.60925797164869167</v>
      </c>
    </row>
    <row r="10" spans="1:8" x14ac:dyDescent="0.3">
      <c r="A10" s="12">
        <v>2005</v>
      </c>
      <c r="B10" s="1">
        <v>11399.84</v>
      </c>
      <c r="C10" s="1">
        <v>3265.98</v>
      </c>
      <c r="D10" s="11">
        <f t="shared" si="0"/>
        <v>0.28649349464553886</v>
      </c>
      <c r="E10" s="1">
        <v>8133.86</v>
      </c>
      <c r="F10" s="10">
        <f t="shared" si="1"/>
        <v>0.71350650535446103</v>
      </c>
    </row>
    <row r="11" spans="1:8" x14ac:dyDescent="0.3">
      <c r="A11" s="12">
        <v>2006</v>
      </c>
      <c r="B11" s="1">
        <v>12252.39</v>
      </c>
      <c r="C11" s="1">
        <v>3742.67</v>
      </c>
      <c r="D11" s="11">
        <f t="shared" si="0"/>
        <v>0.30546448488825445</v>
      </c>
      <c r="E11" s="1">
        <v>8509.7199999999993</v>
      </c>
      <c r="F11" s="10">
        <f t="shared" si="1"/>
        <v>0.69453551511174549</v>
      </c>
    </row>
    <row r="12" spans="1:8" x14ac:dyDescent="0.3">
      <c r="A12" s="12">
        <v>2007</v>
      </c>
      <c r="B12" s="1">
        <v>11479.29</v>
      </c>
      <c r="C12" s="1">
        <v>3503.3</v>
      </c>
      <c r="D12" s="11">
        <f t="shared" si="0"/>
        <v>0.3051843798701836</v>
      </c>
      <c r="E12" s="1">
        <v>7976</v>
      </c>
      <c r="F12" s="10">
        <f t="shared" si="1"/>
        <v>0.69481649126383249</v>
      </c>
    </row>
    <row r="13" spans="1:8" x14ac:dyDescent="0.3">
      <c r="A13" s="12">
        <v>2008</v>
      </c>
      <c r="B13" s="1">
        <v>12039.27</v>
      </c>
      <c r="C13" s="1">
        <v>2663.86</v>
      </c>
      <c r="D13" s="11">
        <f t="shared" si="0"/>
        <v>0.22126424608801032</v>
      </c>
      <c r="E13" s="1">
        <v>9375.41</v>
      </c>
      <c r="F13" s="10">
        <f t="shared" si="1"/>
        <v>0.77873575391198968</v>
      </c>
    </row>
    <row r="14" spans="1:8" x14ac:dyDescent="0.3">
      <c r="A14" s="12">
        <v>2009</v>
      </c>
      <c r="B14" s="1">
        <v>11740.43</v>
      </c>
      <c r="C14" s="1">
        <v>3135.05</v>
      </c>
      <c r="D14" s="11">
        <f t="shared" si="0"/>
        <v>0.26703025357674293</v>
      </c>
      <c r="E14" s="1">
        <v>8605.3799999999992</v>
      </c>
      <c r="F14" s="10">
        <f t="shared" si="1"/>
        <v>0.73296974642325696</v>
      </c>
    </row>
    <row r="15" spans="1:8" x14ac:dyDescent="0.3">
      <c r="A15" s="12">
        <v>2010</v>
      </c>
      <c r="B15" s="1">
        <v>13391.85</v>
      </c>
      <c r="C15" s="1">
        <v>4997.99</v>
      </c>
      <c r="D15" s="11">
        <f t="shared" si="0"/>
        <v>0.37321131882450892</v>
      </c>
      <c r="E15" s="1">
        <v>8393.86</v>
      </c>
      <c r="F15" s="10">
        <f t="shared" si="1"/>
        <v>0.62678868117549114</v>
      </c>
    </row>
    <row r="16" spans="1:8" x14ac:dyDescent="0.3">
      <c r="A16" s="12">
        <v>2011</v>
      </c>
      <c r="B16" s="1">
        <v>16438.53</v>
      </c>
      <c r="C16" s="1">
        <v>7320.63</v>
      </c>
      <c r="D16" s="11">
        <f t="shared" si="0"/>
        <v>0.44533361559701512</v>
      </c>
      <c r="E16" s="1">
        <v>9117.91</v>
      </c>
      <c r="F16" s="10">
        <f t="shared" si="1"/>
        <v>0.55466699272988529</v>
      </c>
    </row>
    <row r="17" spans="1:6" x14ac:dyDescent="0.3">
      <c r="A17" s="12">
        <v>2012</v>
      </c>
      <c r="B17" s="1">
        <v>12001.42</v>
      </c>
      <c r="C17" s="1">
        <v>4142.09</v>
      </c>
      <c r="D17" s="11">
        <f t="shared" si="0"/>
        <v>0.34513332588976969</v>
      </c>
      <c r="E17" s="1">
        <v>7859.33</v>
      </c>
      <c r="F17" s="10">
        <f t="shared" si="1"/>
        <v>0.65486667411023025</v>
      </c>
    </row>
    <row r="18" spans="1:6" x14ac:dyDescent="0.3">
      <c r="A18" s="12">
        <v>2013</v>
      </c>
      <c r="B18" s="1">
        <v>10494.92</v>
      </c>
      <c r="C18" s="1">
        <v>2855.61</v>
      </c>
      <c r="D18" s="11">
        <f t="shared" si="0"/>
        <v>0.27209449905287514</v>
      </c>
      <c r="E18" s="1">
        <v>7639.31</v>
      </c>
      <c r="F18" s="10">
        <f t="shared" si="1"/>
        <v>0.72790550094712492</v>
      </c>
    </row>
    <row r="19" spans="1:6" x14ac:dyDescent="0.3">
      <c r="A19" s="12">
        <v>2014</v>
      </c>
      <c r="B19" s="1">
        <v>10395.540000000001</v>
      </c>
      <c r="C19" s="1">
        <v>3316.38</v>
      </c>
      <c r="D19" s="11">
        <f t="shared" si="0"/>
        <v>0.31901950259438183</v>
      </c>
      <c r="E19" s="1">
        <v>7079.16</v>
      </c>
      <c r="F19" s="10">
        <f t="shared" si="1"/>
        <v>0.68098049740561806</v>
      </c>
    </row>
    <row r="20" spans="1:6" x14ac:dyDescent="0.3">
      <c r="A20" s="12">
        <v>2015</v>
      </c>
      <c r="B20" s="1">
        <v>9566.06</v>
      </c>
      <c r="C20" s="1">
        <v>2906.2</v>
      </c>
      <c r="D20" s="11">
        <f t="shared" si="0"/>
        <v>0.30380323769660655</v>
      </c>
      <c r="E20" s="1">
        <v>6659.86</v>
      </c>
      <c r="F20" s="10">
        <f t="shared" si="1"/>
        <v>0.69619676230339345</v>
      </c>
    </row>
    <row r="21" spans="1:6" x14ac:dyDescent="0.3">
      <c r="A21" s="12">
        <v>2016</v>
      </c>
      <c r="B21" s="1">
        <v>9156.68</v>
      </c>
      <c r="C21" s="1">
        <v>3180.6</v>
      </c>
      <c r="D21" s="11">
        <f t="shared" si="0"/>
        <v>0.34735297072738153</v>
      </c>
      <c r="E21" s="1">
        <v>5976.09</v>
      </c>
      <c r="F21" s="10">
        <f t="shared" si="1"/>
        <v>0.65264812137150141</v>
      </c>
    </row>
    <row r="22" spans="1:6" x14ac:dyDescent="0.3">
      <c r="A22" s="12">
        <v>2017</v>
      </c>
      <c r="B22" s="1">
        <v>9302.7199999999993</v>
      </c>
      <c r="C22" s="1">
        <v>3054.24</v>
      </c>
      <c r="D22" s="11">
        <f t="shared" si="0"/>
        <v>0.32831687936431497</v>
      </c>
      <c r="E22" s="1">
        <v>6248.47</v>
      </c>
      <c r="F22" s="10">
        <f t="shared" si="1"/>
        <v>0.67168204568126322</v>
      </c>
    </row>
    <row r="23" spans="1:6" x14ac:dyDescent="0.3">
      <c r="A23" s="12">
        <v>2018</v>
      </c>
      <c r="B23" s="1">
        <v>8824.4699999999993</v>
      </c>
      <c r="C23" s="1">
        <v>2592.98</v>
      </c>
      <c r="D23" s="11">
        <f t="shared" si="0"/>
        <v>0.29383974335002555</v>
      </c>
      <c r="E23" s="1">
        <v>6231.5</v>
      </c>
      <c r="F23" s="10">
        <f t="shared" si="1"/>
        <v>0.70616138986250743</v>
      </c>
    </row>
    <row r="24" spans="1:6" x14ac:dyDescent="0.3">
      <c r="A24" s="12">
        <v>2019</v>
      </c>
      <c r="B24" s="1">
        <v>11479.77</v>
      </c>
      <c r="C24" s="1">
        <v>5385.61</v>
      </c>
      <c r="D24" s="11">
        <f t="shared" si="0"/>
        <v>0.46913919007088117</v>
      </c>
      <c r="E24" s="1">
        <v>6094.16</v>
      </c>
      <c r="F24" s="10">
        <f t="shared" si="1"/>
        <v>0.53086080992911877</v>
      </c>
    </row>
    <row r="25" spans="1:6" x14ac:dyDescent="0.3">
      <c r="A25" s="12">
        <v>2020</v>
      </c>
      <c r="B25" s="1">
        <v>9101.93</v>
      </c>
      <c r="C25" s="1">
        <v>3709.57</v>
      </c>
      <c r="D25" s="11">
        <f t="shared" si="0"/>
        <v>0.40755861668898796</v>
      </c>
      <c r="E25" s="1">
        <v>5392.36</v>
      </c>
      <c r="F25" s="10">
        <f t="shared" si="1"/>
        <v>0.59244138331101204</v>
      </c>
    </row>
    <row r="26" spans="1:6" x14ac:dyDescent="0.3">
      <c r="A26" s="12">
        <v>2021</v>
      </c>
      <c r="B26" s="1">
        <v>9577.08</v>
      </c>
      <c r="C26" s="1">
        <v>3242.44</v>
      </c>
      <c r="D26" s="11">
        <f t="shared" si="0"/>
        <v>0.33856248459864596</v>
      </c>
      <c r="E26" s="1">
        <v>6334.64</v>
      </c>
      <c r="F26" s="10">
        <f t="shared" si="1"/>
        <v>0.66143751540135409</v>
      </c>
    </row>
    <row r="27" spans="1:6" x14ac:dyDescent="0.3">
      <c r="A27" s="12">
        <v>2022</v>
      </c>
      <c r="B27" s="1">
        <v>11818.69</v>
      </c>
      <c r="C27" s="1">
        <v>2636.46</v>
      </c>
      <c r="D27" s="11">
        <f t="shared" si="0"/>
        <v>0.22307548467723579</v>
      </c>
      <c r="E27" s="1">
        <v>9182.2199999999993</v>
      </c>
      <c r="F27" s="10">
        <f t="shared" si="1"/>
        <v>0.77692366920530098</v>
      </c>
    </row>
    <row r="28" spans="1:6" x14ac:dyDescent="0.3">
      <c r="A28" s="12">
        <v>2023</v>
      </c>
      <c r="B28" s="1">
        <v>11323.48</v>
      </c>
      <c r="C28" s="1">
        <v>3032.75</v>
      </c>
      <c r="D28" s="11">
        <f t="shared" si="0"/>
        <v>0.267828441433199</v>
      </c>
      <c r="E28" s="1">
        <v>8290.73</v>
      </c>
      <c r="F28" s="10">
        <f t="shared" si="1"/>
        <v>0.73217155856680105</v>
      </c>
    </row>
    <row r="33" spans="1:25" x14ac:dyDescent="0.3">
      <c r="A33" s="1" t="s">
        <v>0</v>
      </c>
      <c r="B33" s="1">
        <v>2000</v>
      </c>
      <c r="C33" s="1">
        <v>2001</v>
      </c>
      <c r="D33" s="1">
        <v>2002</v>
      </c>
      <c r="E33" s="1">
        <v>2003</v>
      </c>
      <c r="F33" s="1">
        <v>2004</v>
      </c>
      <c r="G33" s="1">
        <v>2005</v>
      </c>
      <c r="H33" s="1">
        <v>2006</v>
      </c>
      <c r="I33" s="1">
        <v>2007</v>
      </c>
      <c r="J33" s="1">
        <v>2008</v>
      </c>
      <c r="K33" s="1">
        <v>2009</v>
      </c>
      <c r="L33" s="1">
        <v>2010</v>
      </c>
      <c r="M33" s="1">
        <v>2011</v>
      </c>
      <c r="N33" s="1">
        <v>2012</v>
      </c>
      <c r="O33" s="1">
        <v>2013</v>
      </c>
      <c r="P33" s="1">
        <v>2014</v>
      </c>
      <c r="Q33" s="1">
        <v>2015</v>
      </c>
      <c r="R33" s="1">
        <v>2016</v>
      </c>
      <c r="S33" s="1">
        <v>2017</v>
      </c>
      <c r="T33" s="1">
        <v>2018</v>
      </c>
      <c r="U33" s="1">
        <v>2019</v>
      </c>
      <c r="V33" s="1">
        <v>2020</v>
      </c>
      <c r="W33" s="1">
        <v>2021</v>
      </c>
      <c r="X33" s="1">
        <v>2022</v>
      </c>
      <c r="Y33" s="1">
        <v>2023</v>
      </c>
    </row>
    <row r="34" spans="1:25" x14ac:dyDescent="0.3">
      <c r="A34" s="1" t="s">
        <v>1</v>
      </c>
      <c r="B34" s="2">
        <v>1438.56728</v>
      </c>
      <c r="C34" s="2">
        <v>2605.58914</v>
      </c>
      <c r="D34" s="2">
        <v>3326.6392700000001</v>
      </c>
      <c r="E34" s="2">
        <v>2665.7334700000001</v>
      </c>
      <c r="F34" s="2">
        <v>5327.1701499999999</v>
      </c>
      <c r="G34" s="2">
        <v>3271.10574</v>
      </c>
      <c r="H34" s="2">
        <v>3820.9852099999998</v>
      </c>
      <c r="I34" s="2">
        <v>3514.6366699999999</v>
      </c>
      <c r="J34" s="2">
        <v>2746.5364399999999</v>
      </c>
      <c r="K34" s="2">
        <v>3201.0013600000002</v>
      </c>
      <c r="L34" s="2">
        <v>4999.3152899999995</v>
      </c>
      <c r="M34" s="2">
        <v>7324.0971499999996</v>
      </c>
      <c r="N34" s="2">
        <v>4149.90834</v>
      </c>
      <c r="O34" s="2">
        <v>2858.9019899999998</v>
      </c>
      <c r="P34" s="2">
        <v>3554.17256</v>
      </c>
      <c r="Q34" s="2">
        <v>2903.5961699999998</v>
      </c>
      <c r="R34" s="2">
        <v>3134.6800600000001</v>
      </c>
      <c r="S34" s="2">
        <v>3067.7217300000002</v>
      </c>
      <c r="T34" s="2">
        <v>2552.5108</v>
      </c>
      <c r="U34" s="2">
        <v>5371.5666000000001</v>
      </c>
      <c r="V34" s="2">
        <v>4273.2228800000003</v>
      </c>
      <c r="W34" s="2">
        <v>2945.8064899999999</v>
      </c>
      <c r="X34" s="1">
        <v>2636.46</v>
      </c>
      <c r="Y34" s="1">
        <v>3032.75</v>
      </c>
    </row>
    <row r="35" spans="1:25" x14ac:dyDescent="0.3">
      <c r="A35" s="1" t="s">
        <v>2</v>
      </c>
      <c r="B35" s="2">
        <v>5590.5393400000003</v>
      </c>
      <c r="C35" s="2">
        <v>6699.6143400000001</v>
      </c>
      <c r="D35" s="2">
        <v>7438.4186200000004</v>
      </c>
      <c r="E35" s="2">
        <v>7829.5464099999999</v>
      </c>
      <c r="F35" s="2">
        <v>8247.4627899999996</v>
      </c>
      <c r="G35" s="2">
        <v>8117.7074599999996</v>
      </c>
      <c r="H35" s="2">
        <v>8480.8208699999996</v>
      </c>
      <c r="I35" s="2">
        <v>7975.9973900000005</v>
      </c>
      <c r="J35" s="2">
        <v>9366.8645899999992</v>
      </c>
      <c r="K35" s="2">
        <v>8599.9262400000007</v>
      </c>
      <c r="L35" s="2">
        <v>8393.8580700000002</v>
      </c>
      <c r="M35" s="2">
        <v>9117.9072400000005</v>
      </c>
      <c r="N35" s="2">
        <v>7860.5937999999996</v>
      </c>
      <c r="O35" s="2">
        <v>7644.8767099999995</v>
      </c>
      <c r="P35" s="2">
        <v>7072.0210800000004</v>
      </c>
      <c r="Q35" s="2">
        <v>6586.8309099999997</v>
      </c>
      <c r="R35" s="2">
        <v>5996.6157000000003</v>
      </c>
      <c r="S35" s="2">
        <v>6241.80537</v>
      </c>
      <c r="T35" s="2">
        <v>6308.90913</v>
      </c>
      <c r="U35" s="2">
        <v>6102.8682600000002</v>
      </c>
      <c r="V35" s="2">
        <v>5310.7712499999998</v>
      </c>
      <c r="W35" s="2">
        <v>6422.32636</v>
      </c>
      <c r="X35" s="1">
        <v>9182.2199999999993</v>
      </c>
      <c r="Y35" s="1">
        <v>8290.73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61DEE-B3B6-4F88-AE9D-4E7D673AD2D2}">
  <dimension ref="A2:Y35"/>
  <sheetViews>
    <sheetView workbookViewId="0">
      <selection activeCell="G6" sqref="G6"/>
    </sheetView>
  </sheetViews>
  <sheetFormatPr defaultRowHeight="14.4" x14ac:dyDescent="0.3"/>
  <cols>
    <col min="2" max="2" width="10.77734375" bestFit="1" customWidth="1"/>
    <col min="3" max="3" width="24" bestFit="1" customWidth="1"/>
    <col min="4" max="4" width="25.5546875" bestFit="1" customWidth="1"/>
    <col min="5" max="5" width="20.44140625" bestFit="1" customWidth="1"/>
    <col min="6" max="6" width="23.109375" bestFit="1" customWidth="1"/>
    <col min="8" max="8" width="16.21875" bestFit="1" customWidth="1"/>
    <col min="10" max="10" width="16.77734375" bestFit="1" customWidth="1"/>
  </cols>
  <sheetData>
    <row r="2" spans="1:8" x14ac:dyDescent="0.3">
      <c r="A2" s="9" t="s">
        <v>12</v>
      </c>
      <c r="B2" s="9"/>
      <c r="C2" s="9"/>
      <c r="D2" s="9"/>
      <c r="E2" s="9"/>
      <c r="F2" s="9"/>
      <c r="G2" s="5"/>
      <c r="H2" s="5"/>
    </row>
    <row r="4" spans="1:8" x14ac:dyDescent="0.3">
      <c r="A4" s="1" t="s">
        <v>0</v>
      </c>
      <c r="B4" s="1" t="s">
        <v>3</v>
      </c>
      <c r="C4" s="1" t="s">
        <v>1</v>
      </c>
      <c r="D4" s="1" t="s">
        <v>4</v>
      </c>
      <c r="E4" s="1" t="s">
        <v>2</v>
      </c>
      <c r="F4" s="1" t="s">
        <v>5</v>
      </c>
    </row>
    <row r="5" spans="1:8" x14ac:dyDescent="0.3">
      <c r="A5" s="12">
        <v>2000</v>
      </c>
      <c r="B5" s="1">
        <v>154.37</v>
      </c>
      <c r="C5" s="1">
        <v>46.06</v>
      </c>
      <c r="D5" s="11">
        <f>C5/B5</f>
        <v>0.29837403640603744</v>
      </c>
      <c r="E5" s="1">
        <v>108.32</v>
      </c>
      <c r="F5" s="10">
        <f>E5/B5</f>
        <v>0.70169074302001677</v>
      </c>
    </row>
    <row r="6" spans="1:8" x14ac:dyDescent="0.3">
      <c r="A6" s="12">
        <v>2001</v>
      </c>
      <c r="B6" s="1">
        <v>150.13</v>
      </c>
      <c r="C6" s="1">
        <v>28.01</v>
      </c>
      <c r="D6" s="11">
        <f t="shared" ref="D6:D28" si="0">C6/B6</f>
        <v>0.18657163791380804</v>
      </c>
      <c r="E6" s="1">
        <v>122.12</v>
      </c>
      <c r="F6" s="10">
        <f t="shared" ref="F6:F28" si="1">E6/B6</f>
        <v>0.81342836208619207</v>
      </c>
    </row>
    <row r="7" spans="1:8" x14ac:dyDescent="0.3">
      <c r="A7" s="12">
        <v>2002</v>
      </c>
      <c r="B7" s="1">
        <v>182.27</v>
      </c>
      <c r="C7" s="1">
        <v>27.74</v>
      </c>
      <c r="D7" s="11">
        <f t="shared" si="0"/>
        <v>0.15219180336862895</v>
      </c>
      <c r="E7" s="1">
        <v>154.52000000000001</v>
      </c>
      <c r="F7" s="10">
        <f t="shared" si="1"/>
        <v>0.8477533329675756</v>
      </c>
    </row>
    <row r="8" spans="1:8" x14ac:dyDescent="0.3">
      <c r="A8" s="12">
        <v>2003</v>
      </c>
      <c r="B8" s="1">
        <v>230.29</v>
      </c>
      <c r="C8" s="1">
        <v>58.56</v>
      </c>
      <c r="D8" s="11">
        <f t="shared" si="0"/>
        <v>0.25428807156194366</v>
      </c>
      <c r="E8" s="1">
        <v>171.73</v>
      </c>
      <c r="F8" s="10">
        <f t="shared" si="1"/>
        <v>0.74571192843805634</v>
      </c>
    </row>
    <row r="9" spans="1:8" x14ac:dyDescent="0.3">
      <c r="A9" s="12">
        <v>2004</v>
      </c>
      <c r="B9" s="1">
        <v>270.8</v>
      </c>
      <c r="C9" s="1">
        <v>66.14</v>
      </c>
      <c r="D9" s="11">
        <f t="shared" si="0"/>
        <v>0.24423929098966027</v>
      </c>
      <c r="E9" s="1">
        <v>204.66</v>
      </c>
      <c r="F9" s="10">
        <f t="shared" si="1"/>
        <v>0.75576070901033965</v>
      </c>
    </row>
    <row r="10" spans="1:8" x14ac:dyDescent="0.3">
      <c r="A10" s="12">
        <v>2005</v>
      </c>
      <c r="B10" s="1">
        <v>293.23</v>
      </c>
      <c r="C10" s="1">
        <v>40.380000000000003</v>
      </c>
      <c r="D10" s="11">
        <f t="shared" si="0"/>
        <v>0.13770760154145209</v>
      </c>
      <c r="E10" s="1">
        <v>252.85</v>
      </c>
      <c r="F10" s="10">
        <f t="shared" si="1"/>
        <v>0.86229239845854777</v>
      </c>
    </row>
    <row r="11" spans="1:8" x14ac:dyDescent="0.3">
      <c r="A11" s="12">
        <v>2006</v>
      </c>
      <c r="B11" s="1">
        <v>387.07</v>
      </c>
      <c r="C11" s="1">
        <v>39.6</v>
      </c>
      <c r="D11" s="11">
        <f t="shared" si="0"/>
        <v>0.1023070762394399</v>
      </c>
      <c r="E11" s="1">
        <v>347.48</v>
      </c>
      <c r="F11" s="10">
        <f t="shared" si="1"/>
        <v>0.89771875888082264</v>
      </c>
    </row>
    <row r="12" spans="1:8" x14ac:dyDescent="0.3">
      <c r="A12" s="12">
        <v>2007</v>
      </c>
      <c r="B12" s="1">
        <v>330.69</v>
      </c>
      <c r="C12" s="1">
        <v>33.39</v>
      </c>
      <c r="D12" s="11">
        <f t="shared" si="0"/>
        <v>0.10097069763222354</v>
      </c>
      <c r="E12" s="1">
        <v>297.31</v>
      </c>
      <c r="F12" s="10">
        <f t="shared" si="1"/>
        <v>0.89905954216940343</v>
      </c>
    </row>
    <row r="13" spans="1:8" x14ac:dyDescent="0.3">
      <c r="A13" s="12">
        <v>2008</v>
      </c>
      <c r="B13" s="1">
        <v>398.08</v>
      </c>
      <c r="C13" s="1">
        <v>76.930000000000007</v>
      </c>
      <c r="D13" s="11">
        <f t="shared" si="0"/>
        <v>0.19325261254019296</v>
      </c>
      <c r="E13" s="1">
        <v>321.14999999999998</v>
      </c>
      <c r="F13" s="10">
        <f t="shared" si="1"/>
        <v>0.80674738745980701</v>
      </c>
    </row>
    <row r="14" spans="1:8" x14ac:dyDescent="0.3">
      <c r="A14" s="12">
        <v>2009</v>
      </c>
      <c r="B14" s="1">
        <v>442.09</v>
      </c>
      <c r="C14" s="1">
        <v>131.1</v>
      </c>
      <c r="D14" s="11">
        <f t="shared" si="0"/>
        <v>0.29654595218168245</v>
      </c>
      <c r="E14" s="1">
        <v>311</v>
      </c>
      <c r="F14" s="10">
        <f t="shared" si="1"/>
        <v>0.70347666764685923</v>
      </c>
    </row>
    <row r="15" spans="1:8" x14ac:dyDescent="0.3">
      <c r="A15" s="12">
        <v>2010</v>
      </c>
      <c r="B15" s="1">
        <v>409.58</v>
      </c>
      <c r="C15" s="1">
        <v>76.290000000000006</v>
      </c>
      <c r="D15" s="11">
        <f t="shared" si="0"/>
        <v>0.18626397773328779</v>
      </c>
      <c r="E15" s="1">
        <v>333.29</v>
      </c>
      <c r="F15" s="10">
        <f t="shared" si="1"/>
        <v>0.81373602226671238</v>
      </c>
    </row>
    <row r="16" spans="1:8" x14ac:dyDescent="0.3">
      <c r="A16" s="12">
        <v>2011</v>
      </c>
      <c r="B16" s="1">
        <v>455.84</v>
      </c>
      <c r="C16" s="1">
        <v>128.38999999999999</v>
      </c>
      <c r="D16" s="11">
        <f t="shared" si="0"/>
        <v>0.28165584415584416</v>
      </c>
      <c r="E16" s="1">
        <v>327.45999999999998</v>
      </c>
      <c r="F16" s="10">
        <f t="shared" si="1"/>
        <v>0.71836609336609336</v>
      </c>
    </row>
    <row r="17" spans="1:6" x14ac:dyDescent="0.3">
      <c r="A17" s="12">
        <v>2012</v>
      </c>
      <c r="B17" s="1">
        <v>433.11</v>
      </c>
      <c r="C17" s="1">
        <v>97.38</v>
      </c>
      <c r="D17" s="11">
        <f t="shared" si="0"/>
        <v>0.22483895546166099</v>
      </c>
      <c r="E17" s="1">
        <v>335.73</v>
      </c>
      <c r="F17" s="10">
        <f t="shared" si="1"/>
        <v>0.77516104453833901</v>
      </c>
    </row>
    <row r="18" spans="1:6" x14ac:dyDescent="0.3">
      <c r="A18" s="12">
        <v>2013</v>
      </c>
      <c r="B18" s="1">
        <v>403.66</v>
      </c>
      <c r="C18" s="1">
        <v>56.96</v>
      </c>
      <c r="D18" s="11">
        <f t="shared" si="0"/>
        <v>0.14110885398602785</v>
      </c>
      <c r="E18" s="1">
        <v>346.7</v>
      </c>
      <c r="F18" s="10">
        <f t="shared" si="1"/>
        <v>0.8588911460139721</v>
      </c>
    </row>
    <row r="19" spans="1:6" x14ac:dyDescent="0.3">
      <c r="A19" s="12">
        <v>2014</v>
      </c>
      <c r="B19" s="1">
        <v>302.83999999999997</v>
      </c>
      <c r="C19" s="1">
        <v>13.73</v>
      </c>
      <c r="D19" s="11">
        <f t="shared" si="0"/>
        <v>4.5337471932373537E-2</v>
      </c>
      <c r="E19" s="1">
        <v>289.10000000000002</v>
      </c>
      <c r="F19" s="10">
        <f t="shared" si="1"/>
        <v>0.95462950733060381</v>
      </c>
    </row>
    <row r="20" spans="1:6" x14ac:dyDescent="0.3">
      <c r="A20" s="12">
        <v>2015</v>
      </c>
      <c r="B20" s="1">
        <v>477.58</v>
      </c>
      <c r="C20" s="1">
        <v>215.73</v>
      </c>
      <c r="D20" s="11">
        <f t="shared" si="0"/>
        <v>0.45171489593366554</v>
      </c>
      <c r="E20" s="1">
        <v>261.83999999999997</v>
      </c>
      <c r="F20" s="10">
        <f t="shared" si="1"/>
        <v>0.54826416516604548</v>
      </c>
    </row>
    <row r="21" spans="1:6" x14ac:dyDescent="0.3">
      <c r="A21" s="12">
        <v>2016</v>
      </c>
      <c r="B21" s="1">
        <v>289.23</v>
      </c>
      <c r="C21" s="1">
        <v>33.54</v>
      </c>
      <c r="D21" s="11">
        <f t="shared" si="0"/>
        <v>0.11596307436987863</v>
      </c>
      <c r="E21" s="1">
        <v>255.69</v>
      </c>
      <c r="F21" s="10">
        <f t="shared" si="1"/>
        <v>0.88403692563012126</v>
      </c>
    </row>
    <row r="22" spans="1:6" x14ac:dyDescent="0.3">
      <c r="A22" s="12">
        <v>2017</v>
      </c>
      <c r="B22" s="1">
        <v>338.25</v>
      </c>
      <c r="C22" s="1">
        <v>75.8</v>
      </c>
      <c r="D22" s="11">
        <f t="shared" si="0"/>
        <v>0.22409460458240946</v>
      </c>
      <c r="E22" s="1">
        <v>262.45</v>
      </c>
      <c r="F22" s="10">
        <f t="shared" si="1"/>
        <v>0.77590539541759052</v>
      </c>
    </row>
    <row r="23" spans="1:6" x14ac:dyDescent="0.3">
      <c r="A23" s="12">
        <v>2018</v>
      </c>
      <c r="B23" s="1">
        <v>337.94</v>
      </c>
      <c r="C23" s="1">
        <v>52.33</v>
      </c>
      <c r="D23" s="11">
        <f t="shared" si="0"/>
        <v>0.15484997336805351</v>
      </c>
      <c r="E23" s="1">
        <v>285.61</v>
      </c>
      <c r="F23" s="10">
        <f t="shared" si="1"/>
        <v>0.84515002663194649</v>
      </c>
    </row>
    <row r="24" spans="1:6" x14ac:dyDescent="0.3">
      <c r="A24" s="12">
        <v>2019</v>
      </c>
      <c r="B24" s="1">
        <v>319.49</v>
      </c>
      <c r="C24" s="1">
        <v>42.15</v>
      </c>
      <c r="D24" s="11">
        <f t="shared" si="0"/>
        <v>0.1319290118626561</v>
      </c>
      <c r="E24" s="1">
        <v>277.33999999999997</v>
      </c>
      <c r="F24" s="10">
        <f t="shared" si="1"/>
        <v>0.86807098813734374</v>
      </c>
    </row>
    <row r="25" spans="1:6" x14ac:dyDescent="0.3">
      <c r="A25" s="12">
        <v>2020</v>
      </c>
      <c r="B25" s="1">
        <v>364.46</v>
      </c>
      <c r="C25" s="1">
        <v>99.04</v>
      </c>
      <c r="D25" s="11">
        <f t="shared" si="0"/>
        <v>0.27174449871042095</v>
      </c>
      <c r="E25" s="1">
        <v>265.42</v>
      </c>
      <c r="F25" s="10">
        <f t="shared" si="1"/>
        <v>0.72825550128957917</v>
      </c>
    </row>
    <row r="26" spans="1:6" x14ac:dyDescent="0.3">
      <c r="A26" s="12">
        <v>2021</v>
      </c>
      <c r="B26" s="1">
        <v>300.17</v>
      </c>
      <c r="C26" s="1">
        <v>22.85</v>
      </c>
      <c r="D26" s="11">
        <f t="shared" si="0"/>
        <v>7.6123529999666859E-2</v>
      </c>
      <c r="E26" s="1">
        <v>277.32</v>
      </c>
      <c r="F26" s="10">
        <f t="shared" si="1"/>
        <v>0.92387647000033313</v>
      </c>
    </row>
    <row r="27" spans="1:6" x14ac:dyDescent="0.3">
      <c r="A27" s="12">
        <v>2022</v>
      </c>
      <c r="B27" s="1">
        <v>398.63</v>
      </c>
      <c r="C27" s="1">
        <v>103.1</v>
      </c>
      <c r="D27" s="11">
        <f t="shared" si="0"/>
        <v>0.2586358277099064</v>
      </c>
      <c r="E27" s="1">
        <v>295.52999999999997</v>
      </c>
      <c r="F27" s="10">
        <f t="shared" si="1"/>
        <v>0.74136417229009355</v>
      </c>
    </row>
    <row r="28" spans="1:6" x14ac:dyDescent="0.3">
      <c r="A28" s="12">
        <v>2023</v>
      </c>
      <c r="B28" s="1">
        <v>340.64</v>
      </c>
      <c r="C28" s="1">
        <v>46.25</v>
      </c>
      <c r="D28" s="11">
        <f t="shared" si="0"/>
        <v>0.13577383748238611</v>
      </c>
      <c r="E28" s="1">
        <v>294.39</v>
      </c>
      <c r="F28" s="10">
        <f t="shared" si="1"/>
        <v>0.86422616251761386</v>
      </c>
    </row>
    <row r="33" spans="1:25" x14ac:dyDescent="0.3">
      <c r="A33" s="1" t="s">
        <v>0</v>
      </c>
      <c r="B33" s="1">
        <v>2000</v>
      </c>
      <c r="C33" s="1">
        <v>2001</v>
      </c>
      <c r="D33" s="1">
        <v>2002</v>
      </c>
      <c r="E33" s="1">
        <v>2003</v>
      </c>
      <c r="F33" s="1">
        <v>2004</v>
      </c>
      <c r="G33" s="1">
        <v>2005</v>
      </c>
      <c r="H33" s="1">
        <v>2006</v>
      </c>
      <c r="I33" s="1">
        <v>2007</v>
      </c>
      <c r="J33" s="1">
        <v>2008</v>
      </c>
      <c r="K33" s="1">
        <v>2009</v>
      </c>
      <c r="L33" s="1">
        <v>2010</v>
      </c>
      <c r="M33" s="1">
        <v>2011</v>
      </c>
      <c r="N33" s="1">
        <v>2012</v>
      </c>
      <c r="O33" s="1">
        <v>2013</v>
      </c>
      <c r="P33" s="1">
        <v>2014</v>
      </c>
      <c r="Q33" s="1">
        <v>2015</v>
      </c>
      <c r="R33" s="1">
        <v>2016</v>
      </c>
      <c r="S33" s="1">
        <v>2017</v>
      </c>
      <c r="T33" s="1">
        <v>2018</v>
      </c>
      <c r="U33" s="1">
        <v>2019</v>
      </c>
      <c r="V33" s="1">
        <v>2020</v>
      </c>
      <c r="W33" s="1">
        <v>2021</v>
      </c>
      <c r="X33" s="1">
        <v>2022</v>
      </c>
      <c r="Y33" s="1">
        <v>2023</v>
      </c>
    </row>
    <row r="34" spans="1:25" x14ac:dyDescent="0.3">
      <c r="A34" s="1" t="s">
        <v>1</v>
      </c>
      <c r="B34" s="2">
        <v>46.059179999999998</v>
      </c>
      <c r="C34" s="2">
        <v>28.008330000000001</v>
      </c>
      <c r="D34" s="2">
        <v>27.743220000000001</v>
      </c>
      <c r="E34" s="2">
        <v>58.562370000000001</v>
      </c>
      <c r="F34" s="2">
        <v>66.136790000000005</v>
      </c>
      <c r="G34" s="2">
        <v>40.379109999999997</v>
      </c>
      <c r="H34" s="2">
        <v>39.59534</v>
      </c>
      <c r="I34" s="2">
        <v>33.385359999999999</v>
      </c>
      <c r="J34" s="2">
        <v>76.933499999999995</v>
      </c>
      <c r="K34" s="2">
        <v>131.09656000000001</v>
      </c>
      <c r="L34" s="2">
        <v>76.288709999999995</v>
      </c>
      <c r="M34" s="2">
        <v>128.38580999999999</v>
      </c>
      <c r="N34" s="2">
        <v>97.382000000000005</v>
      </c>
      <c r="O34" s="2">
        <v>56.960509999999999</v>
      </c>
      <c r="P34" s="2">
        <v>13.73071</v>
      </c>
      <c r="Q34" s="2">
        <v>215.73322999999999</v>
      </c>
      <c r="R34" s="2">
        <v>33.539520000000003</v>
      </c>
      <c r="S34" s="2">
        <v>75.79562</v>
      </c>
      <c r="T34" s="2">
        <v>52.333930000000002</v>
      </c>
      <c r="U34" s="2">
        <v>42.149790000000003</v>
      </c>
      <c r="V34" s="2">
        <v>99.033330000000007</v>
      </c>
      <c r="W34" s="2">
        <v>28.480779999999999</v>
      </c>
      <c r="X34" s="1">
        <v>103.1</v>
      </c>
      <c r="Y34" s="1">
        <v>46.25</v>
      </c>
    </row>
    <row r="35" spans="1:25" x14ac:dyDescent="0.3">
      <c r="A35" s="1" t="s">
        <v>2</v>
      </c>
      <c r="B35" s="2">
        <v>108.31531</v>
      </c>
      <c r="C35" s="2">
        <v>122.12353</v>
      </c>
      <c r="D35" s="2">
        <v>154.52214000000001</v>
      </c>
      <c r="E35" s="2">
        <v>171.72989000000001</v>
      </c>
      <c r="F35" s="2">
        <v>204.65949000000001</v>
      </c>
      <c r="G35" s="2">
        <v>252.85094000000001</v>
      </c>
      <c r="H35" s="2">
        <v>347.47870999999998</v>
      </c>
      <c r="I35" s="2">
        <v>297.30585000000002</v>
      </c>
      <c r="J35" s="2">
        <v>321.14523000000003</v>
      </c>
      <c r="K35" s="2">
        <v>310.99534</v>
      </c>
      <c r="L35" s="2">
        <v>333.28798999999998</v>
      </c>
      <c r="M35" s="2">
        <v>327.45584000000002</v>
      </c>
      <c r="N35" s="2">
        <v>335.72546</v>
      </c>
      <c r="O35" s="2">
        <v>346.70155999999997</v>
      </c>
      <c r="P35" s="2">
        <v>289.10469999999998</v>
      </c>
      <c r="Q35" s="2">
        <v>261.84244000000001</v>
      </c>
      <c r="R35" s="2">
        <v>255.68865</v>
      </c>
      <c r="S35" s="2">
        <v>262.45281</v>
      </c>
      <c r="T35" s="2">
        <v>285.60840000000002</v>
      </c>
      <c r="U35" s="2">
        <v>277.33609999999999</v>
      </c>
      <c r="V35" s="2">
        <v>265.1028</v>
      </c>
      <c r="W35" s="2">
        <v>337.09627</v>
      </c>
      <c r="X35" s="1">
        <v>295.52999999999997</v>
      </c>
      <c r="Y35" s="1">
        <v>294.39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6C442-C0A5-4D53-9CC0-BE76D23BC861}">
  <dimension ref="A2:Y35"/>
  <sheetViews>
    <sheetView workbookViewId="0">
      <selection activeCell="G5" sqref="G5"/>
    </sheetView>
  </sheetViews>
  <sheetFormatPr defaultRowHeight="14.4" x14ac:dyDescent="0.3"/>
  <cols>
    <col min="1" max="1" width="12.21875" customWidth="1"/>
    <col min="2" max="2" width="15.109375" customWidth="1"/>
    <col min="3" max="3" width="21.21875" customWidth="1"/>
    <col min="4" max="4" width="26.6640625" customWidth="1"/>
    <col min="5" max="5" width="20.44140625" bestFit="1" customWidth="1"/>
    <col min="6" max="6" width="23.109375" bestFit="1" customWidth="1"/>
    <col min="8" max="8" width="15.5546875" customWidth="1"/>
    <col min="10" max="10" width="16.77734375" bestFit="1" customWidth="1"/>
  </cols>
  <sheetData>
    <row r="2" spans="1:8" x14ac:dyDescent="0.3">
      <c r="A2" s="9" t="s">
        <v>13</v>
      </c>
      <c r="B2" s="9"/>
      <c r="C2" s="9"/>
      <c r="D2" s="9"/>
      <c r="E2" s="9"/>
      <c r="F2" s="9"/>
      <c r="G2" s="5"/>
      <c r="H2" s="5"/>
    </row>
    <row r="4" spans="1:8" x14ac:dyDescent="0.3">
      <c r="A4" s="1" t="s">
        <v>0</v>
      </c>
      <c r="B4" s="1" t="s">
        <v>3</v>
      </c>
      <c r="C4" s="1" t="s">
        <v>1</v>
      </c>
      <c r="D4" s="1" t="s">
        <v>7</v>
      </c>
      <c r="E4" s="1" t="s">
        <v>2</v>
      </c>
      <c r="F4" s="1" t="s">
        <v>5</v>
      </c>
    </row>
    <row r="5" spans="1:8" x14ac:dyDescent="0.3">
      <c r="A5" s="1">
        <v>2000</v>
      </c>
      <c r="B5" s="1">
        <v>1761.73</v>
      </c>
      <c r="C5" s="1">
        <v>291.02</v>
      </c>
      <c r="D5" s="3">
        <f>C5/B5</f>
        <v>0.16518989856561447</v>
      </c>
      <c r="E5" s="1">
        <v>1470.72</v>
      </c>
      <c r="F5" s="3">
        <f>E5/B5</f>
        <v>0.83481577767308268</v>
      </c>
    </row>
    <row r="6" spans="1:8" x14ac:dyDescent="0.3">
      <c r="A6" s="1">
        <v>2001</v>
      </c>
      <c r="B6" s="1">
        <v>2170.5700000000002</v>
      </c>
      <c r="C6" s="1">
        <v>433.43</v>
      </c>
      <c r="D6" s="3">
        <f t="shared" ref="D6:D28" si="0">C6/B6</f>
        <v>0.19968487540139224</v>
      </c>
      <c r="E6" s="1">
        <v>1737.14</v>
      </c>
      <c r="F6" s="3">
        <f t="shared" ref="F6:F28" si="1">E6/B6</f>
        <v>0.80031512459860776</v>
      </c>
    </row>
    <row r="7" spans="1:8" x14ac:dyDescent="0.3">
      <c r="A7" s="1">
        <v>2002</v>
      </c>
      <c r="B7" s="1">
        <v>1788.42</v>
      </c>
      <c r="C7" s="1">
        <v>238.99</v>
      </c>
      <c r="D7" s="3">
        <f t="shared" si="0"/>
        <v>0.13363192091343196</v>
      </c>
      <c r="E7" s="1">
        <v>1549.43</v>
      </c>
      <c r="F7" s="3">
        <f t="shared" si="1"/>
        <v>0.86636807908656799</v>
      </c>
    </row>
    <row r="8" spans="1:8" x14ac:dyDescent="0.3">
      <c r="A8" s="1">
        <v>2003</v>
      </c>
      <c r="B8" s="1">
        <v>2811.88</v>
      </c>
      <c r="C8" s="1">
        <v>709.93</v>
      </c>
      <c r="D8" s="3">
        <f t="shared" si="0"/>
        <v>0.25247521231346998</v>
      </c>
      <c r="E8" s="1">
        <v>2101.9499999999998</v>
      </c>
      <c r="F8" s="3">
        <f t="shared" si="1"/>
        <v>0.74752478768652997</v>
      </c>
    </row>
    <row r="9" spans="1:8" x14ac:dyDescent="0.3">
      <c r="A9" s="1">
        <v>2004</v>
      </c>
      <c r="B9" s="1">
        <v>2692.71</v>
      </c>
      <c r="C9" s="1">
        <v>446.17</v>
      </c>
      <c r="D9" s="3">
        <f t="shared" si="0"/>
        <v>0.16569552606853319</v>
      </c>
      <c r="E9" s="1">
        <v>2246.54</v>
      </c>
      <c r="F9" s="3">
        <f t="shared" si="1"/>
        <v>0.83430447393146678</v>
      </c>
    </row>
    <row r="10" spans="1:8" x14ac:dyDescent="0.3">
      <c r="A10" s="1">
        <v>2005</v>
      </c>
      <c r="B10" s="1">
        <v>3189.21</v>
      </c>
      <c r="C10" s="1">
        <v>524.95000000000005</v>
      </c>
      <c r="D10" s="3">
        <f t="shared" si="0"/>
        <v>0.16460189200460304</v>
      </c>
      <c r="E10" s="1">
        <v>2664.26</v>
      </c>
      <c r="F10" s="3">
        <f t="shared" si="1"/>
        <v>0.83539810799539704</v>
      </c>
    </row>
    <row r="11" spans="1:8" x14ac:dyDescent="0.3">
      <c r="A11" s="1">
        <v>2006</v>
      </c>
      <c r="B11" s="1">
        <v>4728.04</v>
      </c>
      <c r="C11" s="1">
        <v>952.81</v>
      </c>
      <c r="D11" s="3">
        <f t="shared" si="0"/>
        <v>0.20152325276435901</v>
      </c>
      <c r="E11" s="1">
        <v>3775.23</v>
      </c>
      <c r="F11" s="3">
        <f t="shared" si="1"/>
        <v>0.79847674723564099</v>
      </c>
    </row>
    <row r="12" spans="1:8" x14ac:dyDescent="0.3">
      <c r="A12" s="1">
        <v>2007</v>
      </c>
      <c r="B12" s="1">
        <v>4304.4399999999996</v>
      </c>
      <c r="C12" s="1">
        <v>466.45</v>
      </c>
      <c r="D12" s="3">
        <f t="shared" si="0"/>
        <v>0.10836485117692429</v>
      </c>
      <c r="E12" s="1">
        <v>3837.99</v>
      </c>
      <c r="F12" s="3">
        <f t="shared" si="1"/>
        <v>0.89163514882307571</v>
      </c>
    </row>
    <row r="13" spans="1:8" x14ac:dyDescent="0.3">
      <c r="A13" s="1">
        <v>2008</v>
      </c>
      <c r="B13" s="1">
        <v>4646.1000000000004</v>
      </c>
      <c r="C13" s="1">
        <v>714.12</v>
      </c>
      <c r="D13" s="3">
        <f t="shared" si="0"/>
        <v>0.15370310583069671</v>
      </c>
      <c r="E13" s="1">
        <v>3931.98</v>
      </c>
      <c r="F13" s="3">
        <f t="shared" si="1"/>
        <v>0.8462968941693032</v>
      </c>
    </row>
    <row r="14" spans="1:8" x14ac:dyDescent="0.3">
      <c r="A14" s="1">
        <v>2009</v>
      </c>
      <c r="B14" s="1">
        <v>4329.26</v>
      </c>
      <c r="C14" s="1">
        <v>450.22</v>
      </c>
      <c r="D14" s="3">
        <f t="shared" si="0"/>
        <v>0.10399467807431294</v>
      </c>
      <c r="E14" s="1">
        <v>3879.04</v>
      </c>
      <c r="F14" s="3">
        <f t="shared" si="1"/>
        <v>0.89600532192568705</v>
      </c>
    </row>
    <row r="15" spans="1:8" x14ac:dyDescent="0.3">
      <c r="A15" s="1">
        <v>2010</v>
      </c>
      <c r="B15" s="1">
        <v>3802.83</v>
      </c>
      <c r="C15" s="1">
        <v>554.25</v>
      </c>
      <c r="D15" s="3">
        <f t="shared" si="0"/>
        <v>0.1457467202057415</v>
      </c>
      <c r="E15" s="1">
        <v>3248.58</v>
      </c>
      <c r="F15" s="3">
        <f t="shared" si="1"/>
        <v>0.85425327979425847</v>
      </c>
    </row>
    <row r="16" spans="1:8" x14ac:dyDescent="0.3">
      <c r="A16" s="1">
        <v>2011</v>
      </c>
      <c r="B16" s="1">
        <v>3699.41</v>
      </c>
      <c r="C16" s="1">
        <v>613.11</v>
      </c>
      <c r="D16" s="3">
        <f t="shared" si="0"/>
        <v>0.16573183291389709</v>
      </c>
      <c r="E16" s="1">
        <v>3086.31</v>
      </c>
      <c r="F16" s="3">
        <f t="shared" si="1"/>
        <v>0.83427087021984592</v>
      </c>
    </row>
    <row r="17" spans="1:6" x14ac:dyDescent="0.3">
      <c r="A17" s="1">
        <v>2012</v>
      </c>
      <c r="B17" s="1">
        <v>4427.45</v>
      </c>
      <c r="C17" s="1">
        <v>522.74</v>
      </c>
      <c r="D17" s="3">
        <f t="shared" si="0"/>
        <v>0.11806796237111657</v>
      </c>
      <c r="E17" s="1">
        <v>3904.71</v>
      </c>
      <c r="F17" s="3">
        <f t="shared" si="1"/>
        <v>0.8819320376288835</v>
      </c>
    </row>
    <row r="18" spans="1:6" x14ac:dyDescent="0.3">
      <c r="A18" s="1">
        <v>2013</v>
      </c>
      <c r="B18" s="1">
        <v>4244.84</v>
      </c>
      <c r="C18" s="1">
        <v>365.58</v>
      </c>
      <c r="D18" s="3">
        <f t="shared" si="0"/>
        <v>8.6123387453944072E-2</v>
      </c>
      <c r="E18" s="1">
        <v>3879.26</v>
      </c>
      <c r="F18" s="3">
        <f t="shared" si="1"/>
        <v>0.9138766125460559</v>
      </c>
    </row>
    <row r="19" spans="1:6" x14ac:dyDescent="0.3">
      <c r="A19" s="1">
        <v>2014</v>
      </c>
      <c r="B19" s="1">
        <v>4359.47</v>
      </c>
      <c r="C19" s="1">
        <v>503.43</v>
      </c>
      <c r="D19" s="3">
        <f t="shared" si="0"/>
        <v>0.11547963399220547</v>
      </c>
      <c r="E19" s="1">
        <v>3856.04</v>
      </c>
      <c r="F19" s="3">
        <f t="shared" si="1"/>
        <v>0.88452036600779449</v>
      </c>
    </row>
    <row r="20" spans="1:6" x14ac:dyDescent="0.3">
      <c r="A20" s="1">
        <v>2015</v>
      </c>
      <c r="B20" s="1">
        <v>4082.83</v>
      </c>
      <c r="C20" s="1">
        <v>418.09</v>
      </c>
      <c r="D20" s="3">
        <f t="shared" si="0"/>
        <v>0.10240201037025788</v>
      </c>
      <c r="E20" s="1">
        <v>3664.75</v>
      </c>
      <c r="F20" s="3">
        <f t="shared" si="1"/>
        <v>0.89760043891124541</v>
      </c>
    </row>
    <row r="21" spans="1:6" x14ac:dyDescent="0.3">
      <c r="A21" s="1">
        <v>2016</v>
      </c>
      <c r="B21" s="1">
        <v>4186.09</v>
      </c>
      <c r="C21" s="1">
        <v>512.15</v>
      </c>
      <c r="D21" s="3">
        <f t="shared" si="0"/>
        <v>0.12234567340883735</v>
      </c>
      <c r="E21" s="1">
        <v>3673.94</v>
      </c>
      <c r="F21" s="3">
        <f t="shared" si="1"/>
        <v>0.8776543265911626</v>
      </c>
    </row>
    <row r="22" spans="1:6" x14ac:dyDescent="0.3">
      <c r="A22" s="1">
        <v>2017</v>
      </c>
      <c r="B22" s="1">
        <v>3829.74</v>
      </c>
      <c r="C22" s="1">
        <v>439.73</v>
      </c>
      <c r="D22" s="3">
        <f t="shared" si="0"/>
        <v>0.11481980499981723</v>
      </c>
      <c r="E22" s="1">
        <v>3390.01</v>
      </c>
      <c r="F22" s="3">
        <f t="shared" si="1"/>
        <v>0.88518019500018286</v>
      </c>
    </row>
    <row r="23" spans="1:6" x14ac:dyDescent="0.3">
      <c r="A23" s="1">
        <v>2018</v>
      </c>
      <c r="B23" s="1">
        <v>3871.62</v>
      </c>
      <c r="C23" s="1">
        <v>469.64</v>
      </c>
      <c r="D23" s="3">
        <f t="shared" si="0"/>
        <v>0.12130322707290488</v>
      </c>
      <c r="E23" s="1">
        <v>3401.98</v>
      </c>
      <c r="F23" s="3">
        <f t="shared" si="1"/>
        <v>0.87869677292709514</v>
      </c>
    </row>
    <row r="24" spans="1:6" x14ac:dyDescent="0.3">
      <c r="A24" s="1">
        <v>2019</v>
      </c>
      <c r="B24" s="1">
        <v>4033.64</v>
      </c>
      <c r="C24" s="1">
        <v>421.21</v>
      </c>
      <c r="D24" s="3">
        <f t="shared" si="0"/>
        <v>0.10442429170674626</v>
      </c>
      <c r="E24" s="1">
        <v>3612.43</v>
      </c>
      <c r="F24" s="3">
        <f t="shared" si="1"/>
        <v>0.89557570829325372</v>
      </c>
    </row>
    <row r="25" spans="1:6" x14ac:dyDescent="0.3">
      <c r="A25" s="1">
        <v>2020</v>
      </c>
      <c r="B25" s="1">
        <v>3670.75</v>
      </c>
      <c r="C25" s="1">
        <v>666.34</v>
      </c>
      <c r="D25" s="3">
        <f t="shared" si="0"/>
        <v>0.1815269359122795</v>
      </c>
      <c r="E25" s="1">
        <v>3004.41</v>
      </c>
      <c r="F25" s="3">
        <f t="shared" si="1"/>
        <v>0.81847306408772047</v>
      </c>
    </row>
    <row r="26" spans="1:6" x14ac:dyDescent="0.3">
      <c r="A26" s="1">
        <v>2021</v>
      </c>
      <c r="B26" s="1">
        <v>4563.13</v>
      </c>
      <c r="C26" s="1">
        <v>996.49</v>
      </c>
      <c r="D26" s="3">
        <f t="shared" si="0"/>
        <v>0.21837861292577682</v>
      </c>
      <c r="E26" s="1">
        <v>3566.64</v>
      </c>
      <c r="F26" s="3">
        <f t="shared" si="1"/>
        <v>0.78162138707422313</v>
      </c>
    </row>
    <row r="27" spans="1:6" x14ac:dyDescent="0.3">
      <c r="A27" s="1">
        <v>2021</v>
      </c>
      <c r="B27" s="1">
        <v>6371.02</v>
      </c>
      <c r="C27" s="1">
        <v>1040.78</v>
      </c>
      <c r="D27" s="3">
        <f t="shared" si="0"/>
        <v>0.1633615967301939</v>
      </c>
      <c r="E27" s="1">
        <v>5330.25</v>
      </c>
      <c r="F27" s="3">
        <f t="shared" si="1"/>
        <v>0.83663997287718439</v>
      </c>
    </row>
    <row r="28" spans="1:6" x14ac:dyDescent="0.3">
      <c r="A28" s="1">
        <v>2021</v>
      </c>
      <c r="B28" s="1">
        <v>5743.87</v>
      </c>
      <c r="C28" s="1">
        <v>1001.38</v>
      </c>
      <c r="D28" s="3">
        <f t="shared" si="0"/>
        <v>0.17433890390973333</v>
      </c>
      <c r="E28" s="1">
        <v>4742.49</v>
      </c>
      <c r="F28" s="3">
        <f t="shared" si="1"/>
        <v>0.82566109609026661</v>
      </c>
    </row>
    <row r="33" spans="1:25" x14ac:dyDescent="0.3">
      <c r="A33" s="1" t="s">
        <v>0</v>
      </c>
      <c r="B33" s="1">
        <v>2000</v>
      </c>
      <c r="C33" s="1">
        <v>2001</v>
      </c>
      <c r="D33" s="1">
        <v>2002</v>
      </c>
      <c r="E33" s="1">
        <v>2003</v>
      </c>
      <c r="F33" s="1">
        <v>2004</v>
      </c>
      <c r="G33" s="1">
        <v>2005</v>
      </c>
      <c r="H33" s="1">
        <v>2006</v>
      </c>
      <c r="I33" s="1">
        <v>2007</v>
      </c>
      <c r="J33" s="1">
        <v>2008</v>
      </c>
      <c r="K33" s="1">
        <v>2009</v>
      </c>
      <c r="L33" s="1">
        <v>2010</v>
      </c>
      <c r="M33" s="1">
        <v>2011</v>
      </c>
      <c r="N33" s="1">
        <v>2012</v>
      </c>
      <c r="O33" s="1">
        <v>2013</v>
      </c>
      <c r="P33" s="1">
        <v>2014</v>
      </c>
      <c r="Q33" s="1">
        <v>2015</v>
      </c>
      <c r="R33" s="1">
        <v>2016</v>
      </c>
      <c r="S33" s="1">
        <v>2017</v>
      </c>
      <c r="T33" s="1">
        <v>2018</v>
      </c>
      <c r="U33" s="1">
        <v>2019</v>
      </c>
      <c r="V33" s="1">
        <v>2020</v>
      </c>
      <c r="W33" s="1">
        <v>2021</v>
      </c>
      <c r="X33" s="1">
        <v>2022</v>
      </c>
      <c r="Y33" s="1">
        <v>2023</v>
      </c>
    </row>
    <row r="34" spans="1:25" x14ac:dyDescent="0.3">
      <c r="A34" s="1" t="s">
        <v>1</v>
      </c>
      <c r="B34" s="2">
        <v>291.0163</v>
      </c>
      <c r="C34" s="2">
        <v>433.42599000000001</v>
      </c>
      <c r="D34" s="2">
        <v>238.99358000000001</v>
      </c>
      <c r="E34" s="2">
        <v>709.93277</v>
      </c>
      <c r="F34" s="2">
        <v>446.17315000000002</v>
      </c>
      <c r="G34" s="2">
        <v>524.94942000000003</v>
      </c>
      <c r="H34" s="2">
        <v>952.81134999999995</v>
      </c>
      <c r="I34" s="2">
        <v>466.44968</v>
      </c>
      <c r="J34" s="2">
        <v>714.12085999999999</v>
      </c>
      <c r="K34" s="2">
        <v>450.22456</v>
      </c>
      <c r="L34" s="2">
        <v>554.24639999999999</v>
      </c>
      <c r="M34" s="2">
        <v>1455.7146</v>
      </c>
      <c r="N34" s="2">
        <v>522.74180999999999</v>
      </c>
      <c r="O34" s="2">
        <v>365.58269000000001</v>
      </c>
      <c r="P34" s="2">
        <v>503.43396000000001</v>
      </c>
      <c r="Q34" s="2">
        <v>343.91005999999999</v>
      </c>
      <c r="R34" s="2">
        <v>512.15422000000001</v>
      </c>
      <c r="S34" s="2">
        <v>439.73361</v>
      </c>
      <c r="T34" s="2">
        <v>469.63972999999999</v>
      </c>
      <c r="U34" s="2">
        <v>421.21111000000002</v>
      </c>
      <c r="V34" s="2">
        <v>666.27423999999996</v>
      </c>
      <c r="W34" s="2">
        <v>1046.1913400000001</v>
      </c>
      <c r="X34" s="1">
        <v>1040.78</v>
      </c>
      <c r="Y34" s="1">
        <v>1001.38</v>
      </c>
    </row>
    <row r="35" spans="1:25" x14ac:dyDescent="0.3">
      <c r="A35" s="1" t="s">
        <v>2</v>
      </c>
      <c r="B35" s="2">
        <v>1470.7170799999999</v>
      </c>
      <c r="C35" s="2">
        <v>1737.1404700000001</v>
      </c>
      <c r="D35" s="2">
        <v>1549.42554</v>
      </c>
      <c r="E35" s="2">
        <v>2101.9506799999999</v>
      </c>
      <c r="F35" s="2">
        <v>2246.5387599999999</v>
      </c>
      <c r="G35" s="2">
        <v>2664.2633300000002</v>
      </c>
      <c r="H35" s="2">
        <v>3775.2301900000002</v>
      </c>
      <c r="I35" s="2">
        <v>3837.9934499999999</v>
      </c>
      <c r="J35" s="2">
        <v>3931.9759399999998</v>
      </c>
      <c r="K35" s="2">
        <v>4736.69931</v>
      </c>
      <c r="L35" s="2">
        <v>4028.9397199999999</v>
      </c>
      <c r="M35" s="2">
        <v>3675.0806200000002</v>
      </c>
      <c r="N35" s="2">
        <v>3904.70543</v>
      </c>
      <c r="O35" s="2">
        <v>3879.26064</v>
      </c>
      <c r="P35" s="2">
        <v>3856.0353799999998</v>
      </c>
      <c r="Q35" s="2">
        <v>3662.57825</v>
      </c>
      <c r="R35" s="2">
        <v>3673.9387999999999</v>
      </c>
      <c r="S35" s="2">
        <v>3390.0077099999999</v>
      </c>
      <c r="T35" s="2">
        <v>3401.9829599999998</v>
      </c>
      <c r="U35" s="2">
        <v>3626.4423499999998</v>
      </c>
      <c r="V35" s="2">
        <v>3001.3317999999999</v>
      </c>
      <c r="W35" s="2">
        <v>3404.0352400000002</v>
      </c>
      <c r="X35" s="1">
        <v>5330.25</v>
      </c>
      <c r="Y35" s="1">
        <v>4742.49</v>
      </c>
    </row>
  </sheetData>
  <mergeCells count="1"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Intestazione</vt:lpstr>
      <vt:lpstr>Amministrazioni Centrali</vt:lpstr>
      <vt:lpstr>Amministrazioni Regionali</vt:lpstr>
      <vt:lpstr>Amministrazioni Locali</vt:lpstr>
      <vt:lpstr>Imprese Pubbliche Nazionali</vt:lpstr>
      <vt:lpstr>Imprese Pubbliche Regionali</vt:lpstr>
      <vt:lpstr>Imprese Pubbliche Locali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2026-03-04T14:34:32Z</dcterms:modified>
</cp:coreProperties>
</file>