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Spese - Serie Storica 2020-2023\"/>
    </mc:Choice>
  </mc:AlternateContent>
  <xr:revisionPtr revIDLastSave="0" documentId="13_ncr:1_{38604F97-8517-46FE-A003-1FA5D2308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Amministrazione Generale" sheetId="3" r:id="rId2"/>
    <sheet name="Difesa" sheetId="4" r:id="rId3"/>
    <sheet name="Sicurezza Pubblica" sheetId="5" r:id="rId4"/>
    <sheet name="Giustizia" sheetId="6" r:id="rId5"/>
    <sheet name="Istruzione" sheetId="7" r:id="rId6"/>
    <sheet name="Formazione" sheetId="8" r:id="rId7"/>
    <sheet name="Ricerca e Sviluppo" sheetId="9" r:id="rId8"/>
    <sheet name="Cultura e servizi ricreativi" sheetId="10" r:id="rId9"/>
    <sheet name="Edilizia abitativa e urbanistic" sheetId="11" r:id="rId10"/>
    <sheet name="Sanità" sheetId="12" r:id="rId11"/>
    <sheet name="Assistenza e beneficenza" sheetId="13" r:id="rId12"/>
    <sheet name="Servizio Idrico integrato" sheetId="14" r:id="rId13"/>
    <sheet name="Ambiente" sheetId="15" r:id="rId14"/>
    <sheet name="Smaltimento rifiuti" sheetId="16" r:id="rId15"/>
    <sheet name="Altri interventi igenico sanita" sheetId="17" r:id="rId16"/>
    <sheet name="Lavoro" sheetId="18" r:id="rId17"/>
    <sheet name="Previdenza e integraz salariali" sheetId="19" r:id="rId18"/>
    <sheet name="Altri trasporti" sheetId="20" r:id="rId19"/>
    <sheet name="Viabilità" sheetId="21" r:id="rId20"/>
    <sheet name="Telecomunicazioni" sheetId="22" r:id="rId21"/>
    <sheet name="Agricoltura" sheetId="23" r:id="rId22"/>
    <sheet name="Pesca Marittima e Acquicoltura" sheetId="24" r:id="rId23"/>
    <sheet name="Turismo" sheetId="25" r:id="rId24"/>
    <sheet name="Commercio" sheetId="26" r:id="rId25"/>
    <sheet name="Industria e Artigianato" sheetId="27" r:id="rId26"/>
    <sheet name="Energia" sheetId="28" r:id="rId27"/>
    <sheet name="Altre opere pubbliche" sheetId="29" r:id="rId28"/>
    <sheet name="Altre in campo economico" sheetId="30" r:id="rId29"/>
    <sheet name="Oneri non ripartibili" sheetId="31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1" l="1"/>
  <c r="F28" i="31"/>
  <c r="D27" i="31"/>
  <c r="D28" i="31"/>
  <c r="F27" i="30"/>
  <c r="F28" i="30"/>
  <c r="D27" i="30"/>
  <c r="D28" i="30"/>
  <c r="F27" i="28"/>
  <c r="F28" i="28"/>
  <c r="D27" i="28"/>
  <c r="D28" i="28"/>
  <c r="F27" i="27"/>
  <c r="F28" i="27"/>
  <c r="D27" i="27"/>
  <c r="D28" i="27"/>
  <c r="F27" i="26"/>
  <c r="F28" i="26"/>
  <c r="D27" i="26"/>
  <c r="D28" i="26"/>
  <c r="F27" i="25"/>
  <c r="F28" i="25"/>
  <c r="D27" i="25"/>
  <c r="D28" i="25"/>
  <c r="F27" i="24"/>
  <c r="F28" i="24"/>
  <c r="D27" i="24"/>
  <c r="D28" i="24"/>
  <c r="F27" i="23"/>
  <c r="F28" i="23"/>
  <c r="D27" i="23"/>
  <c r="D28" i="23"/>
  <c r="F27" i="22"/>
  <c r="F28" i="22"/>
  <c r="D27" i="22"/>
  <c r="D28" i="22"/>
  <c r="F27" i="21"/>
  <c r="F28" i="21"/>
  <c r="D27" i="21"/>
  <c r="D28" i="21"/>
  <c r="F27" i="20"/>
  <c r="F28" i="20"/>
  <c r="D27" i="20"/>
  <c r="D28" i="20"/>
  <c r="F27" i="19"/>
  <c r="F28" i="19"/>
  <c r="D27" i="19"/>
  <c r="D28" i="19"/>
  <c r="F27" i="18"/>
  <c r="F28" i="18"/>
  <c r="D27" i="18"/>
  <c r="D28" i="18"/>
  <c r="F28" i="17"/>
  <c r="F27" i="17"/>
  <c r="D27" i="17"/>
  <c r="D28" i="17"/>
  <c r="F27" i="16"/>
  <c r="F28" i="16"/>
  <c r="D27" i="16"/>
  <c r="D28" i="16"/>
  <c r="F27" i="15"/>
  <c r="F28" i="15"/>
  <c r="D27" i="15"/>
  <c r="D28" i="15"/>
  <c r="F27" i="14"/>
  <c r="F28" i="14"/>
  <c r="D27" i="14"/>
  <c r="D28" i="14"/>
  <c r="D5" i="14"/>
  <c r="F26" i="14"/>
  <c r="D26" i="14"/>
  <c r="F27" i="13"/>
  <c r="F28" i="13"/>
  <c r="D27" i="13"/>
  <c r="D28" i="13"/>
  <c r="F27" i="12"/>
  <c r="F28" i="12"/>
  <c r="D27" i="12"/>
  <c r="D28" i="12"/>
  <c r="F27" i="11"/>
  <c r="F28" i="11"/>
  <c r="D27" i="11"/>
  <c r="D28" i="11"/>
  <c r="F27" i="10"/>
  <c r="F28" i="10"/>
  <c r="D27" i="10"/>
  <c r="D28" i="10"/>
  <c r="F27" i="9"/>
  <c r="F28" i="9"/>
  <c r="D27" i="9"/>
  <c r="D28" i="9"/>
  <c r="F27" i="8"/>
  <c r="F28" i="8"/>
  <c r="D27" i="8"/>
  <c r="D28" i="8"/>
  <c r="F27" i="7"/>
  <c r="F28" i="7"/>
  <c r="D27" i="7"/>
  <c r="D28" i="7"/>
  <c r="F27" i="6"/>
  <c r="F28" i="6"/>
  <c r="D27" i="6"/>
  <c r="D28" i="6"/>
  <c r="F27" i="5"/>
  <c r="F28" i="5"/>
  <c r="D27" i="5"/>
  <c r="D28" i="5"/>
  <c r="F27" i="4"/>
  <c r="F28" i="4"/>
  <c r="D27" i="4"/>
  <c r="D28" i="4"/>
  <c r="F28" i="3"/>
  <c r="F27" i="3"/>
  <c r="D27" i="3"/>
  <c r="D28" i="3"/>
  <c r="F26" i="31"/>
  <c r="D26" i="31"/>
  <c r="F25" i="31"/>
  <c r="D25" i="31"/>
  <c r="F24" i="31"/>
  <c r="D24" i="31"/>
  <c r="F23" i="31"/>
  <c r="D23" i="31"/>
  <c r="F22" i="31"/>
  <c r="D22" i="31"/>
  <c r="F21" i="31"/>
  <c r="D21" i="31"/>
  <c r="F20" i="31"/>
  <c r="D20" i="31"/>
  <c r="F19" i="31"/>
  <c r="D19" i="31"/>
  <c r="F18" i="31"/>
  <c r="D18" i="31"/>
  <c r="F17" i="31"/>
  <c r="D17" i="31"/>
  <c r="F16" i="31"/>
  <c r="D16" i="31"/>
  <c r="F15" i="31"/>
  <c r="D15" i="31"/>
  <c r="F14" i="31"/>
  <c r="D14" i="31"/>
  <c r="F13" i="31"/>
  <c r="D13" i="31"/>
  <c r="F12" i="31"/>
  <c r="D12" i="31"/>
  <c r="F11" i="31"/>
  <c r="D11" i="31"/>
  <c r="F10" i="31"/>
  <c r="D10" i="31"/>
  <c r="F9" i="31"/>
  <c r="D9" i="31"/>
  <c r="F8" i="31"/>
  <c r="D8" i="31"/>
  <c r="F7" i="31"/>
  <c r="D7" i="31"/>
  <c r="F6" i="31"/>
  <c r="D6" i="31"/>
  <c r="F5" i="31"/>
  <c r="D5" i="31"/>
  <c r="F26" i="30"/>
  <c r="D26" i="30"/>
  <c r="F25" i="30"/>
  <c r="D25" i="30"/>
  <c r="F24" i="30"/>
  <c r="D24" i="30"/>
  <c r="F23" i="30"/>
  <c r="D23" i="30"/>
  <c r="F22" i="30"/>
  <c r="D22" i="30"/>
  <c r="F21" i="30"/>
  <c r="D21" i="30"/>
  <c r="F20" i="30"/>
  <c r="D20" i="30"/>
  <c r="F19" i="30"/>
  <c r="D19" i="30"/>
  <c r="F18" i="30"/>
  <c r="D18" i="30"/>
  <c r="F17" i="30"/>
  <c r="D17" i="30"/>
  <c r="F16" i="30"/>
  <c r="D16" i="30"/>
  <c r="F15" i="30"/>
  <c r="D15" i="30"/>
  <c r="F14" i="30"/>
  <c r="D14" i="30"/>
  <c r="F13" i="30"/>
  <c r="D13" i="30"/>
  <c r="F12" i="30"/>
  <c r="D12" i="30"/>
  <c r="F11" i="30"/>
  <c r="D11" i="30"/>
  <c r="F10" i="30"/>
  <c r="D10" i="30"/>
  <c r="F9" i="30"/>
  <c r="D9" i="30"/>
  <c r="F8" i="30"/>
  <c r="D8" i="30"/>
  <c r="F7" i="30"/>
  <c r="D7" i="30"/>
  <c r="F6" i="30"/>
  <c r="D6" i="30"/>
  <c r="F5" i="30"/>
  <c r="D5" i="30"/>
  <c r="F20" i="29"/>
  <c r="D20" i="29"/>
  <c r="F19" i="29"/>
  <c r="D19" i="29"/>
  <c r="F18" i="29"/>
  <c r="D18" i="29"/>
  <c r="F17" i="29"/>
  <c r="D17" i="29"/>
  <c r="F16" i="29"/>
  <c r="D16" i="29"/>
  <c r="F15" i="29"/>
  <c r="D15" i="29"/>
  <c r="F14" i="29"/>
  <c r="D14" i="29"/>
  <c r="F13" i="29"/>
  <c r="D13" i="29"/>
  <c r="F12" i="29"/>
  <c r="D12" i="29"/>
  <c r="F11" i="29"/>
  <c r="D11" i="29"/>
  <c r="F10" i="29"/>
  <c r="D10" i="29"/>
  <c r="F9" i="29"/>
  <c r="D9" i="29"/>
  <c r="F8" i="29"/>
  <c r="D8" i="29"/>
  <c r="F7" i="29"/>
  <c r="D7" i="29"/>
  <c r="F6" i="29"/>
  <c r="D6" i="29"/>
  <c r="F5" i="29"/>
  <c r="D5" i="29"/>
  <c r="F26" i="28"/>
  <c r="D26" i="28"/>
  <c r="F25" i="28"/>
  <c r="D25" i="28"/>
  <c r="F24" i="28"/>
  <c r="D24" i="28"/>
  <c r="F23" i="28"/>
  <c r="D23" i="28"/>
  <c r="F22" i="28"/>
  <c r="D22" i="28"/>
  <c r="F21" i="28"/>
  <c r="D21" i="28"/>
  <c r="F20" i="28"/>
  <c r="D20" i="28"/>
  <c r="F19" i="28"/>
  <c r="D19" i="28"/>
  <c r="F18" i="28"/>
  <c r="D18" i="28"/>
  <c r="F17" i="28"/>
  <c r="D17" i="28"/>
  <c r="F16" i="28"/>
  <c r="D16" i="28"/>
  <c r="F15" i="28"/>
  <c r="D15" i="28"/>
  <c r="F14" i="28"/>
  <c r="D14" i="28"/>
  <c r="F13" i="28"/>
  <c r="D13" i="28"/>
  <c r="F12" i="28"/>
  <c r="D12" i="28"/>
  <c r="F11" i="28"/>
  <c r="D11" i="28"/>
  <c r="F10" i="28"/>
  <c r="D10" i="28"/>
  <c r="F9" i="28"/>
  <c r="D9" i="28"/>
  <c r="F8" i="28"/>
  <c r="D8" i="28"/>
  <c r="F7" i="28"/>
  <c r="D7" i="28"/>
  <c r="F6" i="28"/>
  <c r="D6" i="28"/>
  <c r="F5" i="28"/>
  <c r="D5" i="28"/>
  <c r="F26" i="27"/>
  <c r="D26" i="27"/>
  <c r="F25" i="27"/>
  <c r="D25" i="27"/>
  <c r="F24" i="27"/>
  <c r="D24" i="27"/>
  <c r="F23" i="27"/>
  <c r="D23" i="27"/>
  <c r="F22" i="27"/>
  <c r="D22" i="27"/>
  <c r="F21" i="27"/>
  <c r="D21" i="27"/>
  <c r="F20" i="27"/>
  <c r="D20" i="27"/>
  <c r="F19" i="27"/>
  <c r="D19" i="27"/>
  <c r="F18" i="27"/>
  <c r="D18" i="27"/>
  <c r="F17" i="27"/>
  <c r="D17" i="27"/>
  <c r="F16" i="27"/>
  <c r="D16" i="27"/>
  <c r="F15" i="27"/>
  <c r="D15" i="27"/>
  <c r="F14" i="27"/>
  <c r="D14" i="27"/>
  <c r="F13" i="27"/>
  <c r="D13" i="27"/>
  <c r="F12" i="27"/>
  <c r="D12" i="27"/>
  <c r="F11" i="27"/>
  <c r="D11" i="27"/>
  <c r="F10" i="27"/>
  <c r="D10" i="27"/>
  <c r="F9" i="27"/>
  <c r="D9" i="27"/>
  <c r="F8" i="27"/>
  <c r="D8" i="27"/>
  <c r="F7" i="27"/>
  <c r="D7" i="27"/>
  <c r="F6" i="27"/>
  <c r="D6" i="27"/>
  <c r="F5" i="27"/>
  <c r="D5" i="27"/>
  <c r="F26" i="26"/>
  <c r="D26" i="26"/>
  <c r="F25" i="26"/>
  <c r="D25" i="26"/>
  <c r="F24" i="26"/>
  <c r="D24" i="26"/>
  <c r="F23" i="26"/>
  <c r="D23" i="26"/>
  <c r="F22" i="26"/>
  <c r="D22" i="26"/>
  <c r="F21" i="26"/>
  <c r="D21" i="26"/>
  <c r="F20" i="26"/>
  <c r="D20" i="26"/>
  <c r="F19" i="26"/>
  <c r="D19" i="26"/>
  <c r="F18" i="26"/>
  <c r="D18" i="26"/>
  <c r="F17" i="26"/>
  <c r="D17" i="26"/>
  <c r="F16" i="26"/>
  <c r="D16" i="26"/>
  <c r="F15" i="26"/>
  <c r="D15" i="26"/>
  <c r="F14" i="26"/>
  <c r="D14" i="26"/>
  <c r="F13" i="26"/>
  <c r="D13" i="26"/>
  <c r="F12" i="26"/>
  <c r="D12" i="26"/>
  <c r="F11" i="26"/>
  <c r="D11" i="26"/>
  <c r="F10" i="26"/>
  <c r="D10" i="26"/>
  <c r="F9" i="26"/>
  <c r="D9" i="26"/>
  <c r="F8" i="26"/>
  <c r="D8" i="26"/>
  <c r="F7" i="26"/>
  <c r="D7" i="26"/>
  <c r="F6" i="26"/>
  <c r="D6" i="26"/>
  <c r="F5" i="26"/>
  <c r="D5" i="26"/>
  <c r="F26" i="25"/>
  <c r="D26" i="25"/>
  <c r="F25" i="25"/>
  <c r="D25" i="25"/>
  <c r="F24" i="25"/>
  <c r="D24" i="25"/>
  <c r="F23" i="25"/>
  <c r="D23" i="25"/>
  <c r="F22" i="25"/>
  <c r="D22" i="25"/>
  <c r="F21" i="25"/>
  <c r="D21" i="25"/>
  <c r="F20" i="25"/>
  <c r="D20" i="25"/>
  <c r="F19" i="25"/>
  <c r="D19" i="25"/>
  <c r="F18" i="25"/>
  <c r="D18" i="25"/>
  <c r="F17" i="25"/>
  <c r="D17" i="25"/>
  <c r="F16" i="25"/>
  <c r="D16" i="25"/>
  <c r="F15" i="25"/>
  <c r="D15" i="25"/>
  <c r="F14" i="25"/>
  <c r="D14" i="25"/>
  <c r="F13" i="25"/>
  <c r="D13" i="25"/>
  <c r="F12" i="25"/>
  <c r="D12" i="25"/>
  <c r="F11" i="25"/>
  <c r="D11" i="25"/>
  <c r="F10" i="25"/>
  <c r="D10" i="25"/>
  <c r="F9" i="25"/>
  <c r="D9" i="25"/>
  <c r="F8" i="25"/>
  <c r="D8" i="25"/>
  <c r="F7" i="25"/>
  <c r="D7" i="25"/>
  <c r="F6" i="25"/>
  <c r="D6" i="25"/>
  <c r="F5" i="25"/>
  <c r="D5" i="25"/>
  <c r="F26" i="24"/>
  <c r="D26" i="24"/>
  <c r="F25" i="24"/>
  <c r="D25" i="24"/>
  <c r="F24" i="24"/>
  <c r="D24" i="24"/>
  <c r="F23" i="24"/>
  <c r="D23" i="24"/>
  <c r="F22" i="24"/>
  <c r="D22" i="24"/>
  <c r="F21" i="24"/>
  <c r="D21" i="24"/>
  <c r="F20" i="24"/>
  <c r="D20" i="24"/>
  <c r="F19" i="24"/>
  <c r="D19" i="24"/>
  <c r="F18" i="24"/>
  <c r="D18" i="24"/>
  <c r="F17" i="24"/>
  <c r="D17" i="24"/>
  <c r="F16" i="24"/>
  <c r="D16" i="24"/>
  <c r="F15" i="24"/>
  <c r="D15" i="24"/>
  <c r="F14" i="24"/>
  <c r="D14" i="24"/>
  <c r="F13" i="24"/>
  <c r="D13" i="24"/>
  <c r="F12" i="24"/>
  <c r="D12" i="24"/>
  <c r="F11" i="24"/>
  <c r="D11" i="24"/>
  <c r="F10" i="24"/>
  <c r="D10" i="24"/>
  <c r="F9" i="24"/>
  <c r="D9" i="24"/>
  <c r="F8" i="24"/>
  <c r="D8" i="24"/>
  <c r="F7" i="24"/>
  <c r="D7" i="24"/>
  <c r="F6" i="24"/>
  <c r="F5" i="24"/>
  <c r="F26" i="23"/>
  <c r="D26" i="23"/>
  <c r="F25" i="23"/>
  <c r="D25" i="23"/>
  <c r="F24" i="23"/>
  <c r="D24" i="23"/>
  <c r="F23" i="23"/>
  <c r="D23" i="23"/>
  <c r="F22" i="23"/>
  <c r="D22" i="23"/>
  <c r="F21" i="23"/>
  <c r="D21" i="23"/>
  <c r="F20" i="23"/>
  <c r="D20" i="23"/>
  <c r="F19" i="23"/>
  <c r="D19" i="23"/>
  <c r="F18" i="23"/>
  <c r="D18" i="23"/>
  <c r="F17" i="23"/>
  <c r="D17" i="23"/>
  <c r="F16" i="23"/>
  <c r="D16" i="23"/>
  <c r="F15" i="23"/>
  <c r="D15" i="23"/>
  <c r="F14" i="23"/>
  <c r="D14" i="23"/>
  <c r="F13" i="23"/>
  <c r="D13" i="23"/>
  <c r="F12" i="23"/>
  <c r="D12" i="23"/>
  <c r="F11" i="23"/>
  <c r="D11" i="23"/>
  <c r="F10" i="23"/>
  <c r="D10" i="23"/>
  <c r="F9" i="23"/>
  <c r="D9" i="23"/>
  <c r="F8" i="23"/>
  <c r="D8" i="23"/>
  <c r="F7" i="23"/>
  <c r="D7" i="23"/>
  <c r="F6" i="23"/>
  <c r="D6" i="23"/>
  <c r="F5" i="23"/>
  <c r="D5" i="23"/>
  <c r="F26" i="22"/>
  <c r="D26" i="22"/>
  <c r="F25" i="22"/>
  <c r="D25" i="22"/>
  <c r="F24" i="22"/>
  <c r="D24" i="22"/>
  <c r="F23" i="22"/>
  <c r="D23" i="22"/>
  <c r="F22" i="22"/>
  <c r="D22" i="22"/>
  <c r="F21" i="22"/>
  <c r="D21" i="22"/>
  <c r="F20" i="22"/>
  <c r="D20" i="22"/>
  <c r="F19" i="22"/>
  <c r="D19" i="22"/>
  <c r="F18" i="22"/>
  <c r="D18" i="22"/>
  <c r="F17" i="22"/>
  <c r="D17" i="22"/>
  <c r="F16" i="22"/>
  <c r="D16" i="22"/>
  <c r="F15" i="22"/>
  <c r="D15" i="22"/>
  <c r="F14" i="22"/>
  <c r="D14" i="22"/>
  <c r="F13" i="22"/>
  <c r="D13" i="22"/>
  <c r="F12" i="22"/>
  <c r="D12" i="22"/>
  <c r="F11" i="22"/>
  <c r="D11" i="22"/>
  <c r="F10" i="22"/>
  <c r="D10" i="22"/>
  <c r="F9" i="22"/>
  <c r="D9" i="22"/>
  <c r="F8" i="22"/>
  <c r="D8" i="22"/>
  <c r="F7" i="22"/>
  <c r="D7" i="22"/>
  <c r="F6" i="22"/>
  <c r="D6" i="22"/>
  <c r="F5" i="22"/>
  <c r="D5" i="22"/>
  <c r="F26" i="21"/>
  <c r="D26" i="21"/>
  <c r="F25" i="21"/>
  <c r="D25" i="21"/>
  <c r="F24" i="21"/>
  <c r="D24" i="21"/>
  <c r="F23" i="21"/>
  <c r="D23" i="21"/>
  <c r="F22" i="21"/>
  <c r="D22" i="21"/>
  <c r="F21" i="21"/>
  <c r="D21" i="21"/>
  <c r="F20" i="21"/>
  <c r="D20" i="21"/>
  <c r="F19" i="21"/>
  <c r="D19" i="21"/>
  <c r="F18" i="21"/>
  <c r="D18" i="21"/>
  <c r="F17" i="21"/>
  <c r="D17" i="21"/>
  <c r="F16" i="21"/>
  <c r="D16" i="21"/>
  <c r="F15" i="21"/>
  <c r="D15" i="21"/>
  <c r="F14" i="21"/>
  <c r="D14" i="21"/>
  <c r="F13" i="21"/>
  <c r="D13" i="21"/>
  <c r="F12" i="21"/>
  <c r="D12" i="21"/>
  <c r="F11" i="21"/>
  <c r="D11" i="21"/>
  <c r="F10" i="21"/>
  <c r="D10" i="21"/>
  <c r="F9" i="21"/>
  <c r="D9" i="21"/>
  <c r="F8" i="21"/>
  <c r="D8" i="21"/>
  <c r="F7" i="21"/>
  <c r="D7" i="21"/>
  <c r="F6" i="21"/>
  <c r="D6" i="21"/>
  <c r="F5" i="21"/>
  <c r="D5" i="21"/>
  <c r="F26" i="20"/>
  <c r="D26" i="20"/>
  <c r="F25" i="20"/>
  <c r="D25" i="20"/>
  <c r="F24" i="20"/>
  <c r="D24" i="20"/>
  <c r="F23" i="20"/>
  <c r="D23" i="20"/>
  <c r="F22" i="20"/>
  <c r="D22" i="20"/>
  <c r="F21" i="20"/>
  <c r="D21" i="20"/>
  <c r="F20" i="20"/>
  <c r="D20" i="20"/>
  <c r="F19" i="20"/>
  <c r="D19" i="20"/>
  <c r="F18" i="20"/>
  <c r="D18" i="20"/>
  <c r="F17" i="20"/>
  <c r="D17" i="20"/>
  <c r="F16" i="20"/>
  <c r="D16" i="20"/>
  <c r="F15" i="20"/>
  <c r="D15" i="20"/>
  <c r="F14" i="20"/>
  <c r="D14" i="20"/>
  <c r="F13" i="20"/>
  <c r="D13" i="20"/>
  <c r="F12" i="20"/>
  <c r="D12" i="20"/>
  <c r="F11" i="20"/>
  <c r="D11" i="20"/>
  <c r="F10" i="20"/>
  <c r="D10" i="20"/>
  <c r="F9" i="20"/>
  <c r="D9" i="20"/>
  <c r="F8" i="20"/>
  <c r="D8" i="20"/>
  <c r="F7" i="20"/>
  <c r="D7" i="20"/>
  <c r="F6" i="20"/>
  <c r="D6" i="20"/>
  <c r="F5" i="20"/>
  <c r="D5" i="20"/>
  <c r="F26" i="19"/>
  <c r="D26" i="19"/>
  <c r="F25" i="19"/>
  <c r="D25" i="19"/>
  <c r="F24" i="19"/>
  <c r="D24" i="19"/>
  <c r="F23" i="19"/>
  <c r="D23" i="19"/>
  <c r="F22" i="19"/>
  <c r="D22" i="19"/>
  <c r="F21" i="19"/>
  <c r="D21" i="19"/>
  <c r="F20" i="19"/>
  <c r="D20" i="19"/>
  <c r="F19" i="19"/>
  <c r="D19" i="19"/>
  <c r="F18" i="19"/>
  <c r="D18" i="19"/>
  <c r="F17" i="19"/>
  <c r="D17" i="19"/>
  <c r="F16" i="19"/>
  <c r="D16" i="19"/>
  <c r="F15" i="19"/>
  <c r="D15" i="19"/>
  <c r="F14" i="19"/>
  <c r="D14" i="19"/>
  <c r="F13" i="19"/>
  <c r="D13" i="19"/>
  <c r="F12" i="19"/>
  <c r="D12" i="19"/>
  <c r="F11" i="19"/>
  <c r="D11" i="19"/>
  <c r="F10" i="19"/>
  <c r="D10" i="19"/>
  <c r="F9" i="19"/>
  <c r="D9" i="19"/>
  <c r="F8" i="19"/>
  <c r="D8" i="19"/>
  <c r="F7" i="19"/>
  <c r="D7" i="19"/>
  <c r="F6" i="19"/>
  <c r="D6" i="19"/>
  <c r="F5" i="19"/>
  <c r="D5" i="19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26" i="17"/>
  <c r="D26" i="17"/>
  <c r="F25" i="17"/>
  <c r="D25" i="17"/>
  <c r="F24" i="17"/>
  <c r="D24" i="17"/>
  <c r="F23" i="17"/>
  <c r="D23" i="17"/>
  <c r="F22" i="17"/>
  <c r="D22" i="17"/>
  <c r="F21" i="17"/>
  <c r="D21" i="17"/>
  <c r="F20" i="17"/>
  <c r="D20" i="17"/>
  <c r="F19" i="17"/>
  <c r="D19" i="17"/>
  <c r="F18" i="17"/>
  <c r="D18" i="17"/>
  <c r="F17" i="17"/>
  <c r="D17" i="17"/>
  <c r="F16" i="17"/>
  <c r="D16" i="17"/>
  <c r="F15" i="17"/>
  <c r="D15" i="17"/>
  <c r="F14" i="17"/>
  <c r="D14" i="17"/>
  <c r="F13" i="17"/>
  <c r="D13" i="17"/>
  <c r="F12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26" i="16"/>
  <c r="D26" i="16"/>
  <c r="F25" i="16"/>
  <c r="D25" i="16"/>
  <c r="F24" i="16"/>
  <c r="D24" i="16"/>
  <c r="F23" i="16"/>
  <c r="D23" i="16"/>
  <c r="F22" i="16"/>
  <c r="D22" i="16"/>
  <c r="F21" i="16"/>
  <c r="D21" i="16"/>
  <c r="F20" i="16"/>
  <c r="D20" i="16"/>
  <c r="F19" i="16"/>
  <c r="D19" i="16"/>
  <c r="F18" i="16"/>
  <c r="D18" i="16"/>
  <c r="F17" i="16"/>
  <c r="D17" i="16"/>
  <c r="F16" i="16"/>
  <c r="D16" i="16"/>
  <c r="F15" i="16"/>
  <c r="D15" i="16"/>
  <c r="F14" i="16"/>
  <c r="D14" i="16"/>
  <c r="F13" i="16"/>
  <c r="D13" i="16"/>
  <c r="F12" i="16"/>
  <c r="D12" i="16"/>
  <c r="F11" i="16"/>
  <c r="D11" i="16"/>
  <c r="F10" i="16"/>
  <c r="D10" i="16"/>
  <c r="F9" i="16"/>
  <c r="D9" i="16"/>
  <c r="F8" i="16"/>
  <c r="D8" i="16"/>
  <c r="F7" i="16"/>
  <c r="D7" i="16"/>
  <c r="F6" i="16"/>
  <c r="D6" i="16"/>
  <c r="F5" i="16"/>
  <c r="D5" i="16"/>
  <c r="F26" i="15"/>
  <c r="D26" i="15"/>
  <c r="F25" i="15"/>
  <c r="D25" i="15"/>
  <c r="F24" i="15"/>
  <c r="D24" i="15"/>
  <c r="F23" i="15"/>
  <c r="D23" i="15"/>
  <c r="F22" i="15"/>
  <c r="D22" i="15"/>
  <c r="F21" i="15"/>
  <c r="D21" i="15"/>
  <c r="F20" i="15"/>
  <c r="D20" i="15"/>
  <c r="F19" i="15"/>
  <c r="D19" i="15"/>
  <c r="F18" i="15"/>
  <c r="D18" i="15"/>
  <c r="F17" i="15"/>
  <c r="D17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F5" i="14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F19" i="13"/>
  <c r="D19" i="13"/>
  <c r="F18" i="13"/>
  <c r="D18" i="13"/>
  <c r="F17" i="13"/>
  <c r="D17" i="13"/>
  <c r="F16" i="13"/>
  <c r="D16" i="13"/>
  <c r="F15" i="13"/>
  <c r="D15" i="13"/>
  <c r="F14" i="13"/>
  <c r="D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7" i="13"/>
  <c r="D7" i="13"/>
  <c r="F6" i="13"/>
  <c r="D6" i="13"/>
  <c r="F5" i="13"/>
  <c r="D5" i="13"/>
  <c r="F26" i="12"/>
  <c r="D26" i="12"/>
  <c r="F25" i="12"/>
  <c r="D25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8" i="12"/>
  <c r="D18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1" i="12"/>
  <c r="D11" i="12"/>
  <c r="F10" i="12"/>
  <c r="D10" i="12"/>
  <c r="F9" i="12"/>
  <c r="D9" i="12"/>
  <c r="F8" i="12"/>
  <c r="D8" i="12"/>
  <c r="F7" i="12"/>
  <c r="D7" i="12"/>
  <c r="F6" i="12"/>
  <c r="D6" i="12"/>
  <c r="F5" i="12"/>
  <c r="D5" i="12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  <c r="D5" i="9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6" i="7"/>
  <c r="D6" i="7"/>
  <c r="F5" i="7"/>
  <c r="D5" i="7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</calcChain>
</file>

<file path=xl/sharedStrings.xml><?xml version="1.0" encoding="utf-8"?>
<sst xmlns="http://schemas.openxmlformats.org/spreadsheetml/2006/main" count="299" uniqueCount="39">
  <si>
    <t>Fonte: Nucleo CPT della Regione Piemonte su dati Conti Pubblici Territoriali</t>
  </si>
  <si>
    <t>Categoria spesa: Totale Spese del settore Amministrazione Generale</t>
  </si>
  <si>
    <t>Anno</t>
  </si>
  <si>
    <t>Totale Spese</t>
  </si>
  <si>
    <t>Totale spesa in conto capitale</t>
  </si>
  <si>
    <t>Quota del c/capitale su totale</t>
  </si>
  <si>
    <t>Totale Spese Corrente</t>
  </si>
  <si>
    <t>Quota del c/corrente su totale</t>
  </si>
  <si>
    <t>Categoria Spesa: Totale Spese del settore Difesa</t>
  </si>
  <si>
    <t>Categoria Spesa: Totale Spese del settore Sicurezza Pubblica</t>
  </si>
  <si>
    <t>Categoria Spesa: Totale Spese del settore Giustizia</t>
  </si>
  <si>
    <t>Categoria Spesa: Totale Spese del settore Istruzione</t>
  </si>
  <si>
    <t>Categoria Spesa: Totale Spese del settore Formazione</t>
  </si>
  <si>
    <t>Categoria Spesa: Totale Spese del settore Ricerca e Sviluppo (R. &amp; S.)</t>
  </si>
  <si>
    <t>Categoria Spesa: Totale Spese del settore Cultura e servizi ricreativi</t>
  </si>
  <si>
    <t>Categoria Spesa: Totale Spese del settore Edilizia abitativa e urbanistica</t>
  </si>
  <si>
    <t>Categoria Spesa: Totale Spese del settore Sanità</t>
  </si>
  <si>
    <t>Categoria Spesa: Totale Spese del settore campo sociale (assist. e benef.)</t>
  </si>
  <si>
    <t>Categoria Spesa: Totale Spese del settore Servizio Idrico Integrato</t>
  </si>
  <si>
    <t>Categoria Spesa: Totale Spese del settore Ambiente</t>
  </si>
  <si>
    <t>Categoria Spesa: Totale Spese del settore smaltimento rifiuti</t>
  </si>
  <si>
    <t>Categoria Spesa: Totale Spese del settore Altri interventi igenico sanitari</t>
  </si>
  <si>
    <t>Categoria Spesa: Totale Spese del settore Lavoro</t>
  </si>
  <si>
    <t>Categoria Spesa: Totale Spese del settore Previdenza e Integrazioni Salariali</t>
  </si>
  <si>
    <t>Categoria Spesa: Totale Spese del settore Altri trasporti</t>
  </si>
  <si>
    <t>Categoria Spesa: Totale Spese del settore Viabilità</t>
  </si>
  <si>
    <t>Categoria Spesa: Totale Spese del settore Telecomunicazioni</t>
  </si>
  <si>
    <t>Categoria Spesa: Totale Spese del settore Agricoltura</t>
  </si>
  <si>
    <t>Categoria Spesa: Totale Spese del settore Pesca marittima e Acquicoltura</t>
  </si>
  <si>
    <t>ND</t>
  </si>
  <si>
    <t>Categoria Spesa: Totale Spese del settore Turismo</t>
  </si>
  <si>
    <t>Categoria Spesa: Totale Spese del settore Commercio</t>
  </si>
  <si>
    <t>Categoria Spesa: Totale Spese del settore Industria e Artigianato</t>
  </si>
  <si>
    <t xml:space="preserve">Categoria Spesa: Totale Spese del settore Energia </t>
  </si>
  <si>
    <t>Categoria Spesa: Totale Spese del settore Altre opere pubbliche</t>
  </si>
  <si>
    <t>Categoria Spesa: Totale Spese del settore Altre in campo economico</t>
  </si>
  <si>
    <t>Categoria Spesa: Totale Spese del settore Oneri non ripartibili</t>
  </si>
  <si>
    <t xml:space="preserve">Totale Spese della Pubblica Amministrazione per settore d'intervento, Regione Piemonte, anni 2000-2023 (valori in milioni di euro) </t>
  </si>
  <si>
    <t>Catalogo Open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</si>
</sst>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2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Spese in</a:t>
            </a:r>
            <a:r>
              <a:rPr lang="it-IT" baseline="0"/>
              <a:t> conto capitale e corrente del settore Amministrazione Generale                                           anni 2000-2023, Piemonte. Prezzi correnti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Generale'!$A$35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Generale'!$B$34:$Y$34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Generale'!$B$35:$Y$35</c:f>
              <c:numCache>
                <c:formatCode>0.0</c:formatCode>
                <c:ptCount val="24"/>
                <c:pt idx="0">
                  <c:v>582.23699999999997</c:v>
                </c:pt>
                <c:pt idx="1">
                  <c:v>531.83016999999995</c:v>
                </c:pt>
                <c:pt idx="2">
                  <c:v>475.93344999999999</c:v>
                </c:pt>
                <c:pt idx="3">
                  <c:v>681.20045000000005</c:v>
                </c:pt>
                <c:pt idx="4">
                  <c:v>715.60194000000001</c:v>
                </c:pt>
                <c:pt idx="5">
                  <c:v>746.23792000000003</c:v>
                </c:pt>
                <c:pt idx="6">
                  <c:v>933.97868000000005</c:v>
                </c:pt>
                <c:pt idx="7">
                  <c:v>760.79609000000005</c:v>
                </c:pt>
                <c:pt idx="8">
                  <c:v>676.59553000000005</c:v>
                </c:pt>
                <c:pt idx="9">
                  <c:v>683.02074000000005</c:v>
                </c:pt>
                <c:pt idx="10">
                  <c:v>378.42583999999999</c:v>
                </c:pt>
                <c:pt idx="11">
                  <c:v>391.32733000000002</c:v>
                </c:pt>
                <c:pt idx="12">
                  <c:v>259.887</c:v>
                </c:pt>
                <c:pt idx="13">
                  <c:v>231.53743</c:v>
                </c:pt>
                <c:pt idx="14">
                  <c:v>217.16817</c:v>
                </c:pt>
                <c:pt idx="15">
                  <c:v>230.42481000000001</c:v>
                </c:pt>
                <c:pt idx="16">
                  <c:v>321.68479000000002</c:v>
                </c:pt>
                <c:pt idx="17">
                  <c:v>193.99450999999999</c:v>
                </c:pt>
                <c:pt idx="18">
                  <c:v>298.71499</c:v>
                </c:pt>
                <c:pt idx="19">
                  <c:v>236.96202</c:v>
                </c:pt>
                <c:pt idx="20">
                  <c:v>236.11062000000001</c:v>
                </c:pt>
                <c:pt idx="21">
                  <c:v>346.25333999999998</c:v>
                </c:pt>
                <c:pt idx="22" formatCode="#,##0.00">
                  <c:v>312.67</c:v>
                </c:pt>
                <c:pt idx="23" formatCode="#,##0.00">
                  <c:v>602.58000000000004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ECD-AE25-559631CE6764}"/>
            </c:ext>
          </c:extLst>
        </c:ser>
        <c:ser>
          <c:idx val="1"/>
          <c:order val="1"/>
          <c:tx>
            <c:strRef>
              <c:f>'Amministrazione Generale'!$A$36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Generale'!$B$34:$Y$34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Generale'!$B$36:$Y$36</c:f>
              <c:numCache>
                <c:formatCode>0.00</c:formatCode>
                <c:ptCount val="24"/>
                <c:pt idx="0">
                  <c:v>3484.0723699999999</c:v>
                </c:pt>
                <c:pt idx="1">
                  <c:v>4265.0953300000001</c:v>
                </c:pt>
                <c:pt idx="2">
                  <c:v>3959.9304499999998</c:v>
                </c:pt>
                <c:pt idx="3">
                  <c:v>4894.4806600000002</c:v>
                </c:pt>
                <c:pt idx="4">
                  <c:v>5307.2154700000001</c:v>
                </c:pt>
                <c:pt idx="5">
                  <c:v>5451.8924800000004</c:v>
                </c:pt>
                <c:pt idx="6">
                  <c:v>5538.8610600000002</c:v>
                </c:pt>
                <c:pt idx="7">
                  <c:v>5756.8237399999998</c:v>
                </c:pt>
                <c:pt idx="8">
                  <c:v>5879.1091500000002</c:v>
                </c:pt>
                <c:pt idx="9">
                  <c:v>6118.5334300000004</c:v>
                </c:pt>
                <c:pt idx="10">
                  <c:v>5687.7319900000002</c:v>
                </c:pt>
                <c:pt idx="11">
                  <c:v>5236.9544699999997</c:v>
                </c:pt>
                <c:pt idx="12">
                  <c:v>5063.3329999999996</c:v>
                </c:pt>
                <c:pt idx="13">
                  <c:v>5435.1731499999996</c:v>
                </c:pt>
                <c:pt idx="14">
                  <c:v>5896.4465300000002</c:v>
                </c:pt>
                <c:pt idx="15">
                  <c:v>6590.5912699999999</c:v>
                </c:pt>
                <c:pt idx="16">
                  <c:v>6542.1296899999998</c:v>
                </c:pt>
                <c:pt idx="17">
                  <c:v>6477.4704700000002</c:v>
                </c:pt>
                <c:pt idx="18">
                  <c:v>6584.0429999999997</c:v>
                </c:pt>
                <c:pt idx="19">
                  <c:v>6754.1261500000001</c:v>
                </c:pt>
                <c:pt idx="20">
                  <c:v>6973.7957900000001</c:v>
                </c:pt>
                <c:pt idx="21">
                  <c:v>7167.6595699999998</c:v>
                </c:pt>
                <c:pt idx="22" formatCode="#,##0.00">
                  <c:v>7968.85</c:v>
                </c:pt>
                <c:pt idx="23" formatCode="#,##0.00">
                  <c:v>8563.4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ECD-AE25-559631CE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48175"/>
        <c:axId val="1433148655"/>
      </c:lineChart>
      <c:catAx>
        <c:axId val="1433148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48655"/>
        <c:crosses val="autoZero"/>
        <c:auto val="1"/>
        <c:lblAlgn val="ctr"/>
        <c:lblOffset val="100"/>
        <c:noMultiLvlLbl val="0"/>
      </c:catAx>
      <c:valAx>
        <c:axId val="143314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0929471269737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4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Sanità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Sanità!$D$31:$Y$31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Sanità!$D$32:$Y$32</c:f>
              <c:numCache>
                <c:formatCode>0.00</c:formatCode>
                <c:ptCount val="22"/>
                <c:pt idx="0">
                  <c:v>157.11937</c:v>
                </c:pt>
                <c:pt idx="1">
                  <c:v>188.12497999999999</c:v>
                </c:pt>
                <c:pt idx="2">
                  <c:v>250.61215999999999</c:v>
                </c:pt>
                <c:pt idx="3">
                  <c:v>269.65609999999998</c:v>
                </c:pt>
                <c:pt idx="4">
                  <c:v>169.22567000000001</c:v>
                </c:pt>
                <c:pt idx="5">
                  <c:v>178.74278000000001</c:v>
                </c:pt>
                <c:pt idx="6">
                  <c:v>157.29207</c:v>
                </c:pt>
                <c:pt idx="7">
                  <c:v>193.07777999999999</c:v>
                </c:pt>
                <c:pt idx="8">
                  <c:v>236.57754</c:v>
                </c:pt>
                <c:pt idx="9">
                  <c:v>217.95787999999999</c:v>
                </c:pt>
                <c:pt idx="10">
                  <c:v>204.92218</c:v>
                </c:pt>
                <c:pt idx="11">
                  <c:v>166.74222</c:v>
                </c:pt>
                <c:pt idx="12">
                  <c:v>138.55888999999999</c:v>
                </c:pt>
                <c:pt idx="13">
                  <c:v>129.03029000000001</c:v>
                </c:pt>
                <c:pt idx="14">
                  <c:v>99.409949999999995</c:v>
                </c:pt>
                <c:pt idx="15">
                  <c:v>102.75451</c:v>
                </c:pt>
                <c:pt idx="16">
                  <c:v>94.407880000000006</c:v>
                </c:pt>
                <c:pt idx="17">
                  <c:v>97.259069999999994</c:v>
                </c:pt>
                <c:pt idx="18">
                  <c:v>140.81617</c:v>
                </c:pt>
                <c:pt idx="19">
                  <c:v>150.21134000000001</c:v>
                </c:pt>
                <c:pt idx="20" formatCode="#,##0.00">
                  <c:v>122.01</c:v>
                </c:pt>
                <c:pt idx="21" formatCode="#,##0.00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E-4DC5-B577-565DB5989821}"/>
            </c:ext>
          </c:extLst>
        </c:ser>
        <c:ser>
          <c:idx val="1"/>
          <c:order val="1"/>
          <c:tx>
            <c:strRef>
              <c:f>Sanità!$A$33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Sanità!$D$31:$Y$31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Sanità!$D$33:$Y$33</c:f>
              <c:numCache>
                <c:formatCode>0.00</c:formatCode>
                <c:ptCount val="22"/>
                <c:pt idx="0">
                  <c:v>5368.2136200000004</c:v>
                </c:pt>
                <c:pt idx="1">
                  <c:v>5676.1019699999997</c:v>
                </c:pt>
                <c:pt idx="2">
                  <c:v>5965.94434</c:v>
                </c:pt>
                <c:pt idx="3">
                  <c:v>6176.5052299999998</c:v>
                </c:pt>
                <c:pt idx="4">
                  <c:v>6457.9960600000004</c:v>
                </c:pt>
                <c:pt idx="5">
                  <c:v>7031.6812</c:v>
                </c:pt>
                <c:pt idx="6">
                  <c:v>7168.2404200000001</c:v>
                </c:pt>
                <c:pt idx="7">
                  <c:v>8167.2557399999996</c:v>
                </c:pt>
                <c:pt idx="8">
                  <c:v>8117.2289700000001</c:v>
                </c:pt>
                <c:pt idx="9">
                  <c:v>7567.45802</c:v>
                </c:pt>
                <c:pt idx="10">
                  <c:v>7224.9789499999997</c:v>
                </c:pt>
                <c:pt idx="11">
                  <c:v>8307.1256900000008</c:v>
                </c:pt>
                <c:pt idx="12">
                  <c:v>7635.64012</c:v>
                </c:pt>
                <c:pt idx="13">
                  <c:v>7836.0419599999996</c:v>
                </c:pt>
                <c:pt idx="14">
                  <c:v>8182.9246599999997</c:v>
                </c:pt>
                <c:pt idx="15">
                  <c:v>7663.1248400000004</c:v>
                </c:pt>
                <c:pt idx="16">
                  <c:v>7943.2371300000004</c:v>
                </c:pt>
                <c:pt idx="17">
                  <c:v>9077.7559899999997</c:v>
                </c:pt>
                <c:pt idx="18">
                  <c:v>8353.4926699999996</c:v>
                </c:pt>
                <c:pt idx="19">
                  <c:v>9060.3874099999994</c:v>
                </c:pt>
                <c:pt idx="20" formatCode="#,##0.00">
                  <c:v>8861.59</c:v>
                </c:pt>
                <c:pt idx="21" formatCode="#,##0.00">
                  <c:v>9249.02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E-4DC5-B577-565DB598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3135"/>
        <c:axId val="1541107775"/>
      </c:lineChart>
      <c:catAx>
        <c:axId val="154112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07775"/>
        <c:crosses val="autoZero"/>
        <c:auto val="1"/>
        <c:lblAlgn val="ctr"/>
        <c:lblOffset val="100"/>
        <c:noMultiLvlLbl val="0"/>
      </c:catAx>
      <c:valAx>
        <c:axId val="154110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assistenza e beneficenza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'Assistenza e beneficenza'!$A$32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'Assistenza e beneficenza'!$B$32:$Y$32</c:f>
              <c:numCache>
                <c:formatCode>0.00</c:formatCode>
                <c:ptCount val="24"/>
                <c:pt idx="0">
                  <c:v>276.52620000000002</c:v>
                </c:pt>
                <c:pt idx="1">
                  <c:v>654.74806999999998</c:v>
                </c:pt>
                <c:pt idx="2">
                  <c:v>1012.51949</c:v>
                </c:pt>
                <c:pt idx="3">
                  <c:v>659.93020000000001</c:v>
                </c:pt>
                <c:pt idx="4">
                  <c:v>606.93498</c:v>
                </c:pt>
                <c:pt idx="5">
                  <c:v>693.62468999999999</c:v>
                </c:pt>
                <c:pt idx="6">
                  <c:v>842.17737</c:v>
                </c:pt>
                <c:pt idx="7">
                  <c:v>932.70727999999997</c:v>
                </c:pt>
                <c:pt idx="8">
                  <c:v>794.91737000000001</c:v>
                </c:pt>
                <c:pt idx="9">
                  <c:v>707.72349999999994</c:v>
                </c:pt>
                <c:pt idx="10">
                  <c:v>632.51467000000002</c:v>
                </c:pt>
                <c:pt idx="11">
                  <c:v>534.87919999999997</c:v>
                </c:pt>
                <c:pt idx="12">
                  <c:v>525.31003999999996</c:v>
                </c:pt>
                <c:pt idx="13">
                  <c:v>560.63135</c:v>
                </c:pt>
                <c:pt idx="14">
                  <c:v>559.68809999999996</c:v>
                </c:pt>
                <c:pt idx="15">
                  <c:v>521.79741999999999</c:v>
                </c:pt>
                <c:pt idx="16">
                  <c:v>508.81328999999999</c:v>
                </c:pt>
                <c:pt idx="17">
                  <c:v>542.81614000000002</c:v>
                </c:pt>
                <c:pt idx="18">
                  <c:v>573.60645999999997</c:v>
                </c:pt>
                <c:pt idx="19">
                  <c:v>718.49625000000003</c:v>
                </c:pt>
                <c:pt idx="20">
                  <c:v>789.34105</c:v>
                </c:pt>
                <c:pt idx="21">
                  <c:v>2277.22714</c:v>
                </c:pt>
                <c:pt idx="22" formatCode="#,##0.00">
                  <c:v>893.71</c:v>
                </c:pt>
                <c:pt idx="23" formatCode="#,##0.00">
                  <c:v>896.22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B-4443-BE90-55FC7AA833D7}"/>
            </c:ext>
          </c:extLst>
        </c:ser>
        <c:ser>
          <c:idx val="1"/>
          <c:order val="1"/>
          <c:tx>
            <c:strRef>
              <c:f>'Assistenza e beneficenza'!$A$33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'Assistenza e beneficenza'!$B$33:$Y$33</c:f>
              <c:numCache>
                <c:formatCode>0.00</c:formatCode>
                <c:ptCount val="24"/>
                <c:pt idx="0">
                  <c:v>2339.4357799999998</c:v>
                </c:pt>
                <c:pt idx="1">
                  <c:v>2234.0689299999999</c:v>
                </c:pt>
                <c:pt idx="2">
                  <c:v>2513.7664399999999</c:v>
                </c:pt>
                <c:pt idx="3">
                  <c:v>2680.0290399999999</c:v>
                </c:pt>
                <c:pt idx="4">
                  <c:v>2765.0499</c:v>
                </c:pt>
                <c:pt idx="5">
                  <c:v>2806.27162</c:v>
                </c:pt>
                <c:pt idx="6">
                  <c:v>3020.0920700000001</c:v>
                </c:pt>
                <c:pt idx="7">
                  <c:v>3150.98288</c:v>
                </c:pt>
                <c:pt idx="8">
                  <c:v>3253.3938600000001</c:v>
                </c:pt>
                <c:pt idx="9">
                  <c:v>3499.3894100000002</c:v>
                </c:pt>
                <c:pt idx="10">
                  <c:v>3458.1365799999999</c:v>
                </c:pt>
                <c:pt idx="11">
                  <c:v>3415.0208899999998</c:v>
                </c:pt>
                <c:pt idx="12">
                  <c:v>2333.0082900000002</c:v>
                </c:pt>
                <c:pt idx="13">
                  <c:v>2362.8425099999999</c:v>
                </c:pt>
                <c:pt idx="14">
                  <c:v>2374.8982599999999</c:v>
                </c:pt>
                <c:pt idx="15">
                  <c:v>2841.8397500000001</c:v>
                </c:pt>
                <c:pt idx="16">
                  <c:v>2834.92434</c:v>
                </c:pt>
                <c:pt idx="17">
                  <c:v>3114.02637</c:v>
                </c:pt>
                <c:pt idx="18">
                  <c:v>3209.2294499999998</c:v>
                </c:pt>
                <c:pt idx="19">
                  <c:v>3354.1958199999999</c:v>
                </c:pt>
                <c:pt idx="20">
                  <c:v>3832.40211</c:v>
                </c:pt>
                <c:pt idx="21">
                  <c:v>3595.5824200000002</c:v>
                </c:pt>
                <c:pt idx="22" formatCode="#,##0.00">
                  <c:v>4259.87</c:v>
                </c:pt>
                <c:pt idx="23" formatCode="#,##0.00">
                  <c:v>2716.35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B-4443-BE90-55FC7AA8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44415"/>
        <c:axId val="1541058815"/>
      </c:lineChart>
      <c:catAx>
        <c:axId val="154104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8815"/>
        <c:crosses val="autoZero"/>
        <c:auto val="1"/>
        <c:lblAlgn val="ctr"/>
        <c:lblOffset val="100"/>
        <c:noMultiLvlLbl val="0"/>
      </c:catAx>
      <c:valAx>
        <c:axId val="154105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801290463692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4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Servizio Idrico Integrato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'Servizio Idrico integrato'!$A$32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'Servizio Idrico integrato'!$B$32:$Y$32</c:f>
              <c:numCache>
                <c:formatCode>0.00</c:formatCode>
                <c:ptCount val="24"/>
                <c:pt idx="0">
                  <c:v>95.903369999999995</c:v>
                </c:pt>
                <c:pt idx="1">
                  <c:v>91.14349</c:v>
                </c:pt>
                <c:pt idx="2">
                  <c:v>148.46161000000001</c:v>
                </c:pt>
                <c:pt idx="3">
                  <c:v>137.70962</c:v>
                </c:pt>
                <c:pt idx="4">
                  <c:v>180.00435999999999</c:v>
                </c:pt>
                <c:pt idx="5">
                  <c:v>139.0641</c:v>
                </c:pt>
                <c:pt idx="6">
                  <c:v>133.06044</c:v>
                </c:pt>
                <c:pt idx="7">
                  <c:v>100.44756</c:v>
                </c:pt>
                <c:pt idx="8">
                  <c:v>103.83526000000001</c:v>
                </c:pt>
                <c:pt idx="9">
                  <c:v>68.129069999999999</c:v>
                </c:pt>
                <c:pt idx="10">
                  <c:v>61.710909999999998</c:v>
                </c:pt>
                <c:pt idx="11">
                  <c:v>57.44388</c:v>
                </c:pt>
                <c:pt idx="12">
                  <c:v>39.029730000000001</c:v>
                </c:pt>
                <c:pt idx="13">
                  <c:v>30.563079999999999</c:v>
                </c:pt>
                <c:pt idx="14">
                  <c:v>26.8035</c:v>
                </c:pt>
                <c:pt idx="15">
                  <c:v>16.603190000000001</c:v>
                </c:pt>
                <c:pt idx="16">
                  <c:v>19.661619999999999</c:v>
                </c:pt>
                <c:pt idx="17">
                  <c:v>11.79848</c:v>
                </c:pt>
                <c:pt idx="18">
                  <c:v>7.6905299999999999</c:v>
                </c:pt>
                <c:pt idx="19">
                  <c:v>15.35599</c:v>
                </c:pt>
                <c:pt idx="20">
                  <c:v>12.76886</c:v>
                </c:pt>
                <c:pt idx="21">
                  <c:v>10.89335</c:v>
                </c:pt>
                <c:pt idx="22" formatCode="#,##0.00">
                  <c:v>22.47</c:v>
                </c:pt>
                <c:pt idx="23" formatCode="#,##0.00">
                  <c:v>46.14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ECE-99F4-F1E5CEBD8D1A}"/>
            </c:ext>
          </c:extLst>
        </c:ser>
        <c:ser>
          <c:idx val="1"/>
          <c:order val="1"/>
          <c:tx>
            <c:strRef>
              <c:f>'Servizio Idrico integrato'!$A$33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'Servizio Idrico integrato'!$B$33:$Y$33</c:f>
              <c:numCache>
                <c:formatCode>0.00</c:formatCode>
                <c:ptCount val="24"/>
                <c:pt idx="0">
                  <c:v>93.793980000000005</c:v>
                </c:pt>
                <c:pt idx="1">
                  <c:v>94.604709999999997</c:v>
                </c:pt>
                <c:pt idx="2">
                  <c:v>114.02967</c:v>
                </c:pt>
                <c:pt idx="3">
                  <c:v>83.425259999999994</c:v>
                </c:pt>
                <c:pt idx="4">
                  <c:v>76.13158</c:v>
                </c:pt>
                <c:pt idx="5">
                  <c:v>48.83643</c:v>
                </c:pt>
                <c:pt idx="6">
                  <c:v>41.880800000000001</c:v>
                </c:pt>
                <c:pt idx="7">
                  <c:v>57.282960000000003</c:v>
                </c:pt>
                <c:pt idx="8">
                  <c:v>32.865699999999997</c:v>
                </c:pt>
                <c:pt idx="9">
                  <c:v>29.080020000000001</c:v>
                </c:pt>
                <c:pt idx="10">
                  <c:v>29.576250000000002</c:v>
                </c:pt>
                <c:pt idx="11">
                  <c:v>27.781569999999999</c:v>
                </c:pt>
                <c:pt idx="12">
                  <c:v>25.474519999999998</c:v>
                </c:pt>
                <c:pt idx="13">
                  <c:v>24.823840000000001</c:v>
                </c:pt>
                <c:pt idx="14">
                  <c:v>22.311859999999999</c:v>
                </c:pt>
                <c:pt idx="15">
                  <c:v>18.84564</c:v>
                </c:pt>
                <c:pt idx="16">
                  <c:v>11.490780000000001</c:v>
                </c:pt>
                <c:pt idx="17">
                  <c:v>11.68995</c:v>
                </c:pt>
                <c:pt idx="18">
                  <c:v>9.5594400000000004</c:v>
                </c:pt>
                <c:pt idx="19">
                  <c:v>10.007350000000001</c:v>
                </c:pt>
                <c:pt idx="20">
                  <c:v>11.267910000000001</c:v>
                </c:pt>
                <c:pt idx="21">
                  <c:v>11.643380000000001</c:v>
                </c:pt>
                <c:pt idx="22" formatCode="#,##0.00">
                  <c:v>11.46</c:v>
                </c:pt>
                <c:pt idx="23" formatCode="#,##0.00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A-4ECE-99F4-F1E5CEBD8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4575"/>
        <c:axId val="1541125535"/>
      </c:lineChart>
      <c:catAx>
        <c:axId val="154112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5535"/>
        <c:crosses val="autoZero"/>
        <c:auto val="1"/>
        <c:lblAlgn val="ctr"/>
        <c:lblOffset val="100"/>
        <c:noMultiLvlLbl val="0"/>
      </c:catAx>
      <c:valAx>
        <c:axId val="154112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Ambiente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Ambiente!$A$31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Ambiente!$B$30:$Y$30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Ambiente!$B$31:$Y$31</c:f>
              <c:numCache>
                <c:formatCode>0.00</c:formatCode>
                <c:ptCount val="24"/>
                <c:pt idx="0">
                  <c:v>129.50837000000001</c:v>
                </c:pt>
                <c:pt idx="1">
                  <c:v>133.82294999999999</c:v>
                </c:pt>
                <c:pt idx="2">
                  <c:v>230.84751</c:v>
                </c:pt>
                <c:pt idx="3">
                  <c:v>200.67734999999999</c:v>
                </c:pt>
                <c:pt idx="4">
                  <c:v>192.46126000000001</c:v>
                </c:pt>
                <c:pt idx="5">
                  <c:v>210.64901</c:v>
                </c:pt>
                <c:pt idx="6">
                  <c:v>206.34683999999999</c:v>
                </c:pt>
                <c:pt idx="7">
                  <c:v>221.67003</c:v>
                </c:pt>
                <c:pt idx="8">
                  <c:v>149.48226</c:v>
                </c:pt>
                <c:pt idx="9">
                  <c:v>111.35781</c:v>
                </c:pt>
                <c:pt idx="10">
                  <c:v>97.44923</c:v>
                </c:pt>
                <c:pt idx="11">
                  <c:v>95.100250000000003</c:v>
                </c:pt>
                <c:pt idx="12">
                  <c:v>69.780429999999996</c:v>
                </c:pt>
                <c:pt idx="13">
                  <c:v>62.734340000000003</c:v>
                </c:pt>
                <c:pt idx="14">
                  <c:v>50.32649</c:v>
                </c:pt>
                <c:pt idx="15">
                  <c:v>70.881780000000006</c:v>
                </c:pt>
                <c:pt idx="16">
                  <c:v>72.808930000000004</c:v>
                </c:pt>
                <c:pt idx="17">
                  <c:v>67.347340000000003</c:v>
                </c:pt>
                <c:pt idx="18">
                  <c:v>68.072760000000002</c:v>
                </c:pt>
                <c:pt idx="19">
                  <c:v>109.61878</c:v>
                </c:pt>
                <c:pt idx="20">
                  <c:v>73.540409999999994</c:v>
                </c:pt>
                <c:pt idx="21">
                  <c:v>104.99156000000001</c:v>
                </c:pt>
                <c:pt idx="22" formatCode="#,##0.00">
                  <c:v>127.7</c:v>
                </c:pt>
                <c:pt idx="23" formatCode="#,##0.00">
                  <c:v>197.78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0-467B-8D4D-ACB4233AE134}"/>
            </c:ext>
          </c:extLst>
        </c:ser>
        <c:ser>
          <c:idx val="1"/>
          <c:order val="1"/>
          <c:tx>
            <c:strRef>
              <c:f>Ambiente!$A$32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Ambiente!$B$30:$Y$30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Ambiente!$B$32:$Y$32</c:f>
              <c:numCache>
                <c:formatCode>0.00</c:formatCode>
                <c:ptCount val="24"/>
                <c:pt idx="0">
                  <c:v>141.73168000000001</c:v>
                </c:pt>
                <c:pt idx="1">
                  <c:v>171.47493</c:v>
                </c:pt>
                <c:pt idx="2">
                  <c:v>173.40071</c:v>
                </c:pt>
                <c:pt idx="3">
                  <c:v>183.64675</c:v>
                </c:pt>
                <c:pt idx="4">
                  <c:v>196.65054000000001</c:v>
                </c:pt>
                <c:pt idx="5">
                  <c:v>185.84009</c:v>
                </c:pt>
                <c:pt idx="6">
                  <c:v>190.37924000000001</c:v>
                </c:pt>
                <c:pt idx="7">
                  <c:v>193.90504000000001</c:v>
                </c:pt>
                <c:pt idx="8">
                  <c:v>174.21010999999999</c:v>
                </c:pt>
                <c:pt idx="9">
                  <c:v>188.52515</c:v>
                </c:pt>
                <c:pt idx="10">
                  <c:v>199.88627</c:v>
                </c:pt>
                <c:pt idx="11">
                  <c:v>180.33116000000001</c:v>
                </c:pt>
                <c:pt idx="12">
                  <c:v>176.57669000000001</c:v>
                </c:pt>
                <c:pt idx="13">
                  <c:v>179.67187000000001</c:v>
                </c:pt>
                <c:pt idx="14">
                  <c:v>174.32015000000001</c:v>
                </c:pt>
                <c:pt idx="15">
                  <c:v>170.51364000000001</c:v>
                </c:pt>
                <c:pt idx="16">
                  <c:v>162.90244000000001</c:v>
                </c:pt>
                <c:pt idx="17">
                  <c:v>175.70427000000001</c:v>
                </c:pt>
                <c:pt idx="18">
                  <c:v>179.44580999999999</c:v>
                </c:pt>
                <c:pt idx="19">
                  <c:v>183.03263000000001</c:v>
                </c:pt>
                <c:pt idx="20">
                  <c:v>138.85140999999999</c:v>
                </c:pt>
                <c:pt idx="21">
                  <c:v>139.45647</c:v>
                </c:pt>
                <c:pt idx="22" formatCode="#,##0.00">
                  <c:v>153.93</c:v>
                </c:pt>
                <c:pt idx="23" formatCode="#,##0.00">
                  <c:v>184.83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0-467B-8D4D-ACB4233A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5055"/>
        <c:axId val="1541121215"/>
      </c:lineChart>
      <c:catAx>
        <c:axId val="1541125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1215"/>
        <c:crosses val="autoZero"/>
        <c:auto val="1"/>
        <c:lblAlgn val="ctr"/>
        <c:lblOffset val="100"/>
        <c:noMultiLvlLbl val="0"/>
      </c:catAx>
      <c:valAx>
        <c:axId val="154112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Smaltimento Rifiuti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'Smaltimento rifiuti'!$A$32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'Smaltimento rifiuti'!$B$32:$Y$32</c:f>
              <c:numCache>
                <c:formatCode>0.00</c:formatCode>
                <c:ptCount val="24"/>
                <c:pt idx="0">
                  <c:v>18.513030000000001</c:v>
                </c:pt>
                <c:pt idx="1">
                  <c:v>6.4912299999999998</c:v>
                </c:pt>
                <c:pt idx="2">
                  <c:v>20.196059999999999</c:v>
                </c:pt>
                <c:pt idx="3">
                  <c:v>14.540520000000001</c:v>
                </c:pt>
                <c:pt idx="4">
                  <c:v>24.578330000000001</c:v>
                </c:pt>
                <c:pt idx="5">
                  <c:v>22.06101</c:v>
                </c:pt>
                <c:pt idx="6">
                  <c:v>26.576899999999998</c:v>
                </c:pt>
                <c:pt idx="7">
                  <c:v>25.419219999999999</c:v>
                </c:pt>
                <c:pt idx="8">
                  <c:v>18.8582</c:v>
                </c:pt>
                <c:pt idx="9">
                  <c:v>15.51207</c:v>
                </c:pt>
                <c:pt idx="10">
                  <c:v>13.874750000000001</c:v>
                </c:pt>
                <c:pt idx="11">
                  <c:v>50.128259999999997</c:v>
                </c:pt>
                <c:pt idx="12">
                  <c:v>9.8245900000000006</c:v>
                </c:pt>
                <c:pt idx="13">
                  <c:v>9.0228400000000004</c:v>
                </c:pt>
                <c:pt idx="14">
                  <c:v>5.6596099999999998</c:v>
                </c:pt>
                <c:pt idx="15">
                  <c:v>1.2989900000000001</c:v>
                </c:pt>
                <c:pt idx="16">
                  <c:v>5.6347899999999997</c:v>
                </c:pt>
                <c:pt idx="17">
                  <c:v>1.0638700000000001</c:v>
                </c:pt>
                <c:pt idx="18">
                  <c:v>1.6706700000000001</c:v>
                </c:pt>
                <c:pt idx="19">
                  <c:v>3.2853699999999999</c:v>
                </c:pt>
                <c:pt idx="20">
                  <c:v>5.6953500000000004</c:v>
                </c:pt>
                <c:pt idx="21">
                  <c:v>2.2974000000000001</c:v>
                </c:pt>
                <c:pt idx="22" formatCode="#,##0.00">
                  <c:v>4.1399999999999997</c:v>
                </c:pt>
                <c:pt idx="23" formatCode="#,##0.00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D-40B5-9485-0584061235A1}"/>
            </c:ext>
          </c:extLst>
        </c:ser>
        <c:ser>
          <c:idx val="1"/>
          <c:order val="1"/>
          <c:tx>
            <c:strRef>
              <c:f>'Smaltimento rifiuti'!$A$33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'Smaltimento rifiuti'!$B$33:$Y$33</c:f>
              <c:numCache>
                <c:formatCode>0.00</c:formatCode>
                <c:ptCount val="24"/>
                <c:pt idx="0">
                  <c:v>358.45513</c:v>
                </c:pt>
                <c:pt idx="1">
                  <c:v>366.99909000000002</c:v>
                </c:pt>
                <c:pt idx="2">
                  <c:v>385.88121999999998</c:v>
                </c:pt>
                <c:pt idx="3">
                  <c:v>423.63886000000002</c:v>
                </c:pt>
                <c:pt idx="4">
                  <c:v>428.91251</c:v>
                </c:pt>
                <c:pt idx="5">
                  <c:v>448.70443</c:v>
                </c:pt>
                <c:pt idx="6">
                  <c:v>391.86216999999999</c:v>
                </c:pt>
                <c:pt idx="7">
                  <c:v>354.26877999999999</c:v>
                </c:pt>
                <c:pt idx="8">
                  <c:v>389.52722999999997</c:v>
                </c:pt>
                <c:pt idx="9">
                  <c:v>392.22187000000002</c:v>
                </c:pt>
                <c:pt idx="10">
                  <c:v>504.17693000000003</c:v>
                </c:pt>
                <c:pt idx="11">
                  <c:v>488.86338000000001</c:v>
                </c:pt>
                <c:pt idx="12">
                  <c:v>496.1037</c:v>
                </c:pt>
                <c:pt idx="13">
                  <c:v>624.20016999999996</c:v>
                </c:pt>
                <c:pt idx="14">
                  <c:v>727.61174000000005</c:v>
                </c:pt>
                <c:pt idx="15">
                  <c:v>668.84666000000004</c:v>
                </c:pt>
                <c:pt idx="16">
                  <c:v>654.29687000000001</c:v>
                </c:pt>
                <c:pt idx="17">
                  <c:v>652.34223999999995</c:v>
                </c:pt>
                <c:pt idx="18">
                  <c:v>678.30001000000004</c:v>
                </c:pt>
                <c:pt idx="19">
                  <c:v>685.80691000000002</c:v>
                </c:pt>
                <c:pt idx="20">
                  <c:v>687.74870999999996</c:v>
                </c:pt>
                <c:pt idx="21">
                  <c:v>749.39831000000004</c:v>
                </c:pt>
                <c:pt idx="22" formatCode="#,##0.00">
                  <c:v>706.77</c:v>
                </c:pt>
                <c:pt idx="23" formatCode="#,##0.00">
                  <c:v>728.27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D-40B5-9485-05840612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3055"/>
        <c:axId val="1541127455"/>
      </c:lineChart>
      <c:catAx>
        <c:axId val="15411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7455"/>
        <c:crosses val="autoZero"/>
        <c:auto val="1"/>
        <c:lblAlgn val="ctr"/>
        <c:lblOffset val="100"/>
        <c:noMultiLvlLbl val="0"/>
      </c:catAx>
      <c:valAx>
        <c:axId val="15411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1.944444444444444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interventi igenico sanitari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interventi igenico sanita'!$A$32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interventi igenico sanita'!$B$32:$Y$32</c:f>
              <c:numCache>
                <c:formatCode>0.00</c:formatCode>
                <c:ptCount val="24"/>
                <c:pt idx="0">
                  <c:v>38.64772</c:v>
                </c:pt>
                <c:pt idx="1">
                  <c:v>64.619510000000005</c:v>
                </c:pt>
                <c:pt idx="2">
                  <c:v>40.932180000000002</c:v>
                </c:pt>
                <c:pt idx="3">
                  <c:v>40.212890000000002</c:v>
                </c:pt>
                <c:pt idx="4">
                  <c:v>44.775500000000001</c:v>
                </c:pt>
                <c:pt idx="5">
                  <c:v>36.860660000000003</c:v>
                </c:pt>
                <c:pt idx="6">
                  <c:v>42.006459999999997</c:v>
                </c:pt>
                <c:pt idx="7">
                  <c:v>54.223599999999998</c:v>
                </c:pt>
                <c:pt idx="8">
                  <c:v>38.072879999999998</c:v>
                </c:pt>
                <c:pt idx="9">
                  <c:v>37.885300000000001</c:v>
                </c:pt>
                <c:pt idx="10">
                  <c:v>29.489129999999999</c:v>
                </c:pt>
                <c:pt idx="11">
                  <c:v>30.130109999999998</c:v>
                </c:pt>
                <c:pt idx="12">
                  <c:v>28.299299999999999</c:v>
                </c:pt>
                <c:pt idx="13">
                  <c:v>20.719639999999998</c:v>
                </c:pt>
                <c:pt idx="14">
                  <c:v>15.65554</c:v>
                </c:pt>
                <c:pt idx="15">
                  <c:v>17.67004</c:v>
                </c:pt>
                <c:pt idx="16">
                  <c:v>17.617010000000001</c:v>
                </c:pt>
                <c:pt idx="17">
                  <c:v>14.922929999999999</c:v>
                </c:pt>
                <c:pt idx="18">
                  <c:v>16.252210000000002</c:v>
                </c:pt>
                <c:pt idx="19">
                  <c:v>20.408439999999999</c:v>
                </c:pt>
                <c:pt idx="20">
                  <c:v>13.02849</c:v>
                </c:pt>
                <c:pt idx="21">
                  <c:v>16.741620000000001</c:v>
                </c:pt>
                <c:pt idx="22" formatCode="#,##0.00">
                  <c:v>16.940000000000001</c:v>
                </c:pt>
                <c:pt idx="23" formatCode="#,##0.00">
                  <c:v>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4-4778-A52F-23B1FB156308}"/>
            </c:ext>
          </c:extLst>
        </c:ser>
        <c:ser>
          <c:idx val="1"/>
          <c:order val="1"/>
          <c:tx>
            <c:strRef>
              <c:f>'Altri interventi igenico sanita'!$A$33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interventi igenico sanita'!$B$33:$Y$33</c:f>
              <c:numCache>
                <c:formatCode>0.00</c:formatCode>
                <c:ptCount val="24"/>
                <c:pt idx="0">
                  <c:v>35.808900000000001</c:v>
                </c:pt>
                <c:pt idx="1">
                  <c:v>38.084009999999999</c:v>
                </c:pt>
                <c:pt idx="2">
                  <c:v>34.534880000000001</c:v>
                </c:pt>
                <c:pt idx="3">
                  <c:v>35.507959999999997</c:v>
                </c:pt>
                <c:pt idx="4">
                  <c:v>39.031829999999999</c:v>
                </c:pt>
                <c:pt idx="5">
                  <c:v>44.432319999999997</c:v>
                </c:pt>
                <c:pt idx="6">
                  <c:v>30.637609999999999</c:v>
                </c:pt>
                <c:pt idx="7">
                  <c:v>29.015830000000001</c:v>
                </c:pt>
                <c:pt idx="8">
                  <c:v>29.411519999999999</c:v>
                </c:pt>
                <c:pt idx="9">
                  <c:v>26.789870000000001</c:v>
                </c:pt>
                <c:pt idx="10">
                  <c:v>31.674019999999999</c:v>
                </c:pt>
                <c:pt idx="11">
                  <c:v>27.89414</c:v>
                </c:pt>
                <c:pt idx="12">
                  <c:v>24.999289999999998</c:v>
                </c:pt>
                <c:pt idx="13">
                  <c:v>26.774260000000002</c:v>
                </c:pt>
                <c:pt idx="14">
                  <c:v>28.586349999999999</c:v>
                </c:pt>
                <c:pt idx="15">
                  <c:v>24.1004</c:v>
                </c:pt>
                <c:pt idx="16">
                  <c:v>20.239509999999999</c:v>
                </c:pt>
                <c:pt idx="17">
                  <c:v>22.44078</c:v>
                </c:pt>
                <c:pt idx="18">
                  <c:v>22.459669999999999</c:v>
                </c:pt>
                <c:pt idx="19">
                  <c:v>24.046299999999999</c:v>
                </c:pt>
                <c:pt idx="20">
                  <c:v>22.02582</c:v>
                </c:pt>
                <c:pt idx="21">
                  <c:v>22.083929999999999</c:v>
                </c:pt>
                <c:pt idx="22" formatCode="#,##0.00">
                  <c:v>23.57</c:v>
                </c:pt>
                <c:pt idx="23" formatCode="#,##0.00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4-4778-A52F-23B1FB156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53055"/>
        <c:axId val="1541054495"/>
      </c:lineChart>
      <c:catAx>
        <c:axId val="154105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4495"/>
        <c:crosses val="autoZero"/>
        <c:auto val="1"/>
        <c:lblAlgn val="ctr"/>
        <c:lblOffset val="100"/>
        <c:noMultiLvlLbl val="0"/>
      </c:catAx>
      <c:valAx>
        <c:axId val="154105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Lavoro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Lavoro!$A$32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Lavoro!$B$31:$Y$31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Lavoro!$B$32:$Y$32</c:f>
              <c:numCache>
                <c:formatCode>0.00</c:formatCode>
                <c:ptCount val="24"/>
                <c:pt idx="0">
                  <c:v>98.196910000000003</c:v>
                </c:pt>
                <c:pt idx="1">
                  <c:v>91.168779999999998</c:v>
                </c:pt>
                <c:pt idx="2">
                  <c:v>139.7448</c:v>
                </c:pt>
                <c:pt idx="3">
                  <c:v>165.04685000000001</c:v>
                </c:pt>
                <c:pt idx="4">
                  <c:v>229.98141000000001</c:v>
                </c:pt>
                <c:pt idx="5">
                  <c:v>228.0582</c:v>
                </c:pt>
                <c:pt idx="6">
                  <c:v>227.91367</c:v>
                </c:pt>
                <c:pt idx="7">
                  <c:v>252.60664</c:v>
                </c:pt>
                <c:pt idx="8">
                  <c:v>235.66095000000001</c:v>
                </c:pt>
                <c:pt idx="9">
                  <c:v>252.83304000000001</c:v>
                </c:pt>
                <c:pt idx="10">
                  <c:v>257.01224999999999</c:v>
                </c:pt>
                <c:pt idx="11">
                  <c:v>214.80368999999999</c:v>
                </c:pt>
                <c:pt idx="12">
                  <c:v>193.08434</c:v>
                </c:pt>
                <c:pt idx="13">
                  <c:v>213.52261999999999</c:v>
                </c:pt>
                <c:pt idx="14">
                  <c:v>211.14251999999999</c:v>
                </c:pt>
                <c:pt idx="15">
                  <c:v>260.84041000000002</c:v>
                </c:pt>
                <c:pt idx="16">
                  <c:v>304.11131</c:v>
                </c:pt>
                <c:pt idx="17">
                  <c:v>344.97224</c:v>
                </c:pt>
                <c:pt idx="18">
                  <c:v>338.83217000000002</c:v>
                </c:pt>
                <c:pt idx="19">
                  <c:v>372.40755000000001</c:v>
                </c:pt>
                <c:pt idx="20">
                  <c:v>501.83262999999999</c:v>
                </c:pt>
                <c:pt idx="21">
                  <c:v>461.44864000000001</c:v>
                </c:pt>
                <c:pt idx="22" formatCode="#,##0.00">
                  <c:v>403.01</c:v>
                </c:pt>
                <c:pt idx="23" formatCode="#,##0.00">
                  <c:v>463.71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0-46DD-B67C-77BBE86BC144}"/>
            </c:ext>
          </c:extLst>
        </c:ser>
        <c:ser>
          <c:idx val="1"/>
          <c:order val="1"/>
          <c:tx>
            <c:strRef>
              <c:f>Lavoro!$A$33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Lavoro!$B$31:$Y$31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Lavoro!$B$33:$Y$33</c:f>
              <c:numCache>
                <c:formatCode>0.00</c:formatCode>
                <c:ptCount val="24"/>
                <c:pt idx="0">
                  <c:v>394.21132</c:v>
                </c:pt>
                <c:pt idx="1">
                  <c:v>481.22773999999998</c:v>
                </c:pt>
                <c:pt idx="2">
                  <c:v>793.43399999999997</c:v>
                </c:pt>
                <c:pt idx="3">
                  <c:v>802.86005</c:v>
                </c:pt>
                <c:pt idx="4">
                  <c:v>865.3777</c:v>
                </c:pt>
                <c:pt idx="5">
                  <c:v>824.96695</c:v>
                </c:pt>
                <c:pt idx="6">
                  <c:v>834.80781000000002</c:v>
                </c:pt>
                <c:pt idx="7">
                  <c:v>1069.4815599999999</c:v>
                </c:pt>
                <c:pt idx="8">
                  <c:v>1338.8082199999999</c:v>
                </c:pt>
                <c:pt idx="9">
                  <c:v>1685.61915</c:v>
                </c:pt>
                <c:pt idx="10">
                  <c:v>1812.2293199999999</c:v>
                </c:pt>
                <c:pt idx="11">
                  <c:v>1761.5332599999999</c:v>
                </c:pt>
                <c:pt idx="12">
                  <c:v>1911.64949</c:v>
                </c:pt>
                <c:pt idx="13">
                  <c:v>2050.5028699999998</c:v>
                </c:pt>
                <c:pt idx="14">
                  <c:v>1953.4298799999999</c:v>
                </c:pt>
                <c:pt idx="15">
                  <c:v>2120.0794700000001</c:v>
                </c:pt>
                <c:pt idx="16">
                  <c:v>2423.5504999999998</c:v>
                </c:pt>
                <c:pt idx="17">
                  <c:v>2344.65085</c:v>
                </c:pt>
                <c:pt idx="18">
                  <c:v>2160.6448399999999</c:v>
                </c:pt>
                <c:pt idx="19">
                  <c:v>1920.84835</c:v>
                </c:pt>
                <c:pt idx="20">
                  <c:v>2788.3971700000002</c:v>
                </c:pt>
                <c:pt idx="21">
                  <c:v>2726.2322800000002</c:v>
                </c:pt>
                <c:pt idx="22" formatCode="#,##0.00">
                  <c:v>2672.42</c:v>
                </c:pt>
                <c:pt idx="23" formatCode="#,##0.00">
                  <c:v>3250.67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6DD-B67C-77BBE86BC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38655"/>
        <c:axId val="1541039135"/>
      </c:lineChart>
      <c:catAx>
        <c:axId val="15410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39135"/>
        <c:crosses val="autoZero"/>
        <c:auto val="1"/>
        <c:lblAlgn val="ctr"/>
        <c:lblOffset val="100"/>
        <c:noMultiLvlLbl val="0"/>
      </c:catAx>
      <c:valAx>
        <c:axId val="154103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Previdenza e Integrazioni Salariali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'Previdenza e integraz salariali'!$A$33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 salariali'!$B$32:$Y$32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'Previdenza e integraz salariali'!$B$33:$Y$33</c:f>
              <c:numCache>
                <c:formatCode>#,##0.00</c:formatCode>
                <c:ptCount val="24"/>
                <c:pt idx="0">
                  <c:v>2264.94</c:v>
                </c:pt>
                <c:pt idx="1">
                  <c:v>1622.94</c:v>
                </c:pt>
                <c:pt idx="2">
                  <c:v>2343.14</c:v>
                </c:pt>
                <c:pt idx="3">
                  <c:v>2612.81</c:v>
                </c:pt>
                <c:pt idx="4">
                  <c:v>2521.5500000000002</c:v>
                </c:pt>
                <c:pt idx="5">
                  <c:v>2856.65</c:v>
                </c:pt>
                <c:pt idx="6">
                  <c:v>3317.13</c:v>
                </c:pt>
                <c:pt idx="7">
                  <c:v>3558.51</c:v>
                </c:pt>
                <c:pt idx="8">
                  <c:v>3088.77</c:v>
                </c:pt>
                <c:pt idx="9">
                  <c:v>2657.2</c:v>
                </c:pt>
                <c:pt idx="10">
                  <c:v>2673.6</c:v>
                </c:pt>
                <c:pt idx="11">
                  <c:v>2417.34</c:v>
                </c:pt>
                <c:pt idx="12">
                  <c:v>2034.31</c:v>
                </c:pt>
                <c:pt idx="13">
                  <c:v>2018.9</c:v>
                </c:pt>
                <c:pt idx="14">
                  <c:v>2229.6799999999998</c:v>
                </c:pt>
                <c:pt idx="15">
                  <c:v>2521.19</c:v>
                </c:pt>
                <c:pt idx="16">
                  <c:v>2506.88</c:v>
                </c:pt>
                <c:pt idx="17">
                  <c:v>2915.06</c:v>
                </c:pt>
                <c:pt idx="18">
                  <c:v>3231.4</c:v>
                </c:pt>
                <c:pt idx="19">
                  <c:v>4035.32</c:v>
                </c:pt>
                <c:pt idx="20">
                  <c:v>3817.71</c:v>
                </c:pt>
                <c:pt idx="21">
                  <c:v>3787.09</c:v>
                </c:pt>
                <c:pt idx="22">
                  <c:v>3462.76</c:v>
                </c:pt>
                <c:pt idx="23">
                  <c:v>3551.53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3-49AD-B312-26C922C6A061}"/>
            </c:ext>
          </c:extLst>
        </c:ser>
        <c:ser>
          <c:idx val="1"/>
          <c:order val="1"/>
          <c:tx>
            <c:strRef>
              <c:f>'Previdenza e integraz salariali'!$A$34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 salariali'!$B$32:$Y$32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'Previdenza e integraz salariali'!$B$34:$Y$34</c:f>
              <c:numCache>
                <c:formatCode>#,##0.00</c:formatCode>
                <c:ptCount val="24"/>
                <c:pt idx="0">
                  <c:v>15499.45</c:v>
                </c:pt>
                <c:pt idx="1">
                  <c:v>16387.080000000002</c:v>
                </c:pt>
                <c:pt idx="2">
                  <c:v>17438.689999999999</c:v>
                </c:pt>
                <c:pt idx="3">
                  <c:v>17823.060000000001</c:v>
                </c:pt>
                <c:pt idx="4">
                  <c:v>18286.3</c:v>
                </c:pt>
                <c:pt idx="5">
                  <c:v>18802.68</c:v>
                </c:pt>
                <c:pt idx="6">
                  <c:v>19545.41</c:v>
                </c:pt>
                <c:pt idx="7">
                  <c:v>19932.349999999999</c:v>
                </c:pt>
                <c:pt idx="8">
                  <c:v>20758.73</c:v>
                </c:pt>
                <c:pt idx="9">
                  <c:v>21290.31</c:v>
                </c:pt>
                <c:pt idx="10">
                  <c:v>21763.85</c:v>
                </c:pt>
                <c:pt idx="11">
                  <c:v>22186.62</c:v>
                </c:pt>
                <c:pt idx="12">
                  <c:v>22425.91</c:v>
                </c:pt>
                <c:pt idx="13">
                  <c:v>22670.91</c:v>
                </c:pt>
                <c:pt idx="14">
                  <c:v>22880.95</c:v>
                </c:pt>
                <c:pt idx="15">
                  <c:v>23200.87</c:v>
                </c:pt>
                <c:pt idx="16">
                  <c:v>23117.599999999999</c:v>
                </c:pt>
                <c:pt idx="17">
                  <c:v>23277.21</c:v>
                </c:pt>
                <c:pt idx="18">
                  <c:v>23602.59</c:v>
                </c:pt>
                <c:pt idx="19">
                  <c:v>24011.41</c:v>
                </c:pt>
                <c:pt idx="20">
                  <c:v>24440.13</c:v>
                </c:pt>
                <c:pt idx="21">
                  <c:v>24705.599999999999</c:v>
                </c:pt>
                <c:pt idx="22">
                  <c:v>26072.560000000001</c:v>
                </c:pt>
                <c:pt idx="23">
                  <c:v>32733.98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3-49AD-B312-26C922C6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1556480"/>
        <c:axId val="1671554560"/>
      </c:lineChart>
      <c:catAx>
        <c:axId val="167155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1554560"/>
        <c:crosses val="autoZero"/>
        <c:auto val="1"/>
        <c:lblAlgn val="ctr"/>
        <c:lblOffset val="100"/>
        <c:noMultiLvlLbl val="0"/>
      </c:catAx>
      <c:valAx>
        <c:axId val="16715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155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Trasporti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trasporti'!$A$32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trasporti'!$B$32:$Y$32</c:f>
              <c:numCache>
                <c:formatCode>0.00</c:formatCode>
                <c:ptCount val="24"/>
                <c:pt idx="0">
                  <c:v>418.14499999999998</c:v>
                </c:pt>
                <c:pt idx="1">
                  <c:v>641.78704000000005</c:v>
                </c:pt>
                <c:pt idx="2">
                  <c:v>552.95667000000003</c:v>
                </c:pt>
                <c:pt idx="3">
                  <c:v>615.23531000000003</c:v>
                </c:pt>
                <c:pt idx="4">
                  <c:v>466.95972</c:v>
                </c:pt>
                <c:pt idx="5">
                  <c:v>361.64168999999998</c:v>
                </c:pt>
                <c:pt idx="6">
                  <c:v>558.92915000000005</c:v>
                </c:pt>
                <c:pt idx="7">
                  <c:v>566.17889000000002</c:v>
                </c:pt>
                <c:pt idx="8">
                  <c:v>483.03428000000002</c:v>
                </c:pt>
                <c:pt idx="9">
                  <c:v>551.93926999999996</c:v>
                </c:pt>
                <c:pt idx="10">
                  <c:v>252.74867</c:v>
                </c:pt>
                <c:pt idx="11">
                  <c:v>480.63632999999999</c:v>
                </c:pt>
                <c:pt idx="12">
                  <c:v>328.19315999999998</c:v>
                </c:pt>
                <c:pt idx="13">
                  <c:v>395.51936000000001</c:v>
                </c:pt>
                <c:pt idx="14">
                  <c:v>295.49363</c:v>
                </c:pt>
                <c:pt idx="15">
                  <c:v>288.14668</c:v>
                </c:pt>
                <c:pt idx="16">
                  <c:v>341.42658999999998</c:v>
                </c:pt>
                <c:pt idx="17">
                  <c:v>453.45303000000001</c:v>
                </c:pt>
                <c:pt idx="18">
                  <c:v>345.38017000000002</c:v>
                </c:pt>
                <c:pt idx="19">
                  <c:v>454.23919999999998</c:v>
                </c:pt>
                <c:pt idx="20">
                  <c:v>635.52319</c:v>
                </c:pt>
                <c:pt idx="21">
                  <c:v>1302.6759300000001</c:v>
                </c:pt>
                <c:pt idx="22" formatCode="#,##0.00">
                  <c:v>774.88</c:v>
                </c:pt>
                <c:pt idx="23" formatCode="#,##0.00">
                  <c:v>1246.31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A-4022-8879-D7901478CC51}"/>
            </c:ext>
          </c:extLst>
        </c:ser>
        <c:ser>
          <c:idx val="1"/>
          <c:order val="1"/>
          <c:tx>
            <c:strRef>
              <c:f>'Altri trasporti'!$A$33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'Altri trasporti'!$B$33:$Y$33</c:f>
              <c:numCache>
                <c:formatCode>0.00</c:formatCode>
                <c:ptCount val="24"/>
                <c:pt idx="0">
                  <c:v>777.39092000000005</c:v>
                </c:pt>
                <c:pt idx="1">
                  <c:v>831.34609</c:v>
                </c:pt>
                <c:pt idx="2">
                  <c:v>767.55458999999996</c:v>
                </c:pt>
                <c:pt idx="3">
                  <c:v>684.53890999999999</c:v>
                </c:pt>
                <c:pt idx="4">
                  <c:v>736.49491</c:v>
                </c:pt>
                <c:pt idx="5">
                  <c:v>879.11225000000002</c:v>
                </c:pt>
                <c:pt idx="6">
                  <c:v>694.46780999999999</c:v>
                </c:pt>
                <c:pt idx="7">
                  <c:v>803.37320999999997</c:v>
                </c:pt>
                <c:pt idx="8">
                  <c:v>760.36161000000004</c:v>
                </c:pt>
                <c:pt idx="9">
                  <c:v>791.50193999999999</c:v>
                </c:pt>
                <c:pt idx="10">
                  <c:v>780.67399999999998</c:v>
                </c:pt>
                <c:pt idx="11">
                  <c:v>1077.5565300000001</c:v>
                </c:pt>
                <c:pt idx="12">
                  <c:v>734.10073999999997</c:v>
                </c:pt>
                <c:pt idx="13">
                  <c:v>961.98365999999999</c:v>
                </c:pt>
                <c:pt idx="14">
                  <c:v>965.05352000000005</c:v>
                </c:pt>
                <c:pt idx="15">
                  <c:v>910.03534999999999</c:v>
                </c:pt>
                <c:pt idx="16">
                  <c:v>922.49374999999998</c:v>
                </c:pt>
                <c:pt idx="17">
                  <c:v>773.96340999999995</c:v>
                </c:pt>
                <c:pt idx="18">
                  <c:v>907.02224000000001</c:v>
                </c:pt>
                <c:pt idx="19">
                  <c:v>765.81798000000003</c:v>
                </c:pt>
                <c:pt idx="20">
                  <c:v>917.16836999999998</c:v>
                </c:pt>
                <c:pt idx="21">
                  <c:v>916.73347000000001</c:v>
                </c:pt>
                <c:pt idx="22" formatCode="#,##0.00">
                  <c:v>817.39</c:v>
                </c:pt>
                <c:pt idx="23" formatCode="#,##0.00">
                  <c:v>942.09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A-4022-8879-D7901478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52575"/>
        <c:axId val="1541059295"/>
      </c:lineChart>
      <c:catAx>
        <c:axId val="154105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9295"/>
        <c:crosses val="autoZero"/>
        <c:auto val="1"/>
        <c:lblAlgn val="ctr"/>
        <c:lblOffset val="100"/>
        <c:noMultiLvlLbl val="0"/>
      </c:catAx>
      <c:valAx>
        <c:axId val="154105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Viabilità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Viabilità!$A$33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Viabilità!$B$32:$Y$32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Viabilità!$B$33:$Y$33</c:f>
              <c:numCache>
                <c:formatCode>#,##0.00</c:formatCode>
                <c:ptCount val="24"/>
                <c:pt idx="0">
                  <c:v>266.05</c:v>
                </c:pt>
                <c:pt idx="1">
                  <c:v>278.89</c:v>
                </c:pt>
                <c:pt idx="2">
                  <c:v>294.94</c:v>
                </c:pt>
                <c:pt idx="3">
                  <c:v>587.58000000000004</c:v>
                </c:pt>
                <c:pt idx="4">
                  <c:v>642.16999999999996</c:v>
                </c:pt>
                <c:pt idx="5">
                  <c:v>604.69000000000005</c:v>
                </c:pt>
                <c:pt idx="6">
                  <c:v>699.74</c:v>
                </c:pt>
                <c:pt idx="7">
                  <c:v>647.22</c:v>
                </c:pt>
                <c:pt idx="8">
                  <c:v>491.52</c:v>
                </c:pt>
                <c:pt idx="9">
                  <c:v>484.16</c:v>
                </c:pt>
                <c:pt idx="10">
                  <c:v>414.77</c:v>
                </c:pt>
                <c:pt idx="11">
                  <c:v>444.5</c:v>
                </c:pt>
                <c:pt idx="12">
                  <c:v>336.49</c:v>
                </c:pt>
                <c:pt idx="13">
                  <c:v>284.17</c:v>
                </c:pt>
                <c:pt idx="14">
                  <c:v>229.62</c:v>
                </c:pt>
                <c:pt idx="15">
                  <c:v>218.56</c:v>
                </c:pt>
                <c:pt idx="16">
                  <c:v>264.69</c:v>
                </c:pt>
                <c:pt idx="17">
                  <c:v>264.76</c:v>
                </c:pt>
                <c:pt idx="18">
                  <c:v>270.14999999999998</c:v>
                </c:pt>
                <c:pt idx="19">
                  <c:v>319.95999999999998</c:v>
                </c:pt>
                <c:pt idx="20">
                  <c:v>384.64</c:v>
                </c:pt>
                <c:pt idx="21">
                  <c:v>416.68</c:v>
                </c:pt>
                <c:pt idx="22">
                  <c:v>460.69</c:v>
                </c:pt>
                <c:pt idx="23">
                  <c:v>573.52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E-41CA-BF97-93CBE4943507}"/>
            </c:ext>
          </c:extLst>
        </c:ser>
        <c:ser>
          <c:idx val="1"/>
          <c:order val="1"/>
          <c:tx>
            <c:strRef>
              <c:f>Viabilità!$A$34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Viabilità!$B$32:$Y$32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Viabilità!$B$34:$Y$34</c:f>
              <c:numCache>
                <c:formatCode>#,##0.00</c:formatCode>
                <c:ptCount val="24"/>
                <c:pt idx="0">
                  <c:v>230.6</c:v>
                </c:pt>
                <c:pt idx="1">
                  <c:v>250.71</c:v>
                </c:pt>
                <c:pt idx="2">
                  <c:v>273.33</c:v>
                </c:pt>
                <c:pt idx="3">
                  <c:v>282.11</c:v>
                </c:pt>
                <c:pt idx="4">
                  <c:v>311.08</c:v>
                </c:pt>
                <c:pt idx="5">
                  <c:v>297.41000000000003</c:v>
                </c:pt>
                <c:pt idx="6">
                  <c:v>364.4</c:v>
                </c:pt>
                <c:pt idx="7">
                  <c:v>404.6</c:v>
                </c:pt>
                <c:pt idx="8">
                  <c:v>390.55</c:v>
                </c:pt>
                <c:pt idx="9">
                  <c:v>406.29</c:v>
                </c:pt>
                <c:pt idx="10">
                  <c:v>406.43</c:v>
                </c:pt>
                <c:pt idx="11">
                  <c:v>373.21</c:v>
                </c:pt>
                <c:pt idx="12">
                  <c:v>396.87</c:v>
                </c:pt>
                <c:pt idx="13">
                  <c:v>430.62</c:v>
                </c:pt>
                <c:pt idx="14">
                  <c:v>387.17</c:v>
                </c:pt>
                <c:pt idx="15">
                  <c:v>351.52</c:v>
                </c:pt>
                <c:pt idx="16">
                  <c:v>322.75</c:v>
                </c:pt>
                <c:pt idx="17">
                  <c:v>342.63</c:v>
                </c:pt>
                <c:pt idx="18">
                  <c:v>374.36</c:v>
                </c:pt>
                <c:pt idx="19">
                  <c:v>359.99</c:v>
                </c:pt>
                <c:pt idx="20">
                  <c:v>370.03</c:v>
                </c:pt>
                <c:pt idx="21">
                  <c:v>360.32</c:v>
                </c:pt>
                <c:pt idx="22">
                  <c:v>398.89</c:v>
                </c:pt>
                <c:pt idx="23">
                  <c:v>404.12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E-41CA-BF97-93CBE4943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3295664"/>
        <c:axId val="1563293264"/>
      </c:lineChart>
      <c:catAx>
        <c:axId val="156329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3293264"/>
        <c:crosses val="autoZero"/>
        <c:auto val="1"/>
        <c:lblAlgn val="ctr"/>
        <c:lblOffset val="100"/>
        <c:noMultiLvlLbl val="0"/>
      </c:catAx>
      <c:valAx>
        <c:axId val="156329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329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Difesa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Difesa!$A$34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Difesa!$B$33:$Y$33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Difesa!$B$34:$Y$34</c:f>
              <c:numCache>
                <c:formatCode>#,##0.00</c:formatCode>
                <c:ptCount val="24"/>
                <c:pt idx="0">
                  <c:v>206.42</c:v>
                </c:pt>
                <c:pt idx="1">
                  <c:v>200.48</c:v>
                </c:pt>
                <c:pt idx="2">
                  <c:v>8.35</c:v>
                </c:pt>
                <c:pt idx="3">
                  <c:v>433.94</c:v>
                </c:pt>
                <c:pt idx="4">
                  <c:v>125.07</c:v>
                </c:pt>
                <c:pt idx="5">
                  <c:v>122.72</c:v>
                </c:pt>
                <c:pt idx="6">
                  <c:v>1.26</c:v>
                </c:pt>
                <c:pt idx="7">
                  <c:v>3.98</c:v>
                </c:pt>
                <c:pt idx="8">
                  <c:v>124.75</c:v>
                </c:pt>
                <c:pt idx="9">
                  <c:v>118.66</c:v>
                </c:pt>
                <c:pt idx="10">
                  <c:v>103.82</c:v>
                </c:pt>
                <c:pt idx="11">
                  <c:v>126.8</c:v>
                </c:pt>
                <c:pt idx="12">
                  <c:v>117.95</c:v>
                </c:pt>
                <c:pt idx="13">
                  <c:v>143.5</c:v>
                </c:pt>
                <c:pt idx="14">
                  <c:v>140.43</c:v>
                </c:pt>
                <c:pt idx="15">
                  <c:v>116.74</c:v>
                </c:pt>
                <c:pt idx="16">
                  <c:v>86.58</c:v>
                </c:pt>
                <c:pt idx="17">
                  <c:v>80.02</c:v>
                </c:pt>
                <c:pt idx="18">
                  <c:v>88.36</c:v>
                </c:pt>
                <c:pt idx="19">
                  <c:v>86.49</c:v>
                </c:pt>
                <c:pt idx="20">
                  <c:v>77.959999999999994</c:v>
                </c:pt>
                <c:pt idx="21">
                  <c:v>79.11</c:v>
                </c:pt>
                <c:pt idx="22">
                  <c:v>182.03</c:v>
                </c:pt>
                <c:pt idx="23">
                  <c:v>163.98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0-434D-BDEA-D46525FCDD49}"/>
            </c:ext>
          </c:extLst>
        </c:ser>
        <c:ser>
          <c:idx val="1"/>
          <c:order val="1"/>
          <c:tx>
            <c:strRef>
              <c:f>Difesa!$A$35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Difesa!$B$33:$Y$33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Difesa!$B$35:$Y$35</c:f>
              <c:numCache>
                <c:formatCode>#,##0.00</c:formatCode>
                <c:ptCount val="24"/>
                <c:pt idx="0">
                  <c:v>683.61</c:v>
                </c:pt>
                <c:pt idx="1">
                  <c:v>585.39</c:v>
                </c:pt>
                <c:pt idx="2">
                  <c:v>752.83</c:v>
                </c:pt>
                <c:pt idx="3">
                  <c:v>691.6</c:v>
                </c:pt>
                <c:pt idx="4">
                  <c:v>749.36</c:v>
                </c:pt>
                <c:pt idx="5">
                  <c:v>651.45000000000005</c:v>
                </c:pt>
                <c:pt idx="6">
                  <c:v>708.68</c:v>
                </c:pt>
                <c:pt idx="7">
                  <c:v>731.08</c:v>
                </c:pt>
                <c:pt idx="8">
                  <c:v>579.41</c:v>
                </c:pt>
                <c:pt idx="9">
                  <c:v>636.79</c:v>
                </c:pt>
                <c:pt idx="10">
                  <c:v>439.16</c:v>
                </c:pt>
                <c:pt idx="11">
                  <c:v>544.33000000000004</c:v>
                </c:pt>
                <c:pt idx="12">
                  <c:v>558.71</c:v>
                </c:pt>
                <c:pt idx="13">
                  <c:v>510.54</c:v>
                </c:pt>
                <c:pt idx="14">
                  <c:v>528.73</c:v>
                </c:pt>
                <c:pt idx="15">
                  <c:v>460.84</c:v>
                </c:pt>
                <c:pt idx="16">
                  <c:v>494.48</c:v>
                </c:pt>
                <c:pt idx="17">
                  <c:v>453.64</c:v>
                </c:pt>
                <c:pt idx="18">
                  <c:v>536.66999999999996</c:v>
                </c:pt>
                <c:pt idx="19">
                  <c:v>537.61</c:v>
                </c:pt>
                <c:pt idx="20">
                  <c:v>561.59</c:v>
                </c:pt>
                <c:pt idx="21">
                  <c:v>566.71</c:v>
                </c:pt>
                <c:pt idx="22">
                  <c:v>593.11</c:v>
                </c:pt>
                <c:pt idx="23">
                  <c:v>596.77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0-434D-BDEA-D46525FC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2747488"/>
        <c:axId val="1562749408"/>
      </c:lineChart>
      <c:catAx>
        <c:axId val="156274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2749408"/>
        <c:crosses val="autoZero"/>
        <c:auto val="1"/>
        <c:lblAlgn val="ctr"/>
        <c:lblOffset val="100"/>
        <c:noMultiLvlLbl val="0"/>
      </c:catAx>
      <c:valAx>
        <c:axId val="156274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274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Telecomunicazioni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Telecomunicazioni!$A$32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Telecomunicazioni!$B$32:$Y$32</c:f>
              <c:numCache>
                <c:formatCode>0.00</c:formatCode>
                <c:ptCount val="24"/>
                <c:pt idx="0">
                  <c:v>41.382280000000002</c:v>
                </c:pt>
                <c:pt idx="1">
                  <c:v>42.269039999999997</c:v>
                </c:pt>
                <c:pt idx="2">
                  <c:v>19.890409999999999</c:v>
                </c:pt>
                <c:pt idx="3">
                  <c:v>20.7684</c:v>
                </c:pt>
                <c:pt idx="4">
                  <c:v>21.462129999999998</c:v>
                </c:pt>
                <c:pt idx="5">
                  <c:v>26.92071</c:v>
                </c:pt>
                <c:pt idx="6">
                  <c:v>20.18018</c:v>
                </c:pt>
                <c:pt idx="7">
                  <c:v>21.637450000000001</c:v>
                </c:pt>
                <c:pt idx="8">
                  <c:v>29.942039999999999</c:v>
                </c:pt>
                <c:pt idx="9">
                  <c:v>31.825890000000001</c:v>
                </c:pt>
                <c:pt idx="10">
                  <c:v>23.927420000000001</c:v>
                </c:pt>
                <c:pt idx="11">
                  <c:v>18.037220000000001</c:v>
                </c:pt>
                <c:pt idx="12">
                  <c:v>16.554210000000001</c:v>
                </c:pt>
                <c:pt idx="13">
                  <c:v>15.03424</c:v>
                </c:pt>
                <c:pt idx="14">
                  <c:v>9.9959900000000008</c:v>
                </c:pt>
                <c:pt idx="15">
                  <c:v>53.391210000000001</c:v>
                </c:pt>
                <c:pt idx="16">
                  <c:v>1.72685</c:v>
                </c:pt>
                <c:pt idx="17">
                  <c:v>1.56881</c:v>
                </c:pt>
                <c:pt idx="18">
                  <c:v>1.6882999999999999</c:v>
                </c:pt>
                <c:pt idx="19">
                  <c:v>0.37744</c:v>
                </c:pt>
                <c:pt idx="20">
                  <c:v>0.23308999999999999</c:v>
                </c:pt>
                <c:pt idx="21">
                  <c:v>10.05673</c:v>
                </c:pt>
                <c:pt idx="22" formatCode="#,##0.00">
                  <c:v>24.61</c:v>
                </c:pt>
                <c:pt idx="23" formatCode="#,##0.00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9D9-82C8-19127DA841F0}"/>
            </c:ext>
          </c:extLst>
        </c:ser>
        <c:ser>
          <c:idx val="1"/>
          <c:order val="1"/>
          <c:tx>
            <c:strRef>
              <c:f>Telecomunicazioni!$A$33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Telecomunicazioni!$B$33:$Y$33</c:f>
              <c:numCache>
                <c:formatCode>0.00</c:formatCode>
                <c:ptCount val="24"/>
                <c:pt idx="0">
                  <c:v>72.091080000000005</c:v>
                </c:pt>
                <c:pt idx="1">
                  <c:v>59.827500000000001</c:v>
                </c:pt>
                <c:pt idx="2">
                  <c:v>66.013589999999994</c:v>
                </c:pt>
                <c:pt idx="3">
                  <c:v>59.06879</c:v>
                </c:pt>
                <c:pt idx="4">
                  <c:v>75.490949999999998</c:v>
                </c:pt>
                <c:pt idx="5">
                  <c:v>55.65963</c:v>
                </c:pt>
                <c:pt idx="6">
                  <c:v>13.710520000000001</c:v>
                </c:pt>
                <c:pt idx="7">
                  <c:v>43.064999999999998</c:v>
                </c:pt>
                <c:pt idx="8">
                  <c:v>58.291589999999999</c:v>
                </c:pt>
                <c:pt idx="9">
                  <c:v>26.17117</c:v>
                </c:pt>
                <c:pt idx="10">
                  <c:v>50.632190000000001</c:v>
                </c:pt>
                <c:pt idx="11">
                  <c:v>78.486559999999997</c:v>
                </c:pt>
                <c:pt idx="12">
                  <c:v>79.439639999999997</c:v>
                </c:pt>
                <c:pt idx="13">
                  <c:v>82.548609999999996</c:v>
                </c:pt>
                <c:pt idx="14">
                  <c:v>56.409619999999997</c:v>
                </c:pt>
                <c:pt idx="15">
                  <c:v>90.399109999999993</c:v>
                </c:pt>
                <c:pt idx="16">
                  <c:v>49.612729999999999</c:v>
                </c:pt>
                <c:pt idx="17">
                  <c:v>29.685590000000001</c:v>
                </c:pt>
                <c:pt idx="18">
                  <c:v>24.69791</c:v>
                </c:pt>
                <c:pt idx="19">
                  <c:v>20.913869999999999</c:v>
                </c:pt>
                <c:pt idx="20">
                  <c:v>18.752649999999999</c:v>
                </c:pt>
                <c:pt idx="21">
                  <c:v>24.86656</c:v>
                </c:pt>
                <c:pt idx="22" formatCode="#,##0.00">
                  <c:v>26.18</c:v>
                </c:pt>
                <c:pt idx="23" formatCode="#,##0.00">
                  <c:v>23.16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9D9-82C8-19127DA8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28575"/>
        <c:axId val="1541023775"/>
      </c:lineChart>
      <c:catAx>
        <c:axId val="15410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3775"/>
        <c:crosses val="autoZero"/>
        <c:auto val="1"/>
        <c:lblAlgn val="ctr"/>
        <c:lblOffset val="100"/>
        <c:noMultiLvlLbl val="0"/>
      </c:catAx>
      <c:valAx>
        <c:axId val="154102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Agricoltura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Agricoltura!$A$32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Agricoltura!$B$31:$Y$31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Agricoltura!$B$32:$Y$32</c:f>
              <c:numCache>
                <c:formatCode>0.00</c:formatCode>
                <c:ptCount val="24"/>
                <c:pt idx="0">
                  <c:v>112.39846</c:v>
                </c:pt>
                <c:pt idx="1">
                  <c:v>108.34144999999999</c:v>
                </c:pt>
                <c:pt idx="2">
                  <c:v>83.348489999999998</c:v>
                </c:pt>
                <c:pt idx="3">
                  <c:v>99.724220000000003</c:v>
                </c:pt>
                <c:pt idx="4">
                  <c:v>117.34695000000001</c:v>
                </c:pt>
                <c:pt idx="5">
                  <c:v>124.70829999999999</c:v>
                </c:pt>
                <c:pt idx="6">
                  <c:v>95.158630000000002</c:v>
                </c:pt>
                <c:pt idx="7">
                  <c:v>54.252540000000003</c:v>
                </c:pt>
                <c:pt idx="8">
                  <c:v>59.198790000000002</c:v>
                </c:pt>
                <c:pt idx="9">
                  <c:v>92.525450000000006</c:v>
                </c:pt>
                <c:pt idx="10">
                  <c:v>93.226399999999998</c:v>
                </c:pt>
                <c:pt idx="11">
                  <c:v>95.370369999999994</c:v>
                </c:pt>
                <c:pt idx="12">
                  <c:v>31.621919999999999</c:v>
                </c:pt>
                <c:pt idx="13">
                  <c:v>120.60132</c:v>
                </c:pt>
                <c:pt idx="14">
                  <c:v>39.320210000000003</c:v>
                </c:pt>
                <c:pt idx="15">
                  <c:v>63.730499999999999</c:v>
                </c:pt>
                <c:pt idx="16">
                  <c:v>50.509529999999998</c:v>
                </c:pt>
                <c:pt idx="17">
                  <c:v>23.46604</c:v>
                </c:pt>
                <c:pt idx="18">
                  <c:v>55.042349999999999</c:v>
                </c:pt>
                <c:pt idx="19">
                  <c:v>43.341799999999999</c:v>
                </c:pt>
                <c:pt idx="20">
                  <c:v>63.54316</c:v>
                </c:pt>
                <c:pt idx="21">
                  <c:v>36.661740000000002</c:v>
                </c:pt>
                <c:pt idx="22" formatCode="#,##0.00">
                  <c:v>29.2</c:v>
                </c:pt>
                <c:pt idx="23" formatCode="#,##0.00">
                  <c:v>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D9A-9CEB-E54D4E966197}"/>
            </c:ext>
          </c:extLst>
        </c:ser>
        <c:ser>
          <c:idx val="1"/>
          <c:order val="1"/>
          <c:tx>
            <c:strRef>
              <c:f>Agricoltura!$A$33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Agricoltura!$B$31:$Y$31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Agricoltura!$B$33:$Y$33</c:f>
              <c:numCache>
                <c:formatCode>0.00</c:formatCode>
                <c:ptCount val="24"/>
                <c:pt idx="0">
                  <c:v>79.358720000000005</c:v>
                </c:pt>
                <c:pt idx="1">
                  <c:v>88.992469999999997</c:v>
                </c:pt>
                <c:pt idx="2">
                  <c:v>85.532480000000007</c:v>
                </c:pt>
                <c:pt idx="3">
                  <c:v>85.297079999999994</c:v>
                </c:pt>
                <c:pt idx="4">
                  <c:v>92.893699999999995</c:v>
                </c:pt>
                <c:pt idx="5">
                  <c:v>82.888769999999994</c:v>
                </c:pt>
                <c:pt idx="6">
                  <c:v>82.675139999999999</c:v>
                </c:pt>
                <c:pt idx="7">
                  <c:v>75.921899999999994</c:v>
                </c:pt>
                <c:pt idx="8">
                  <c:v>72.064620000000005</c:v>
                </c:pt>
                <c:pt idx="9">
                  <c:v>73.431579999999997</c:v>
                </c:pt>
                <c:pt idx="10">
                  <c:v>71.78192</c:v>
                </c:pt>
                <c:pt idx="11">
                  <c:v>71.192809999999994</c:v>
                </c:pt>
                <c:pt idx="12">
                  <c:v>55.356400000000001</c:v>
                </c:pt>
                <c:pt idx="13">
                  <c:v>76.037289999999999</c:v>
                </c:pt>
                <c:pt idx="14">
                  <c:v>56.374510000000001</c:v>
                </c:pt>
                <c:pt idx="15">
                  <c:v>36.962049999999998</c:v>
                </c:pt>
                <c:pt idx="16">
                  <c:v>32.077249999999999</c:v>
                </c:pt>
                <c:pt idx="17">
                  <c:v>29.714860000000002</c:v>
                </c:pt>
                <c:pt idx="18">
                  <c:v>42.182270000000003</c:v>
                </c:pt>
                <c:pt idx="19">
                  <c:v>38.823680000000003</c:v>
                </c:pt>
                <c:pt idx="20">
                  <c:v>38.012090000000001</c:v>
                </c:pt>
                <c:pt idx="21">
                  <c:v>40.24832</c:v>
                </c:pt>
                <c:pt idx="22" formatCode="#,##0.00">
                  <c:v>110.67</c:v>
                </c:pt>
                <c:pt idx="23" formatCode="#,##0.00">
                  <c:v>90.09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D9A-9CEB-E54D4E96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73615"/>
        <c:axId val="1433163055"/>
      </c:lineChart>
      <c:catAx>
        <c:axId val="143317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63055"/>
        <c:crosses val="autoZero"/>
        <c:auto val="1"/>
        <c:lblAlgn val="ctr"/>
        <c:lblOffset val="100"/>
        <c:noMultiLvlLbl val="0"/>
      </c:catAx>
      <c:valAx>
        <c:axId val="143316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646216097987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7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Pesca Marittima e Acquicoltura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'Pesca Marittima e Acquicoltura'!$A$32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'Pesca Marittima e Acquicoltura'!$B$31:$Y$31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'Pesca Marittima e Acquicoltura'!$B$32:$Y$32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 formatCode="0.00">
                  <c:v>0.94162999999999997</c:v>
                </c:pt>
                <c:pt idx="3" formatCode="0.00">
                  <c:v>0.95650999999999997</c:v>
                </c:pt>
                <c:pt idx="4" formatCode="0.00">
                  <c:v>0.32882</c:v>
                </c:pt>
                <c:pt idx="5" formatCode="0.00">
                  <c:v>0.59326999999999996</c:v>
                </c:pt>
                <c:pt idx="6" formatCode="0.00">
                  <c:v>0.92734000000000005</c:v>
                </c:pt>
                <c:pt idx="7" formatCode="0.00">
                  <c:v>1.6820299999999999</c:v>
                </c:pt>
                <c:pt idx="8" formatCode="0.00">
                  <c:v>0.73092000000000001</c:v>
                </c:pt>
                <c:pt idx="9" formatCode="0.00">
                  <c:v>0.36248999999999998</c:v>
                </c:pt>
                <c:pt idx="10" formatCode="0.00">
                  <c:v>0.71457000000000004</c:v>
                </c:pt>
                <c:pt idx="11" formatCode="0.00">
                  <c:v>0.80054999999999998</c:v>
                </c:pt>
                <c:pt idx="12" formatCode="0.00">
                  <c:v>0.45888000000000001</c:v>
                </c:pt>
                <c:pt idx="13" formatCode="0.00">
                  <c:v>0.39426</c:v>
                </c:pt>
                <c:pt idx="14" formatCode="0.00">
                  <c:v>0.52629999999999999</c:v>
                </c:pt>
                <c:pt idx="15" formatCode="0.00">
                  <c:v>0.12716</c:v>
                </c:pt>
                <c:pt idx="16" formatCode="0.00">
                  <c:v>0.20108000000000001</c:v>
                </c:pt>
                <c:pt idx="17" formatCode="0.00">
                  <c:v>0.13957</c:v>
                </c:pt>
                <c:pt idx="18" formatCode="0.00">
                  <c:v>2.17198</c:v>
                </c:pt>
                <c:pt idx="19" formatCode="0.00">
                  <c:v>0.42688999999999999</c:v>
                </c:pt>
                <c:pt idx="20" formatCode="0.00">
                  <c:v>6.6275199999999996</c:v>
                </c:pt>
                <c:pt idx="21" formatCode="0.00">
                  <c:v>1.3573200000000001</c:v>
                </c:pt>
                <c:pt idx="22" formatCode="#,##0.00">
                  <c:v>8.68</c:v>
                </c:pt>
                <c:pt idx="23" formatCode="#,##0.00">
                  <c:v>14.35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C-4C8F-B5A2-00B402CB5F97}"/>
            </c:ext>
          </c:extLst>
        </c:ser>
        <c:ser>
          <c:idx val="1"/>
          <c:order val="1"/>
          <c:tx>
            <c:strRef>
              <c:f>'Pesca Marittima e Acquicoltura'!$A$33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'Pesca Marittima e Acquicoltura'!$B$31:$Y$31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'Pesca Marittima e Acquicoltura'!$B$33:$Y$33</c:f>
              <c:numCache>
                <c:formatCode>0.00</c:formatCode>
                <c:ptCount val="24"/>
                <c:pt idx="0">
                  <c:v>5.4455299999999998</c:v>
                </c:pt>
                <c:pt idx="1">
                  <c:v>5.7095799999999999</c:v>
                </c:pt>
                <c:pt idx="2">
                  <c:v>3.2996599999999998</c:v>
                </c:pt>
                <c:pt idx="3">
                  <c:v>10.589980000000001</c:v>
                </c:pt>
                <c:pt idx="4">
                  <c:v>6.9149900000000004</c:v>
                </c:pt>
                <c:pt idx="5">
                  <c:v>7.8233499999999996</c:v>
                </c:pt>
                <c:pt idx="6">
                  <c:v>6.8660600000000001</c:v>
                </c:pt>
                <c:pt idx="7">
                  <c:v>8.46434</c:v>
                </c:pt>
                <c:pt idx="8">
                  <c:v>7.9503599999999999</c:v>
                </c:pt>
                <c:pt idx="9">
                  <c:v>6.00943</c:v>
                </c:pt>
                <c:pt idx="10">
                  <c:v>2.1002000000000001</c:v>
                </c:pt>
                <c:pt idx="11">
                  <c:v>6.7428100000000004</c:v>
                </c:pt>
                <c:pt idx="12">
                  <c:v>3.3033000000000001</c:v>
                </c:pt>
                <c:pt idx="13">
                  <c:v>2.8694099999999998</c:v>
                </c:pt>
                <c:pt idx="14">
                  <c:v>0.89529000000000003</c:v>
                </c:pt>
                <c:pt idx="15">
                  <c:v>2.1982900000000001</c:v>
                </c:pt>
                <c:pt idx="16">
                  <c:v>2.8462299999999998</c:v>
                </c:pt>
                <c:pt idx="17">
                  <c:v>11.475809999999999</c:v>
                </c:pt>
                <c:pt idx="18">
                  <c:v>15.64964</c:v>
                </c:pt>
                <c:pt idx="19">
                  <c:v>16.814019999999999</c:v>
                </c:pt>
                <c:pt idx="20">
                  <c:v>11.653449999999999</c:v>
                </c:pt>
                <c:pt idx="21">
                  <c:v>11.71785</c:v>
                </c:pt>
                <c:pt idx="22" formatCode="#,##0.00">
                  <c:v>13.45</c:v>
                </c:pt>
                <c:pt idx="23" formatCode="#,##0.00">
                  <c:v>30.96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C-4C8F-B5A2-00B402CB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84735"/>
        <c:axId val="1541091455"/>
      </c:lineChart>
      <c:catAx>
        <c:axId val="154108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1455"/>
        <c:crosses val="autoZero"/>
        <c:auto val="1"/>
        <c:lblAlgn val="ctr"/>
        <c:lblOffset val="100"/>
        <c:noMultiLvlLbl val="0"/>
      </c:catAx>
      <c:valAx>
        <c:axId val="154109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183253135024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Turismo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Turismo!$B$32:$Y$32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Turismo!$B$33:$Y$33</c:f>
              <c:numCache>
                <c:formatCode>#,##0.00</c:formatCode>
                <c:ptCount val="24"/>
                <c:pt idx="0">
                  <c:v>53.59</c:v>
                </c:pt>
                <c:pt idx="1">
                  <c:v>67.39</c:v>
                </c:pt>
                <c:pt idx="2">
                  <c:v>96.57</c:v>
                </c:pt>
                <c:pt idx="3">
                  <c:v>138.35</c:v>
                </c:pt>
                <c:pt idx="4">
                  <c:v>234.88</c:v>
                </c:pt>
                <c:pt idx="5">
                  <c:v>123.78</c:v>
                </c:pt>
                <c:pt idx="6">
                  <c:v>93.34</c:v>
                </c:pt>
                <c:pt idx="7">
                  <c:v>144.11000000000001</c:v>
                </c:pt>
                <c:pt idx="8">
                  <c:v>42.52</c:v>
                </c:pt>
                <c:pt idx="9">
                  <c:v>30.77</c:v>
                </c:pt>
                <c:pt idx="10">
                  <c:v>40.5</c:v>
                </c:pt>
                <c:pt idx="11">
                  <c:v>18.78</c:v>
                </c:pt>
                <c:pt idx="12">
                  <c:v>24.82</c:v>
                </c:pt>
                <c:pt idx="13">
                  <c:v>32.630000000000003</c:v>
                </c:pt>
                <c:pt idx="14">
                  <c:v>14.85</c:v>
                </c:pt>
                <c:pt idx="15">
                  <c:v>12.28</c:v>
                </c:pt>
                <c:pt idx="16">
                  <c:v>12.64</c:v>
                </c:pt>
                <c:pt idx="17">
                  <c:v>17.71</c:v>
                </c:pt>
                <c:pt idx="18">
                  <c:v>17.62</c:v>
                </c:pt>
                <c:pt idx="19">
                  <c:v>51.78</c:v>
                </c:pt>
                <c:pt idx="20">
                  <c:v>15.82</c:v>
                </c:pt>
                <c:pt idx="21">
                  <c:v>27.52</c:v>
                </c:pt>
                <c:pt idx="22">
                  <c:v>17.559999999999999</c:v>
                </c:pt>
                <c:pt idx="23">
                  <c:v>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6-43C3-8E1F-711242A57AC1}"/>
            </c:ext>
          </c:extLst>
        </c:ser>
        <c:ser>
          <c:idx val="1"/>
          <c:order val="1"/>
          <c:tx>
            <c:strRef>
              <c:f>Turismo!$A$34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Turismo!$B$32:$Y$32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Turismo!$B$34:$Y$34</c:f>
              <c:numCache>
                <c:formatCode>#,##0.00</c:formatCode>
                <c:ptCount val="24"/>
                <c:pt idx="0">
                  <c:v>52.39</c:v>
                </c:pt>
                <c:pt idx="1">
                  <c:v>55.7</c:v>
                </c:pt>
                <c:pt idx="2">
                  <c:v>70.349999999999994</c:v>
                </c:pt>
                <c:pt idx="3">
                  <c:v>71.06</c:v>
                </c:pt>
                <c:pt idx="4">
                  <c:v>78.45</c:v>
                </c:pt>
                <c:pt idx="5">
                  <c:v>82.21</c:v>
                </c:pt>
                <c:pt idx="6">
                  <c:v>132.85</c:v>
                </c:pt>
                <c:pt idx="7">
                  <c:v>99.07</c:v>
                </c:pt>
                <c:pt idx="8">
                  <c:v>97.78</c:v>
                </c:pt>
                <c:pt idx="9">
                  <c:v>93.37</c:v>
                </c:pt>
                <c:pt idx="10">
                  <c:v>86.3</c:v>
                </c:pt>
                <c:pt idx="11">
                  <c:v>78.69</c:v>
                </c:pt>
                <c:pt idx="12">
                  <c:v>63.02</c:v>
                </c:pt>
                <c:pt idx="13">
                  <c:v>52.98</c:v>
                </c:pt>
                <c:pt idx="14">
                  <c:v>55.02</c:v>
                </c:pt>
                <c:pt idx="15">
                  <c:v>51.24</c:v>
                </c:pt>
                <c:pt idx="16">
                  <c:v>44.87</c:v>
                </c:pt>
                <c:pt idx="17">
                  <c:v>42.18</c:v>
                </c:pt>
                <c:pt idx="18">
                  <c:v>56.17</c:v>
                </c:pt>
                <c:pt idx="19">
                  <c:v>44.9</c:v>
                </c:pt>
                <c:pt idx="20">
                  <c:v>300.72000000000003</c:v>
                </c:pt>
                <c:pt idx="21">
                  <c:v>483.16</c:v>
                </c:pt>
                <c:pt idx="22">
                  <c:v>105.16</c:v>
                </c:pt>
                <c:pt idx="23">
                  <c:v>75.959999999999994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6-43C3-8E1F-711242A5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006336"/>
        <c:axId val="1753004896"/>
      </c:lineChart>
      <c:catAx>
        <c:axId val="175300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3004896"/>
        <c:crosses val="autoZero"/>
        <c:auto val="1"/>
        <c:lblAlgn val="ctr"/>
        <c:lblOffset val="100"/>
        <c:noMultiLvlLbl val="0"/>
      </c:catAx>
      <c:valAx>
        <c:axId val="175300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300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Commercio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Commercio!$A$33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Commercio!$B$33:$Y$33</c:f>
              <c:numCache>
                <c:formatCode>#,##0.00</c:formatCode>
                <c:ptCount val="24"/>
                <c:pt idx="0">
                  <c:v>28.66</c:v>
                </c:pt>
                <c:pt idx="1">
                  <c:v>30.08</c:v>
                </c:pt>
                <c:pt idx="2">
                  <c:v>40.36</c:v>
                </c:pt>
                <c:pt idx="3">
                  <c:v>21.45</c:v>
                </c:pt>
                <c:pt idx="4">
                  <c:v>15.74</c:v>
                </c:pt>
                <c:pt idx="5">
                  <c:v>15.47</c:v>
                </c:pt>
                <c:pt idx="6">
                  <c:v>9.6300000000000008</c:v>
                </c:pt>
                <c:pt idx="7">
                  <c:v>10.56</c:v>
                </c:pt>
                <c:pt idx="8">
                  <c:v>17.43</c:v>
                </c:pt>
                <c:pt idx="9">
                  <c:v>29.7</c:v>
                </c:pt>
                <c:pt idx="10">
                  <c:v>15.29</c:v>
                </c:pt>
                <c:pt idx="11">
                  <c:v>21.54</c:v>
                </c:pt>
                <c:pt idx="12">
                  <c:v>17.239999999999998</c:v>
                </c:pt>
                <c:pt idx="13">
                  <c:v>14.92</c:v>
                </c:pt>
                <c:pt idx="14">
                  <c:v>12.93</c:v>
                </c:pt>
                <c:pt idx="15">
                  <c:v>7.14</c:v>
                </c:pt>
                <c:pt idx="16">
                  <c:v>8.11</c:v>
                </c:pt>
                <c:pt idx="17">
                  <c:v>5.44</c:v>
                </c:pt>
                <c:pt idx="18">
                  <c:v>4.3899999999999997</c:v>
                </c:pt>
                <c:pt idx="19">
                  <c:v>8.4600000000000009</c:v>
                </c:pt>
                <c:pt idx="20">
                  <c:v>28.18</c:v>
                </c:pt>
                <c:pt idx="21">
                  <c:v>10.4</c:v>
                </c:pt>
                <c:pt idx="22">
                  <c:v>6.86</c:v>
                </c:pt>
                <c:pt idx="23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A-42D1-A33F-C36DDE93CC97}"/>
            </c:ext>
          </c:extLst>
        </c:ser>
        <c:ser>
          <c:idx val="1"/>
          <c:order val="1"/>
          <c:tx>
            <c:strRef>
              <c:f>Commercio!$A$34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Commercio!$B$32:$Y$32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Commercio!$B$34:$Y$34</c:f>
              <c:numCache>
                <c:formatCode>#,##0.00</c:formatCode>
                <c:ptCount val="24"/>
                <c:pt idx="0">
                  <c:v>58.39</c:v>
                </c:pt>
                <c:pt idx="1">
                  <c:v>61.6</c:v>
                </c:pt>
                <c:pt idx="2">
                  <c:v>60.6</c:v>
                </c:pt>
                <c:pt idx="3">
                  <c:v>61.92</c:v>
                </c:pt>
                <c:pt idx="4">
                  <c:v>62.2</c:v>
                </c:pt>
                <c:pt idx="5">
                  <c:v>64.260000000000005</c:v>
                </c:pt>
                <c:pt idx="6">
                  <c:v>73.489999999999995</c:v>
                </c:pt>
                <c:pt idx="7">
                  <c:v>85.12</c:v>
                </c:pt>
                <c:pt idx="8">
                  <c:v>115.76</c:v>
                </c:pt>
                <c:pt idx="9">
                  <c:v>126.34</c:v>
                </c:pt>
                <c:pt idx="10">
                  <c:v>135.41</c:v>
                </c:pt>
                <c:pt idx="11">
                  <c:v>131.12</c:v>
                </c:pt>
                <c:pt idx="12">
                  <c:v>129.24</c:v>
                </c:pt>
                <c:pt idx="13">
                  <c:v>121.92</c:v>
                </c:pt>
                <c:pt idx="14">
                  <c:v>108.26</c:v>
                </c:pt>
                <c:pt idx="15">
                  <c:v>90.91</c:v>
                </c:pt>
                <c:pt idx="16">
                  <c:v>71.08</c:v>
                </c:pt>
                <c:pt idx="17">
                  <c:v>67.47</c:v>
                </c:pt>
                <c:pt idx="18">
                  <c:v>75.28</c:v>
                </c:pt>
                <c:pt idx="19">
                  <c:v>72.38</c:v>
                </c:pt>
                <c:pt idx="20">
                  <c:v>335.75</c:v>
                </c:pt>
                <c:pt idx="21">
                  <c:v>412.12</c:v>
                </c:pt>
                <c:pt idx="22">
                  <c:v>102.25</c:v>
                </c:pt>
                <c:pt idx="23">
                  <c:v>80.14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A-42D1-A33F-C36DDE93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117856"/>
        <c:axId val="1461086000"/>
      </c:lineChart>
      <c:catAx>
        <c:axId val="175311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61086000"/>
        <c:crosses val="autoZero"/>
        <c:auto val="1"/>
        <c:lblAlgn val="ctr"/>
        <c:lblOffset val="100"/>
        <c:noMultiLvlLbl val="0"/>
      </c:catAx>
      <c:valAx>
        <c:axId val="146108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311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Industria e Artigianato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'Industria e Artigianato'!$A$32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'Industria e Artigianato'!$B$32:$Y$32</c:f>
              <c:numCache>
                <c:formatCode>0.00</c:formatCode>
                <c:ptCount val="24"/>
                <c:pt idx="0">
                  <c:v>252.54002</c:v>
                </c:pt>
                <c:pt idx="1">
                  <c:v>401.23401999999999</c:v>
                </c:pt>
                <c:pt idx="2">
                  <c:v>515.07136000000003</c:v>
                </c:pt>
                <c:pt idx="3">
                  <c:v>524.69470000000001</c:v>
                </c:pt>
                <c:pt idx="4">
                  <c:v>490.51098999999999</c:v>
                </c:pt>
                <c:pt idx="5">
                  <c:v>373.22480000000002</c:v>
                </c:pt>
                <c:pt idx="6">
                  <c:v>338.08299</c:v>
                </c:pt>
                <c:pt idx="7">
                  <c:v>685.97627999999997</c:v>
                </c:pt>
                <c:pt idx="8">
                  <c:v>354.31736999999998</c:v>
                </c:pt>
                <c:pt idx="9">
                  <c:v>754.18659000000002</c:v>
                </c:pt>
                <c:pt idx="10">
                  <c:v>497.04027000000002</c:v>
                </c:pt>
                <c:pt idx="11">
                  <c:v>403.10055999999997</c:v>
                </c:pt>
                <c:pt idx="12">
                  <c:v>399.36815999999999</c:v>
                </c:pt>
                <c:pt idx="13">
                  <c:v>535.50440000000003</c:v>
                </c:pt>
                <c:pt idx="14">
                  <c:v>553.97130000000004</c:v>
                </c:pt>
                <c:pt idx="15">
                  <c:v>463.97089999999997</c:v>
                </c:pt>
                <c:pt idx="16">
                  <c:v>441.09586999999999</c:v>
                </c:pt>
                <c:pt idx="17">
                  <c:v>424.46089999999998</c:v>
                </c:pt>
                <c:pt idx="18">
                  <c:v>409.27235000000002</c:v>
                </c:pt>
                <c:pt idx="19">
                  <c:v>521.82574</c:v>
                </c:pt>
                <c:pt idx="20">
                  <c:v>832.28597000000002</c:v>
                </c:pt>
                <c:pt idx="21">
                  <c:v>1014.98405</c:v>
                </c:pt>
                <c:pt idx="22" formatCode="#,##0.00">
                  <c:v>2348.62</c:v>
                </c:pt>
                <c:pt idx="23" formatCode="#,##0.00">
                  <c:v>3971.3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9-4A6C-93EF-93547398ADB0}"/>
            </c:ext>
          </c:extLst>
        </c:ser>
        <c:ser>
          <c:idx val="1"/>
          <c:order val="1"/>
          <c:tx>
            <c:strRef>
              <c:f>'Industria e Artigianato'!$A$33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'Industria e Artigianato'!$B$33:$Y$33</c:f>
              <c:numCache>
                <c:formatCode>0.00</c:formatCode>
                <c:ptCount val="24"/>
                <c:pt idx="0">
                  <c:v>36.260509999999996</c:v>
                </c:pt>
                <c:pt idx="1">
                  <c:v>33.488039999999998</c:v>
                </c:pt>
                <c:pt idx="2">
                  <c:v>100.91574</c:v>
                </c:pt>
                <c:pt idx="3">
                  <c:v>47.741590000000002</c:v>
                </c:pt>
                <c:pt idx="4">
                  <c:v>54.082929999999998</c:v>
                </c:pt>
                <c:pt idx="5">
                  <c:v>55.643830000000001</c:v>
                </c:pt>
                <c:pt idx="6">
                  <c:v>46.481110000000001</c:v>
                </c:pt>
                <c:pt idx="7">
                  <c:v>52.404260000000001</c:v>
                </c:pt>
                <c:pt idx="8">
                  <c:v>333.80259000000001</c:v>
                </c:pt>
                <c:pt idx="9">
                  <c:v>413.42716000000001</c:v>
                </c:pt>
                <c:pt idx="10">
                  <c:v>1177.2373</c:v>
                </c:pt>
                <c:pt idx="11">
                  <c:v>101.15362</c:v>
                </c:pt>
                <c:pt idx="12">
                  <c:v>30.101379999999999</c:v>
                </c:pt>
                <c:pt idx="13">
                  <c:v>27.671679999999999</c:v>
                </c:pt>
                <c:pt idx="14">
                  <c:v>37.95637</c:v>
                </c:pt>
                <c:pt idx="15">
                  <c:v>33.141170000000002</c:v>
                </c:pt>
                <c:pt idx="16">
                  <c:v>33.654029999999999</c:v>
                </c:pt>
                <c:pt idx="17">
                  <c:v>33.395319999999998</c:v>
                </c:pt>
                <c:pt idx="18">
                  <c:v>28.602830000000001</c:v>
                </c:pt>
                <c:pt idx="19">
                  <c:v>30.954149999999998</c:v>
                </c:pt>
                <c:pt idx="20">
                  <c:v>274.89236</c:v>
                </c:pt>
                <c:pt idx="21">
                  <c:v>430.13045</c:v>
                </c:pt>
                <c:pt idx="22" formatCode="#,##0.00">
                  <c:v>99.52</c:v>
                </c:pt>
                <c:pt idx="23" formatCode="#,##0.00">
                  <c:v>90.55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9-4A6C-93EF-93547398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6895"/>
        <c:axId val="1541111135"/>
      </c:lineChart>
      <c:catAx>
        <c:axId val="154111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1135"/>
        <c:crosses val="autoZero"/>
        <c:auto val="1"/>
        <c:lblAlgn val="ctr"/>
        <c:lblOffset val="100"/>
        <c:noMultiLvlLbl val="0"/>
      </c:catAx>
      <c:valAx>
        <c:axId val="15411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99110527850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Energia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layout>
        <c:manualLayout>
          <c:xMode val="edge"/>
          <c:yMode val="edge"/>
          <c:x val="0.16895822397200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Energia!$B$32:$Y$32</c:f>
              <c:numCache>
                <c:formatCode>#,##0.00</c:formatCode>
                <c:ptCount val="24"/>
                <c:pt idx="0">
                  <c:v>41.35</c:v>
                </c:pt>
                <c:pt idx="1">
                  <c:v>62.32</c:v>
                </c:pt>
                <c:pt idx="2">
                  <c:v>54.85</c:v>
                </c:pt>
                <c:pt idx="3">
                  <c:v>28.46</c:v>
                </c:pt>
                <c:pt idx="4">
                  <c:v>5.2</c:v>
                </c:pt>
                <c:pt idx="5">
                  <c:v>26.34</c:v>
                </c:pt>
                <c:pt idx="6">
                  <c:v>2.39</c:v>
                </c:pt>
                <c:pt idx="7">
                  <c:v>2.67</c:v>
                </c:pt>
                <c:pt idx="8">
                  <c:v>2.27</c:v>
                </c:pt>
                <c:pt idx="9">
                  <c:v>15.88</c:v>
                </c:pt>
                <c:pt idx="10">
                  <c:v>4.12</c:v>
                </c:pt>
                <c:pt idx="11">
                  <c:v>11.23</c:v>
                </c:pt>
                <c:pt idx="12">
                  <c:v>4.55</c:v>
                </c:pt>
                <c:pt idx="13">
                  <c:v>4.18</c:v>
                </c:pt>
                <c:pt idx="14">
                  <c:v>0.4</c:v>
                </c:pt>
                <c:pt idx="15">
                  <c:v>0.69</c:v>
                </c:pt>
                <c:pt idx="16">
                  <c:v>27.37</c:v>
                </c:pt>
                <c:pt idx="17">
                  <c:v>32.340000000000003</c:v>
                </c:pt>
                <c:pt idx="18">
                  <c:v>45.18</c:v>
                </c:pt>
                <c:pt idx="19">
                  <c:v>7.14</c:v>
                </c:pt>
                <c:pt idx="20">
                  <c:v>26.4</c:v>
                </c:pt>
                <c:pt idx="21">
                  <c:v>6.38</c:v>
                </c:pt>
                <c:pt idx="22">
                  <c:v>444.65</c:v>
                </c:pt>
                <c:pt idx="23">
                  <c:v>19.12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D-4A7E-B5E6-FA6C24B1A5C6}"/>
            </c:ext>
          </c:extLst>
        </c:ser>
        <c:ser>
          <c:idx val="1"/>
          <c:order val="1"/>
          <c:tx>
            <c:strRef>
              <c:f>Energia!$A$33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Energia!$B$31:$Y$31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Energia!$B$33:$Y$33</c:f>
              <c:numCache>
                <c:formatCode>#,##0.00</c:formatCode>
                <c:ptCount val="24"/>
                <c:pt idx="0">
                  <c:v>0.94</c:v>
                </c:pt>
                <c:pt idx="1">
                  <c:v>0.95</c:v>
                </c:pt>
                <c:pt idx="2">
                  <c:v>0.71</c:v>
                </c:pt>
                <c:pt idx="3">
                  <c:v>0.81</c:v>
                </c:pt>
                <c:pt idx="4">
                  <c:v>0.9</c:v>
                </c:pt>
                <c:pt idx="5">
                  <c:v>1.1299999999999999</c:v>
                </c:pt>
                <c:pt idx="6">
                  <c:v>1.3</c:v>
                </c:pt>
                <c:pt idx="7">
                  <c:v>1.1000000000000001</c:v>
                </c:pt>
                <c:pt idx="8">
                  <c:v>3.5</c:v>
                </c:pt>
                <c:pt idx="9">
                  <c:v>3.65</c:v>
                </c:pt>
                <c:pt idx="10">
                  <c:v>3.44</c:v>
                </c:pt>
                <c:pt idx="11">
                  <c:v>3.95</c:v>
                </c:pt>
                <c:pt idx="12">
                  <c:v>13.72</c:v>
                </c:pt>
                <c:pt idx="13">
                  <c:v>5.86</c:v>
                </c:pt>
                <c:pt idx="14">
                  <c:v>5.47</c:v>
                </c:pt>
                <c:pt idx="15">
                  <c:v>4.0999999999999996</c:v>
                </c:pt>
                <c:pt idx="16">
                  <c:v>10.28</c:v>
                </c:pt>
                <c:pt idx="17">
                  <c:v>11.67</c:v>
                </c:pt>
                <c:pt idx="18">
                  <c:v>12.99</c:v>
                </c:pt>
                <c:pt idx="19">
                  <c:v>11.7</c:v>
                </c:pt>
                <c:pt idx="20">
                  <c:v>12.11</c:v>
                </c:pt>
                <c:pt idx="21">
                  <c:v>12.3</c:v>
                </c:pt>
                <c:pt idx="22">
                  <c:v>436.21</c:v>
                </c:pt>
                <c:pt idx="23">
                  <c:v>1017.39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D-4A7E-B5E6-FA6C24B1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7784736"/>
        <c:axId val="1557781856"/>
      </c:lineChart>
      <c:catAx>
        <c:axId val="15577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7781856"/>
        <c:crosses val="autoZero"/>
        <c:auto val="1"/>
        <c:lblAlgn val="ctr"/>
        <c:lblOffset val="100"/>
        <c:noMultiLvlLbl val="0"/>
      </c:catAx>
      <c:valAx>
        <c:axId val="155778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778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Altre Opere Pubbliche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opere pubbliche'!$A$33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pubbliche'!$B$32:$S$32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pubbliche'!$B$33:$S$33</c:f>
              <c:numCache>
                <c:formatCode>#,##0.00</c:formatCode>
                <c:ptCount val="18"/>
                <c:pt idx="0">
                  <c:v>7.33</c:v>
                </c:pt>
                <c:pt idx="1">
                  <c:v>8.67</c:v>
                </c:pt>
                <c:pt idx="2">
                  <c:v>15.28</c:v>
                </c:pt>
                <c:pt idx="3">
                  <c:v>8.7200000000000006</c:v>
                </c:pt>
                <c:pt idx="4">
                  <c:v>15.85</c:v>
                </c:pt>
                <c:pt idx="5">
                  <c:v>18.100000000000001</c:v>
                </c:pt>
                <c:pt idx="6">
                  <c:v>39.020000000000003</c:v>
                </c:pt>
                <c:pt idx="7">
                  <c:v>13.98</c:v>
                </c:pt>
                <c:pt idx="8">
                  <c:v>21.75</c:v>
                </c:pt>
                <c:pt idx="9">
                  <c:v>19.53</c:v>
                </c:pt>
                <c:pt idx="10">
                  <c:v>13.22</c:v>
                </c:pt>
                <c:pt idx="11">
                  <c:v>15.26</c:v>
                </c:pt>
                <c:pt idx="12">
                  <c:v>7.73</c:v>
                </c:pt>
                <c:pt idx="13">
                  <c:v>8.39</c:v>
                </c:pt>
                <c:pt idx="14">
                  <c:v>3.14</c:v>
                </c:pt>
                <c:pt idx="15">
                  <c:v>1.4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063-9B06-2C11ED0E383F}"/>
            </c:ext>
          </c:extLst>
        </c:ser>
        <c:ser>
          <c:idx val="1"/>
          <c:order val="1"/>
          <c:tx>
            <c:strRef>
              <c:f>'Altre opere pubbliche'!$A$34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pubbliche'!$B$32:$S$32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pubbliche'!$B$34:$S$34</c:f>
              <c:numCache>
                <c:formatCode>#,##0.00</c:formatCode>
                <c:ptCount val="18"/>
                <c:pt idx="0">
                  <c:v>13.6</c:v>
                </c:pt>
                <c:pt idx="1">
                  <c:v>13.64</c:v>
                </c:pt>
                <c:pt idx="2">
                  <c:v>14.69</c:v>
                </c:pt>
                <c:pt idx="3">
                  <c:v>15.65</c:v>
                </c:pt>
                <c:pt idx="4">
                  <c:v>17.79</c:v>
                </c:pt>
                <c:pt idx="5">
                  <c:v>18.21</c:v>
                </c:pt>
                <c:pt idx="6">
                  <c:v>20.29</c:v>
                </c:pt>
                <c:pt idx="7">
                  <c:v>19.68</c:v>
                </c:pt>
                <c:pt idx="8">
                  <c:v>18.5</c:v>
                </c:pt>
                <c:pt idx="9">
                  <c:v>23.39</c:v>
                </c:pt>
                <c:pt idx="10">
                  <c:v>21.46</c:v>
                </c:pt>
                <c:pt idx="11">
                  <c:v>24.8</c:v>
                </c:pt>
                <c:pt idx="12">
                  <c:v>25.66</c:v>
                </c:pt>
                <c:pt idx="13">
                  <c:v>21.56</c:v>
                </c:pt>
                <c:pt idx="14">
                  <c:v>18.899999999999999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063-9B06-2C11ED0E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742751"/>
        <c:axId val="1249744191"/>
      </c:lineChart>
      <c:catAx>
        <c:axId val="124974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44191"/>
        <c:crosses val="autoZero"/>
        <c:auto val="1"/>
        <c:lblAlgn val="ctr"/>
        <c:lblOffset val="100"/>
        <c:noMultiLvlLbl val="0"/>
      </c:catAx>
      <c:valAx>
        <c:axId val="124974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566309419655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4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Altre in campo economico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in campo economico'!$A$33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'Altre in campo economico'!$B$33:$Y$33</c:f>
              <c:numCache>
                <c:formatCode>0.00</c:formatCode>
                <c:ptCount val="24"/>
                <c:pt idx="0">
                  <c:v>69.779070000000004</c:v>
                </c:pt>
                <c:pt idx="1">
                  <c:v>129.01526999999999</c:v>
                </c:pt>
                <c:pt idx="2">
                  <c:v>121.87903</c:v>
                </c:pt>
                <c:pt idx="3">
                  <c:v>133.90800999999999</c:v>
                </c:pt>
                <c:pt idx="4">
                  <c:v>79.378060000000005</c:v>
                </c:pt>
                <c:pt idx="5">
                  <c:v>66.983459999999994</c:v>
                </c:pt>
                <c:pt idx="6">
                  <c:v>89.656120000000001</c:v>
                </c:pt>
                <c:pt idx="7">
                  <c:v>83.524699999999996</c:v>
                </c:pt>
                <c:pt idx="8">
                  <c:v>6.91073</c:v>
                </c:pt>
                <c:pt idx="9">
                  <c:v>50.589260000000003</c:v>
                </c:pt>
                <c:pt idx="10">
                  <c:v>174.01230000000001</c:v>
                </c:pt>
                <c:pt idx="11">
                  <c:v>67.797210000000007</c:v>
                </c:pt>
                <c:pt idx="12">
                  <c:v>43.747390000000003</c:v>
                </c:pt>
                <c:pt idx="13">
                  <c:v>2598.9028800000001</c:v>
                </c:pt>
                <c:pt idx="14">
                  <c:v>560.35554999999999</c:v>
                </c:pt>
                <c:pt idx="15">
                  <c:v>1811.78</c:v>
                </c:pt>
                <c:pt idx="16">
                  <c:v>73.813280000000006</c:v>
                </c:pt>
                <c:pt idx="17">
                  <c:v>223.19336999999999</c:v>
                </c:pt>
                <c:pt idx="18">
                  <c:v>41.594729999999998</c:v>
                </c:pt>
                <c:pt idx="19">
                  <c:v>21.88175</c:v>
                </c:pt>
                <c:pt idx="20">
                  <c:v>11.670669999999999</c:v>
                </c:pt>
                <c:pt idx="21">
                  <c:v>21.291219999999999</c:v>
                </c:pt>
                <c:pt idx="22" formatCode="#,##0.00">
                  <c:v>38.840000000000003</c:v>
                </c:pt>
                <c:pt idx="23" formatCode="#,##0.00">
                  <c:v>87.36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A09-949A-BD2A9FA4A855}"/>
            </c:ext>
          </c:extLst>
        </c:ser>
        <c:ser>
          <c:idx val="1"/>
          <c:order val="1"/>
          <c:tx>
            <c:strRef>
              <c:f>'Altre in campo economico'!$A$34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'Altre in campo economico'!$B$34:$Y$34</c:f>
              <c:numCache>
                <c:formatCode>0.00</c:formatCode>
                <c:ptCount val="24"/>
                <c:pt idx="0">
                  <c:v>304.58476999999999</c:v>
                </c:pt>
                <c:pt idx="1">
                  <c:v>351.79174999999998</c:v>
                </c:pt>
                <c:pt idx="2">
                  <c:v>326.85998000000001</c:v>
                </c:pt>
                <c:pt idx="3">
                  <c:v>99.272329999999997</c:v>
                </c:pt>
                <c:pt idx="4">
                  <c:v>100.55871</c:v>
                </c:pt>
                <c:pt idx="5">
                  <c:v>96.478939999999994</c:v>
                </c:pt>
                <c:pt idx="6">
                  <c:v>99.760980000000004</c:v>
                </c:pt>
                <c:pt idx="7">
                  <c:v>111.48663999999999</c:v>
                </c:pt>
                <c:pt idx="8">
                  <c:v>8.3577600000000007</c:v>
                </c:pt>
                <c:pt idx="9">
                  <c:v>9.9857600000000009</c:v>
                </c:pt>
                <c:pt idx="10">
                  <c:v>17.28238</c:v>
                </c:pt>
                <c:pt idx="11">
                  <c:v>14.077120000000001</c:v>
                </c:pt>
                <c:pt idx="12">
                  <c:v>22.26435</c:v>
                </c:pt>
                <c:pt idx="13">
                  <c:v>18.811050000000002</c:v>
                </c:pt>
                <c:pt idx="14">
                  <c:v>697.36156000000005</c:v>
                </c:pt>
                <c:pt idx="15">
                  <c:v>31.555399999999999</c:v>
                </c:pt>
                <c:pt idx="16">
                  <c:v>28.595839999999999</c:v>
                </c:pt>
                <c:pt idx="17">
                  <c:v>50.555480000000003</c:v>
                </c:pt>
                <c:pt idx="18">
                  <c:v>382.84665999999999</c:v>
                </c:pt>
                <c:pt idx="19">
                  <c:v>538.34108000000003</c:v>
                </c:pt>
                <c:pt idx="20">
                  <c:v>30.417179999999998</c:v>
                </c:pt>
                <c:pt idx="21">
                  <c:v>180.15916000000001</c:v>
                </c:pt>
                <c:pt idx="22" formatCode="#,##0.00">
                  <c:v>1059.18</c:v>
                </c:pt>
                <c:pt idx="23" formatCode="#,##0.00">
                  <c:v>1450.2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2-4A09-949A-BD2A9FA4A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90015"/>
        <c:axId val="1541075135"/>
      </c:lineChart>
      <c:catAx>
        <c:axId val="154109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75135"/>
        <c:crosses val="autoZero"/>
        <c:auto val="1"/>
        <c:lblAlgn val="ctr"/>
        <c:lblOffset val="100"/>
        <c:noMultiLvlLbl val="0"/>
      </c:catAx>
      <c:valAx>
        <c:axId val="154107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oneri non ripartibili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'Oneri non ripartibili'!$A$33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'Oneri non ripartibili'!$B$33:$Y$33</c:f>
              <c:numCache>
                <c:formatCode>0.00</c:formatCode>
                <c:ptCount val="24"/>
                <c:pt idx="0">
                  <c:v>9.2979999999999993E-2</c:v>
                </c:pt>
                <c:pt idx="1">
                  <c:v>0.1232</c:v>
                </c:pt>
                <c:pt idx="2">
                  <c:v>0.10342999999999999</c:v>
                </c:pt>
                <c:pt idx="3">
                  <c:v>6.3539999999999999E-2</c:v>
                </c:pt>
                <c:pt idx="4">
                  <c:v>0.19933000000000001</c:v>
                </c:pt>
                <c:pt idx="5">
                  <c:v>1.5906899999999999</c:v>
                </c:pt>
                <c:pt idx="6">
                  <c:v>1.25</c:v>
                </c:pt>
                <c:pt idx="7">
                  <c:v>6.0435699999999999</c:v>
                </c:pt>
                <c:pt idx="8">
                  <c:v>6.5458100000000004</c:v>
                </c:pt>
                <c:pt idx="9">
                  <c:v>5.7309000000000001</c:v>
                </c:pt>
                <c:pt idx="10">
                  <c:v>0.25</c:v>
                </c:pt>
                <c:pt idx="11">
                  <c:v>0.47935</c:v>
                </c:pt>
                <c:pt idx="12">
                  <c:v>56.584269999999997</c:v>
                </c:pt>
                <c:pt idx="13">
                  <c:v>405.06434999999999</c:v>
                </c:pt>
                <c:pt idx="14">
                  <c:v>366.79768000000001</c:v>
                </c:pt>
                <c:pt idx="15">
                  <c:v>143.66800000000001</c:v>
                </c:pt>
                <c:pt idx="16">
                  <c:v>0.13944000000000001</c:v>
                </c:pt>
                <c:pt idx="17">
                  <c:v>0.12005</c:v>
                </c:pt>
                <c:pt idx="18">
                  <c:v>3.6630699999999998</c:v>
                </c:pt>
                <c:pt idx="19">
                  <c:v>0.88075999999999999</c:v>
                </c:pt>
                <c:pt idx="20">
                  <c:v>213.11492999999999</c:v>
                </c:pt>
                <c:pt idx="21">
                  <c:v>1.1771400000000001</c:v>
                </c:pt>
                <c:pt idx="22" formatCode="#,##0.00">
                  <c:v>7.0000000000000007E-2</c:v>
                </c:pt>
                <c:pt idx="23" formatCode="#,##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A-4052-80CA-76E87DA80DE0}"/>
            </c:ext>
          </c:extLst>
        </c:ser>
        <c:ser>
          <c:idx val="1"/>
          <c:order val="1"/>
          <c:tx>
            <c:strRef>
              <c:f>'Oneri non ripartibili'!$A$34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'Oneri non ripartibili'!$B$34:$Y$34</c:f>
              <c:numCache>
                <c:formatCode>0.00</c:formatCode>
                <c:ptCount val="24"/>
                <c:pt idx="0">
                  <c:v>3305.4900400000001</c:v>
                </c:pt>
                <c:pt idx="1">
                  <c:v>3681.7834899999998</c:v>
                </c:pt>
                <c:pt idx="2">
                  <c:v>3358.5233199999998</c:v>
                </c:pt>
                <c:pt idx="3">
                  <c:v>2794.0247300000001</c:v>
                </c:pt>
                <c:pt idx="4">
                  <c:v>2045.9275600000001</c:v>
                </c:pt>
                <c:pt idx="5">
                  <c:v>3778.8725199999999</c:v>
                </c:pt>
                <c:pt idx="6">
                  <c:v>3328.8591099999999</c:v>
                </c:pt>
                <c:pt idx="7">
                  <c:v>2592.7824500000002</c:v>
                </c:pt>
                <c:pt idx="8">
                  <c:v>5789.4392200000002</c:v>
                </c:pt>
                <c:pt idx="9">
                  <c:v>3644.6232100000002</c:v>
                </c:pt>
                <c:pt idx="10">
                  <c:v>3265.4502400000001</c:v>
                </c:pt>
                <c:pt idx="11">
                  <c:v>3975.7471099999998</c:v>
                </c:pt>
                <c:pt idx="12">
                  <c:v>5074.0255900000002</c:v>
                </c:pt>
                <c:pt idx="13">
                  <c:v>5442.7805900000003</c:v>
                </c:pt>
                <c:pt idx="14">
                  <c:v>4567.4502199999997</c:v>
                </c:pt>
                <c:pt idx="15">
                  <c:v>4448.4150200000004</c:v>
                </c:pt>
                <c:pt idx="16">
                  <c:v>4443.0720000000001</c:v>
                </c:pt>
                <c:pt idx="17">
                  <c:v>4586.6996399999998</c:v>
                </c:pt>
                <c:pt idx="18">
                  <c:v>4373.6602000000003</c:v>
                </c:pt>
                <c:pt idx="19">
                  <c:v>4413.6471499999998</c:v>
                </c:pt>
                <c:pt idx="20">
                  <c:v>4638.6566000000003</c:v>
                </c:pt>
                <c:pt idx="21">
                  <c:v>5114.4208500000004</c:v>
                </c:pt>
                <c:pt idx="22" formatCode="#,##0.00">
                  <c:v>5300.76</c:v>
                </c:pt>
                <c:pt idx="23" formatCode="#,##0.00">
                  <c:v>6042.8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A-4052-80CA-76E87DA8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91855"/>
        <c:axId val="1433193775"/>
      </c:lineChart>
      <c:catAx>
        <c:axId val="143319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93775"/>
        <c:crosses val="autoZero"/>
        <c:auto val="1"/>
        <c:lblAlgn val="ctr"/>
        <c:lblOffset val="100"/>
        <c:noMultiLvlLbl val="0"/>
      </c:catAx>
      <c:valAx>
        <c:axId val="143319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9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Sicurezza Pubblica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'Sicurezza Pubblica'!$A$34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'Sicurezza Pubblica'!$B$34:$Y$34</c:f>
              <c:numCache>
                <c:formatCode>0.00</c:formatCode>
                <c:ptCount val="24"/>
                <c:pt idx="0">
                  <c:v>33.547600000000003</c:v>
                </c:pt>
                <c:pt idx="1">
                  <c:v>53.638359999999999</c:v>
                </c:pt>
                <c:pt idx="2">
                  <c:v>127.36960999999999</c:v>
                </c:pt>
                <c:pt idx="3">
                  <c:v>97.941100000000006</c:v>
                </c:pt>
                <c:pt idx="4">
                  <c:v>105.57699</c:v>
                </c:pt>
                <c:pt idx="5">
                  <c:v>96.528059999999996</c:v>
                </c:pt>
                <c:pt idx="6">
                  <c:v>59.018250000000002</c:v>
                </c:pt>
                <c:pt idx="7">
                  <c:v>94.536900000000003</c:v>
                </c:pt>
                <c:pt idx="8">
                  <c:v>72.079639999999998</c:v>
                </c:pt>
                <c:pt idx="9">
                  <c:v>107.30231000000001</c:v>
                </c:pt>
                <c:pt idx="10">
                  <c:v>99.025300000000001</c:v>
                </c:pt>
                <c:pt idx="11">
                  <c:v>59.726640000000003</c:v>
                </c:pt>
                <c:pt idx="12">
                  <c:v>60.12144</c:v>
                </c:pt>
                <c:pt idx="13">
                  <c:v>45.48556</c:v>
                </c:pt>
                <c:pt idx="14">
                  <c:v>41.865549999999999</c:v>
                </c:pt>
                <c:pt idx="15">
                  <c:v>35.639180000000003</c:v>
                </c:pt>
                <c:pt idx="16">
                  <c:v>50.945839999999997</c:v>
                </c:pt>
                <c:pt idx="17">
                  <c:v>58.44988</c:v>
                </c:pt>
                <c:pt idx="18">
                  <c:v>63.846429999999998</c:v>
                </c:pt>
                <c:pt idx="19">
                  <c:v>118.66763</c:v>
                </c:pt>
                <c:pt idx="20">
                  <c:v>132.18841</c:v>
                </c:pt>
                <c:pt idx="21">
                  <c:v>135.97687999999999</c:v>
                </c:pt>
                <c:pt idx="22" formatCode="#,##0.00">
                  <c:v>192.48</c:v>
                </c:pt>
                <c:pt idx="23" formatCode="#,##0.00">
                  <c:v>239.56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F-41DB-8578-9B918EB5213F}"/>
            </c:ext>
          </c:extLst>
        </c:ser>
        <c:ser>
          <c:idx val="1"/>
          <c:order val="1"/>
          <c:tx>
            <c:strRef>
              <c:f>'Sicurezza Pubblica'!$A$35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'Sicurezza Pubblica'!$B$35:$Y$35</c:f>
              <c:numCache>
                <c:formatCode>0.00</c:formatCode>
                <c:ptCount val="24"/>
                <c:pt idx="0">
                  <c:v>668.8501</c:v>
                </c:pt>
                <c:pt idx="1">
                  <c:v>710.17262000000005</c:v>
                </c:pt>
                <c:pt idx="2">
                  <c:v>535.84253000000001</c:v>
                </c:pt>
                <c:pt idx="3">
                  <c:v>639.28366000000005</c:v>
                </c:pt>
                <c:pt idx="4">
                  <c:v>733.11135999999999</c:v>
                </c:pt>
                <c:pt idx="5">
                  <c:v>791.29330000000004</c:v>
                </c:pt>
                <c:pt idx="6">
                  <c:v>860.91391999999996</c:v>
                </c:pt>
                <c:pt idx="7">
                  <c:v>768.98924999999997</c:v>
                </c:pt>
                <c:pt idx="8">
                  <c:v>659.50273000000004</c:v>
                </c:pt>
                <c:pt idx="9">
                  <c:v>783.61306999999999</c:v>
                </c:pt>
                <c:pt idx="10">
                  <c:v>864.69233999999994</c:v>
                </c:pt>
                <c:pt idx="11">
                  <c:v>926.24359000000004</c:v>
                </c:pt>
                <c:pt idx="12">
                  <c:v>906.61491999999998</c:v>
                </c:pt>
                <c:pt idx="13">
                  <c:v>867.67097999999999</c:v>
                </c:pt>
                <c:pt idx="14">
                  <c:v>871.32979999999998</c:v>
                </c:pt>
                <c:pt idx="15">
                  <c:v>823.81118000000004</c:v>
                </c:pt>
                <c:pt idx="16">
                  <c:v>829.31898999999999</c:v>
                </c:pt>
                <c:pt idx="17">
                  <c:v>831.98517000000004</c:v>
                </c:pt>
                <c:pt idx="18">
                  <c:v>857.75246000000004</c:v>
                </c:pt>
                <c:pt idx="19">
                  <c:v>856.89559999999994</c:v>
                </c:pt>
                <c:pt idx="20">
                  <c:v>874.97008000000005</c:v>
                </c:pt>
                <c:pt idx="21">
                  <c:v>894.70352000000003</c:v>
                </c:pt>
                <c:pt idx="22" formatCode="#,##0.00">
                  <c:v>954.99</c:v>
                </c:pt>
                <c:pt idx="23" formatCode="#,##0.00">
                  <c:v>968.51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F-41DB-8578-9B918EB5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88575"/>
        <c:axId val="1541080415"/>
      </c:lineChart>
      <c:catAx>
        <c:axId val="154108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0415"/>
        <c:crosses val="autoZero"/>
        <c:auto val="1"/>
        <c:lblAlgn val="ctr"/>
        <c:lblOffset val="100"/>
        <c:noMultiLvlLbl val="0"/>
      </c:catAx>
      <c:valAx>
        <c:axId val="15410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412401574803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Giustizia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Giustizia!$A$31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Giustizia!$B$30:$Y$30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Giustizia!$B$31:$Y$31</c:f>
              <c:numCache>
                <c:formatCode>0.00</c:formatCode>
                <c:ptCount val="24"/>
                <c:pt idx="0">
                  <c:v>39.904739999999997</c:v>
                </c:pt>
                <c:pt idx="1">
                  <c:v>35.898110000000003</c:v>
                </c:pt>
                <c:pt idx="2">
                  <c:v>42.88214</c:v>
                </c:pt>
                <c:pt idx="3">
                  <c:v>39.917270000000002</c:v>
                </c:pt>
                <c:pt idx="4">
                  <c:v>38.183549999999997</c:v>
                </c:pt>
                <c:pt idx="5">
                  <c:v>19.401420000000002</c:v>
                </c:pt>
                <c:pt idx="6">
                  <c:v>21.41384</c:v>
                </c:pt>
                <c:pt idx="7">
                  <c:v>23.609819999999999</c:v>
                </c:pt>
                <c:pt idx="8">
                  <c:v>25.179310000000001</c:v>
                </c:pt>
                <c:pt idx="9">
                  <c:v>19.146840000000001</c:v>
                </c:pt>
                <c:pt idx="10">
                  <c:v>22.529969999999999</c:v>
                </c:pt>
                <c:pt idx="11">
                  <c:v>41.036200000000001</c:v>
                </c:pt>
                <c:pt idx="12">
                  <c:v>27.002790000000001</c:v>
                </c:pt>
                <c:pt idx="13">
                  <c:v>22.272960000000001</c:v>
                </c:pt>
                <c:pt idx="14">
                  <c:v>10.266999999999999</c:v>
                </c:pt>
                <c:pt idx="15">
                  <c:v>12.7072</c:v>
                </c:pt>
                <c:pt idx="16">
                  <c:v>11.013669999999999</c:v>
                </c:pt>
                <c:pt idx="17">
                  <c:v>9.4211299999999998</c:v>
                </c:pt>
                <c:pt idx="18">
                  <c:v>9.6787700000000001</c:v>
                </c:pt>
                <c:pt idx="19">
                  <c:v>13.83314</c:v>
                </c:pt>
                <c:pt idx="20">
                  <c:v>15.002230000000001</c:v>
                </c:pt>
                <c:pt idx="21">
                  <c:v>16.203340000000001</c:v>
                </c:pt>
                <c:pt idx="22" formatCode="#,##0.00">
                  <c:v>20.76</c:v>
                </c:pt>
                <c:pt idx="23" formatCode="#,##0.00">
                  <c:v>26.01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4-40A9-8B33-C4FF8CCF8813}"/>
            </c:ext>
          </c:extLst>
        </c:ser>
        <c:ser>
          <c:idx val="1"/>
          <c:order val="1"/>
          <c:tx>
            <c:strRef>
              <c:f>Giustizia!$A$32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Giustizia!$B$30:$Y$30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Giustizia!$B$32:$Y$32</c:f>
              <c:numCache>
                <c:formatCode>0.00</c:formatCode>
                <c:ptCount val="24"/>
                <c:pt idx="0">
                  <c:v>251.30252999999999</c:v>
                </c:pt>
                <c:pt idx="1">
                  <c:v>291.64918</c:v>
                </c:pt>
                <c:pt idx="2">
                  <c:v>305.91325000000001</c:v>
                </c:pt>
                <c:pt idx="3">
                  <c:v>326.04613999999998</c:v>
                </c:pt>
                <c:pt idx="4">
                  <c:v>340.98822999999999</c:v>
                </c:pt>
                <c:pt idx="5">
                  <c:v>389.46282000000002</c:v>
                </c:pt>
                <c:pt idx="6">
                  <c:v>389.37522000000001</c:v>
                </c:pt>
                <c:pt idx="7">
                  <c:v>335.23169000000001</c:v>
                </c:pt>
                <c:pt idx="8">
                  <c:v>371.74525999999997</c:v>
                </c:pt>
                <c:pt idx="9">
                  <c:v>381.29996</c:v>
                </c:pt>
                <c:pt idx="10">
                  <c:v>347.49768999999998</c:v>
                </c:pt>
                <c:pt idx="11">
                  <c:v>365.47721000000001</c:v>
                </c:pt>
                <c:pt idx="12">
                  <c:v>373.98361</c:v>
                </c:pt>
                <c:pt idx="13">
                  <c:v>378.08872000000002</c:v>
                </c:pt>
                <c:pt idx="14">
                  <c:v>360.75799999999998</c:v>
                </c:pt>
                <c:pt idx="15">
                  <c:v>354.78717999999998</c:v>
                </c:pt>
                <c:pt idx="16">
                  <c:v>357.12580000000003</c:v>
                </c:pt>
                <c:pt idx="17">
                  <c:v>367.49193000000002</c:v>
                </c:pt>
                <c:pt idx="18">
                  <c:v>382.71260999999998</c:v>
                </c:pt>
                <c:pt idx="19">
                  <c:v>389.68551000000002</c:v>
                </c:pt>
                <c:pt idx="20">
                  <c:v>373.22717999999998</c:v>
                </c:pt>
                <c:pt idx="21">
                  <c:v>379.54982999999999</c:v>
                </c:pt>
                <c:pt idx="22" formatCode="#,##0.00">
                  <c:v>407.54</c:v>
                </c:pt>
                <c:pt idx="23" formatCode="#,##0.00">
                  <c:v>404.68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4-40A9-8B33-C4FF8CCF8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97215"/>
        <c:axId val="1541088095"/>
      </c:lineChart>
      <c:catAx>
        <c:axId val="154109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8095"/>
        <c:crosses val="autoZero"/>
        <c:auto val="1"/>
        <c:lblAlgn val="ctr"/>
        <c:lblOffset val="100"/>
        <c:noMultiLvlLbl val="0"/>
      </c:catAx>
      <c:valAx>
        <c:axId val="154108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6624068157614485E-2"/>
              <c:y val="0.34255165895427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Istruzione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Istruzione!$A$31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Istruzione!$B$30:$Y$30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Istruzione!$B$31:$Y$31</c:f>
              <c:numCache>
                <c:formatCode>0.00</c:formatCode>
                <c:ptCount val="24"/>
                <c:pt idx="0">
                  <c:v>178.76631</c:v>
                </c:pt>
                <c:pt idx="1">
                  <c:v>219.8948</c:v>
                </c:pt>
                <c:pt idx="2">
                  <c:v>220.97859</c:v>
                </c:pt>
                <c:pt idx="3">
                  <c:v>214.87653</c:v>
                </c:pt>
                <c:pt idx="4">
                  <c:v>226.79567</c:v>
                </c:pt>
                <c:pt idx="5">
                  <c:v>194.11394999999999</c:v>
                </c:pt>
                <c:pt idx="6">
                  <c:v>211.60124999999999</c:v>
                </c:pt>
                <c:pt idx="7">
                  <c:v>218.19488999999999</c:v>
                </c:pt>
                <c:pt idx="8">
                  <c:v>213.14252999999999</c:v>
                </c:pt>
                <c:pt idx="9">
                  <c:v>185.67935</c:v>
                </c:pt>
                <c:pt idx="10">
                  <c:v>169.26989</c:v>
                </c:pt>
                <c:pt idx="11">
                  <c:v>170.69875999999999</c:v>
                </c:pt>
                <c:pt idx="12">
                  <c:v>167.41741999999999</c:v>
                </c:pt>
                <c:pt idx="13">
                  <c:v>139.65458000000001</c:v>
                </c:pt>
                <c:pt idx="14">
                  <c:v>117.39603</c:v>
                </c:pt>
                <c:pt idx="15">
                  <c:v>135.98508000000001</c:v>
                </c:pt>
                <c:pt idx="16">
                  <c:v>152.30616000000001</c:v>
                </c:pt>
                <c:pt idx="17">
                  <c:v>135.47653</c:v>
                </c:pt>
                <c:pt idx="18">
                  <c:v>161.11216999999999</c:v>
                </c:pt>
                <c:pt idx="19">
                  <c:v>175.37437</c:v>
                </c:pt>
                <c:pt idx="20">
                  <c:v>200.52224000000001</c:v>
                </c:pt>
                <c:pt idx="21">
                  <c:v>204.59643</c:v>
                </c:pt>
                <c:pt idx="22" formatCode="#,##0.00">
                  <c:v>193.98</c:v>
                </c:pt>
                <c:pt idx="23" formatCode="#,##0.00">
                  <c:v>300.70999999999998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D-4F7F-8CF3-EDD8705F4E1D}"/>
            </c:ext>
          </c:extLst>
        </c:ser>
        <c:ser>
          <c:idx val="1"/>
          <c:order val="1"/>
          <c:tx>
            <c:strRef>
              <c:f>Istruzione!$A$32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Istruzione!$B$30:$Y$30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Istruzione!$B$32:$Y$32</c:f>
              <c:numCache>
                <c:formatCode>0.00</c:formatCode>
                <c:ptCount val="24"/>
                <c:pt idx="0">
                  <c:v>2292.8457699999999</c:v>
                </c:pt>
                <c:pt idx="1">
                  <c:v>2506.7418299999999</c:v>
                </c:pt>
                <c:pt idx="2">
                  <c:v>2545.0702799999999</c:v>
                </c:pt>
                <c:pt idx="3">
                  <c:v>2713.73108</c:v>
                </c:pt>
                <c:pt idx="4">
                  <c:v>2733.04576</c:v>
                </c:pt>
                <c:pt idx="5">
                  <c:v>2774.2289700000001</c:v>
                </c:pt>
                <c:pt idx="6">
                  <c:v>3068.2130000000002</c:v>
                </c:pt>
                <c:pt idx="7">
                  <c:v>2916.61607</c:v>
                </c:pt>
                <c:pt idx="8">
                  <c:v>3179.28262</c:v>
                </c:pt>
                <c:pt idx="9">
                  <c:v>3167.08187</c:v>
                </c:pt>
                <c:pt idx="10">
                  <c:v>3198.39714</c:v>
                </c:pt>
                <c:pt idx="11">
                  <c:v>2973.10716</c:v>
                </c:pt>
                <c:pt idx="12">
                  <c:v>2990.46281</c:v>
                </c:pt>
                <c:pt idx="13">
                  <c:v>2988.1780899999999</c:v>
                </c:pt>
                <c:pt idx="14">
                  <c:v>2897.7521000000002</c:v>
                </c:pt>
                <c:pt idx="15">
                  <c:v>2906.2251200000001</c:v>
                </c:pt>
                <c:pt idx="16">
                  <c:v>2965.0645800000002</c:v>
                </c:pt>
                <c:pt idx="17">
                  <c:v>3048.45244</c:v>
                </c:pt>
                <c:pt idx="18">
                  <c:v>3225.3422700000001</c:v>
                </c:pt>
                <c:pt idx="19">
                  <c:v>3239.3204900000001</c:v>
                </c:pt>
                <c:pt idx="20">
                  <c:v>3171.92715</c:v>
                </c:pt>
                <c:pt idx="21">
                  <c:v>3395.6833099999999</c:v>
                </c:pt>
                <c:pt idx="22" formatCode="#,##0.00">
                  <c:v>3489.11</c:v>
                </c:pt>
                <c:pt idx="23" formatCode="#,##0.00">
                  <c:v>3608.87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D-4F7F-8CF3-EDD8705F4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37055"/>
        <c:axId val="1541143295"/>
      </c:lineChart>
      <c:catAx>
        <c:axId val="154113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43295"/>
        <c:crosses val="autoZero"/>
        <c:auto val="1"/>
        <c:lblAlgn val="ctr"/>
        <c:lblOffset val="100"/>
        <c:noMultiLvlLbl val="0"/>
      </c:catAx>
      <c:valAx>
        <c:axId val="154114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Milione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30443642461359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37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Formazione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Formazione!$A$34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Formazione!$B$33:$Y$33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Formazione!$B$34:$Y$34</c:f>
              <c:numCache>
                <c:formatCode>#,##0.00</c:formatCode>
                <c:ptCount val="24"/>
                <c:pt idx="0">
                  <c:v>0.4</c:v>
                </c:pt>
                <c:pt idx="1">
                  <c:v>0.68</c:v>
                </c:pt>
                <c:pt idx="2">
                  <c:v>0.4</c:v>
                </c:pt>
                <c:pt idx="3">
                  <c:v>0.75</c:v>
                </c:pt>
                <c:pt idx="4">
                  <c:v>1.1100000000000001</c:v>
                </c:pt>
                <c:pt idx="5">
                  <c:v>0.46</c:v>
                </c:pt>
                <c:pt idx="6">
                  <c:v>2.27</c:v>
                </c:pt>
                <c:pt idx="7">
                  <c:v>2.23</c:v>
                </c:pt>
                <c:pt idx="8">
                  <c:v>0.72</c:v>
                </c:pt>
                <c:pt idx="9">
                  <c:v>3.87</c:v>
                </c:pt>
                <c:pt idx="10">
                  <c:v>9.25</c:v>
                </c:pt>
                <c:pt idx="11">
                  <c:v>3.13</c:v>
                </c:pt>
                <c:pt idx="12">
                  <c:v>0.03</c:v>
                </c:pt>
                <c:pt idx="13">
                  <c:v>8.34</c:v>
                </c:pt>
                <c:pt idx="14">
                  <c:v>0.48</c:v>
                </c:pt>
                <c:pt idx="15">
                  <c:v>7.0000000000000007E-2</c:v>
                </c:pt>
                <c:pt idx="16">
                  <c:v>0.02</c:v>
                </c:pt>
                <c:pt idx="17">
                  <c:v>0</c:v>
                </c:pt>
                <c:pt idx="18">
                  <c:v>0.04</c:v>
                </c:pt>
                <c:pt idx="19">
                  <c:v>0.08</c:v>
                </c:pt>
                <c:pt idx="20">
                  <c:v>0.11</c:v>
                </c:pt>
                <c:pt idx="21">
                  <c:v>0.08</c:v>
                </c:pt>
                <c:pt idx="22">
                  <c:v>0.17</c:v>
                </c:pt>
                <c:pt idx="2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8-4750-9653-4743E666604A}"/>
            </c:ext>
          </c:extLst>
        </c:ser>
        <c:ser>
          <c:idx val="1"/>
          <c:order val="1"/>
          <c:tx>
            <c:strRef>
              <c:f>Formazione!$A$35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Formazione!$B$33:$Y$33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Formazione!$B$35:$Y$35</c:f>
              <c:numCache>
                <c:formatCode>#,##0.00</c:formatCode>
                <c:ptCount val="24"/>
                <c:pt idx="0">
                  <c:v>70.42</c:v>
                </c:pt>
                <c:pt idx="1">
                  <c:v>39.93</c:v>
                </c:pt>
                <c:pt idx="2">
                  <c:v>82.09</c:v>
                </c:pt>
                <c:pt idx="3">
                  <c:v>111.67</c:v>
                </c:pt>
                <c:pt idx="4">
                  <c:v>120.87</c:v>
                </c:pt>
                <c:pt idx="5">
                  <c:v>142.58000000000001</c:v>
                </c:pt>
                <c:pt idx="6">
                  <c:v>170.31</c:v>
                </c:pt>
                <c:pt idx="7">
                  <c:v>175.35</c:v>
                </c:pt>
                <c:pt idx="8">
                  <c:v>179.68</c:v>
                </c:pt>
                <c:pt idx="9">
                  <c:v>161.88</c:v>
                </c:pt>
                <c:pt idx="10">
                  <c:v>170.38</c:v>
                </c:pt>
                <c:pt idx="11">
                  <c:v>186.3</c:v>
                </c:pt>
                <c:pt idx="12">
                  <c:v>134.94999999999999</c:v>
                </c:pt>
                <c:pt idx="13">
                  <c:v>189.09</c:v>
                </c:pt>
                <c:pt idx="14">
                  <c:v>149.52000000000001</c:v>
                </c:pt>
                <c:pt idx="15">
                  <c:v>140.08000000000001</c:v>
                </c:pt>
                <c:pt idx="16">
                  <c:v>96.26</c:v>
                </c:pt>
                <c:pt idx="17">
                  <c:v>123.21</c:v>
                </c:pt>
                <c:pt idx="18">
                  <c:v>126.84</c:v>
                </c:pt>
                <c:pt idx="19">
                  <c:v>149.41999999999999</c:v>
                </c:pt>
                <c:pt idx="20">
                  <c:v>118.99</c:v>
                </c:pt>
                <c:pt idx="21">
                  <c:v>54.43</c:v>
                </c:pt>
                <c:pt idx="22">
                  <c:v>76.150000000000006</c:v>
                </c:pt>
                <c:pt idx="23">
                  <c:v>78.540000000000006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8-4750-9653-4743E6666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47856"/>
        <c:axId val="97042576"/>
      </c:lineChart>
      <c:catAx>
        <c:axId val="9704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42576"/>
        <c:crosses val="autoZero"/>
        <c:auto val="1"/>
        <c:lblAlgn val="ctr"/>
        <c:lblOffset val="100"/>
        <c:noMultiLvlLbl val="0"/>
      </c:catAx>
      <c:valAx>
        <c:axId val="9704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04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Ricerca e Sviluppo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'Ricerca e Sviluppo'!$A$31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'Ricerca e Sviluppo'!$B$31:$Y$31</c:f>
              <c:numCache>
                <c:formatCode>0.00</c:formatCode>
                <c:ptCount val="24"/>
                <c:pt idx="0">
                  <c:v>82.628020000000006</c:v>
                </c:pt>
                <c:pt idx="1">
                  <c:v>111.85159</c:v>
                </c:pt>
                <c:pt idx="2">
                  <c:v>99.803020000000004</c:v>
                </c:pt>
                <c:pt idx="3">
                  <c:v>125.08005</c:v>
                </c:pt>
                <c:pt idx="4">
                  <c:v>70.337040000000002</c:v>
                </c:pt>
                <c:pt idx="5">
                  <c:v>98.332480000000004</c:v>
                </c:pt>
                <c:pt idx="6">
                  <c:v>97.780450000000002</c:v>
                </c:pt>
                <c:pt idx="7">
                  <c:v>89.983670000000004</c:v>
                </c:pt>
                <c:pt idx="8">
                  <c:v>109.57434000000001</c:v>
                </c:pt>
                <c:pt idx="9">
                  <c:v>122.91466</c:v>
                </c:pt>
                <c:pt idx="10">
                  <c:v>133.32932</c:v>
                </c:pt>
                <c:pt idx="11">
                  <c:v>135.76737</c:v>
                </c:pt>
                <c:pt idx="12">
                  <c:v>76.370959999999997</c:v>
                </c:pt>
                <c:pt idx="13">
                  <c:v>77.802549999999997</c:v>
                </c:pt>
                <c:pt idx="14">
                  <c:v>77.92004</c:v>
                </c:pt>
                <c:pt idx="15">
                  <c:v>42.018889999999999</c:v>
                </c:pt>
                <c:pt idx="16">
                  <c:v>98.179990000000004</c:v>
                </c:pt>
                <c:pt idx="17">
                  <c:v>149.29095000000001</c:v>
                </c:pt>
                <c:pt idx="18">
                  <c:v>233.44974999999999</c:v>
                </c:pt>
                <c:pt idx="19">
                  <c:v>348.68389999999999</c:v>
                </c:pt>
                <c:pt idx="20">
                  <c:v>325.3974</c:v>
                </c:pt>
                <c:pt idx="21">
                  <c:v>162.06762000000001</c:v>
                </c:pt>
                <c:pt idx="22" formatCode="#,##0.00">
                  <c:v>187.25</c:v>
                </c:pt>
                <c:pt idx="23" formatCode="#,##0.00">
                  <c:v>214.32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8-4A01-A218-0E0499C723E1}"/>
            </c:ext>
          </c:extLst>
        </c:ser>
        <c:ser>
          <c:idx val="1"/>
          <c:order val="1"/>
          <c:tx>
            <c:strRef>
              <c:f>'Ricerca e Sviluppo'!$A$32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'Ricerca e Sviluppo'!$B$32:$Y$32</c:f>
              <c:numCache>
                <c:formatCode>0.00</c:formatCode>
                <c:ptCount val="24"/>
                <c:pt idx="0">
                  <c:v>131.48088000000001</c:v>
                </c:pt>
                <c:pt idx="1">
                  <c:v>225.25395</c:v>
                </c:pt>
                <c:pt idx="2">
                  <c:v>168.33872</c:v>
                </c:pt>
                <c:pt idx="3">
                  <c:v>256.11502000000002</c:v>
                </c:pt>
                <c:pt idx="4">
                  <c:v>232.00422</c:v>
                </c:pt>
                <c:pt idx="5">
                  <c:v>243.47880000000001</c:v>
                </c:pt>
                <c:pt idx="6">
                  <c:v>281.26673</c:v>
                </c:pt>
                <c:pt idx="7">
                  <c:v>303.49572999999998</c:v>
                </c:pt>
                <c:pt idx="8">
                  <c:v>308.25254000000001</c:v>
                </c:pt>
                <c:pt idx="9">
                  <c:v>320.97609</c:v>
                </c:pt>
                <c:pt idx="10">
                  <c:v>297.35336000000001</c:v>
                </c:pt>
                <c:pt idx="11">
                  <c:v>283.38639999999998</c:v>
                </c:pt>
                <c:pt idx="12">
                  <c:v>268.03528</c:v>
                </c:pt>
                <c:pt idx="13">
                  <c:v>265.92613</c:v>
                </c:pt>
                <c:pt idx="14">
                  <c:v>275.11237999999997</c:v>
                </c:pt>
                <c:pt idx="15">
                  <c:v>281.61261000000002</c:v>
                </c:pt>
                <c:pt idx="16">
                  <c:v>261.22635000000002</c:v>
                </c:pt>
                <c:pt idx="17">
                  <c:v>264.51504999999997</c:v>
                </c:pt>
                <c:pt idx="18">
                  <c:v>286.82744000000002</c:v>
                </c:pt>
                <c:pt idx="19">
                  <c:v>367.18765000000002</c:v>
                </c:pt>
                <c:pt idx="20">
                  <c:v>322.96622000000002</c:v>
                </c:pt>
                <c:pt idx="21">
                  <c:v>346.59084000000001</c:v>
                </c:pt>
                <c:pt idx="22" formatCode="#,##0.00">
                  <c:v>360.28</c:v>
                </c:pt>
                <c:pt idx="23" formatCode="#,##0.00">
                  <c:v>481.76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8-4A01-A218-0E0499C7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3535"/>
        <c:axId val="1541107295"/>
      </c:lineChart>
      <c:catAx>
        <c:axId val="154111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07295"/>
        <c:crosses val="autoZero"/>
        <c:auto val="1"/>
        <c:lblAlgn val="ctr"/>
        <c:lblOffset val="100"/>
        <c:noMultiLvlLbl val="0"/>
      </c:catAx>
      <c:valAx>
        <c:axId val="154110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886956838728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cultura e servizi ricreativi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'Cultura e servizi ricreativi'!$A$31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'Cultura e servizi ricreativi'!$B$31:$Y$31</c:f>
              <c:numCache>
                <c:formatCode>0.00</c:formatCode>
                <c:ptCount val="24"/>
                <c:pt idx="0">
                  <c:v>211.10218</c:v>
                </c:pt>
                <c:pt idx="1">
                  <c:v>230.17850000000001</c:v>
                </c:pt>
                <c:pt idx="2">
                  <c:v>240.77946</c:v>
                </c:pt>
                <c:pt idx="3">
                  <c:v>254.47123999999999</c:v>
                </c:pt>
                <c:pt idx="4">
                  <c:v>356.79892999999998</c:v>
                </c:pt>
                <c:pt idx="5">
                  <c:v>534.96790999999996</c:v>
                </c:pt>
                <c:pt idx="6">
                  <c:v>274.39164</c:v>
                </c:pt>
                <c:pt idx="7">
                  <c:v>321.13458000000003</c:v>
                </c:pt>
                <c:pt idx="8">
                  <c:v>250.63641000000001</c:v>
                </c:pt>
                <c:pt idx="9">
                  <c:v>266.31009</c:v>
                </c:pt>
                <c:pt idx="10">
                  <c:v>181.86472000000001</c:v>
                </c:pt>
                <c:pt idx="11">
                  <c:v>207.95325</c:v>
                </c:pt>
                <c:pt idx="12">
                  <c:v>108.20891</c:v>
                </c:pt>
                <c:pt idx="13">
                  <c:v>115.92699</c:v>
                </c:pt>
                <c:pt idx="14">
                  <c:v>81.743189999999998</c:v>
                </c:pt>
                <c:pt idx="15">
                  <c:v>78.226990000000001</c:v>
                </c:pt>
                <c:pt idx="16">
                  <c:v>88.829599999999999</c:v>
                </c:pt>
                <c:pt idx="17">
                  <c:v>88.973990000000001</c:v>
                </c:pt>
                <c:pt idx="18">
                  <c:v>104.74163</c:v>
                </c:pt>
                <c:pt idx="19">
                  <c:v>91.685370000000006</c:v>
                </c:pt>
                <c:pt idx="20">
                  <c:v>119.65065</c:v>
                </c:pt>
                <c:pt idx="21">
                  <c:v>133.83956000000001</c:v>
                </c:pt>
                <c:pt idx="22" formatCode="#,##0.00">
                  <c:v>214.17</c:v>
                </c:pt>
                <c:pt idx="23" formatCode="#,##0.00">
                  <c:v>210.83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C-4DE5-A560-76D3EB7A27D0}"/>
            </c:ext>
          </c:extLst>
        </c:ser>
        <c:ser>
          <c:idx val="1"/>
          <c:order val="1"/>
          <c:tx>
            <c:strRef>
              <c:f>'Cultura e servizi ricreativi'!$A$32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'Cultura e servizi ricreativi'!$B$32:$Y$32</c:f>
              <c:numCache>
                <c:formatCode>0.00</c:formatCode>
                <c:ptCount val="24"/>
                <c:pt idx="0">
                  <c:v>569.60598000000005</c:v>
                </c:pt>
                <c:pt idx="1">
                  <c:v>720.17205999999999</c:v>
                </c:pt>
                <c:pt idx="2">
                  <c:v>571.46061999999995</c:v>
                </c:pt>
                <c:pt idx="3">
                  <c:v>625.36555999999996</c:v>
                </c:pt>
                <c:pt idx="4">
                  <c:v>1146.9458500000001</c:v>
                </c:pt>
                <c:pt idx="5">
                  <c:v>1000.33124</c:v>
                </c:pt>
                <c:pt idx="6">
                  <c:v>801.89833999999996</c:v>
                </c:pt>
                <c:pt idx="7">
                  <c:v>758.96243000000004</c:v>
                </c:pt>
                <c:pt idx="8">
                  <c:v>547.93298000000004</c:v>
                </c:pt>
                <c:pt idx="9">
                  <c:v>535.34586000000002</c:v>
                </c:pt>
                <c:pt idx="10">
                  <c:v>520.46492999999998</c:v>
                </c:pt>
                <c:pt idx="11">
                  <c:v>501.10651000000001</c:v>
                </c:pt>
                <c:pt idx="12">
                  <c:v>536.08812999999998</c:v>
                </c:pt>
                <c:pt idx="13">
                  <c:v>541.14630999999997</c:v>
                </c:pt>
                <c:pt idx="14">
                  <c:v>475.35417999999999</c:v>
                </c:pt>
                <c:pt idx="15">
                  <c:v>421.94716</c:v>
                </c:pt>
                <c:pt idx="16">
                  <c:v>464.55631</c:v>
                </c:pt>
                <c:pt idx="17">
                  <c:v>442.85606999999999</c:v>
                </c:pt>
                <c:pt idx="18">
                  <c:v>483.15586999999999</c:v>
                </c:pt>
                <c:pt idx="19">
                  <c:v>495.90974</c:v>
                </c:pt>
                <c:pt idx="20">
                  <c:v>503.35097999999999</c:v>
                </c:pt>
                <c:pt idx="21">
                  <c:v>524.45118000000002</c:v>
                </c:pt>
                <c:pt idx="22" formatCode="#,##0.00">
                  <c:v>558.65</c:v>
                </c:pt>
                <c:pt idx="23" formatCode="#,##0.00">
                  <c:v>556.41999999999996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C-4DE5-A560-76D3EB7A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42815"/>
        <c:axId val="1541139455"/>
      </c:lineChart>
      <c:catAx>
        <c:axId val="1541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39455"/>
        <c:crosses val="autoZero"/>
        <c:auto val="1"/>
        <c:lblAlgn val="ctr"/>
        <c:lblOffset val="100"/>
        <c:noMultiLvlLbl val="0"/>
      </c:catAx>
      <c:valAx>
        <c:axId val="154113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9713668287412211E-2"/>
              <c:y val="0.35768883056284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4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Edilizia abitativa e urbanistica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'Edilizia abitativa e urbanistic'!$A$31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urbanistic'!$B$30:$Y$30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'Edilizia abitativa e urbanistic'!$B$31:$Y$31</c:f>
              <c:numCache>
                <c:formatCode>0.00</c:formatCode>
                <c:ptCount val="24"/>
                <c:pt idx="0">
                  <c:v>182.17676</c:v>
                </c:pt>
                <c:pt idx="1">
                  <c:v>170.00053</c:v>
                </c:pt>
                <c:pt idx="2">
                  <c:v>191.89689999999999</c:v>
                </c:pt>
                <c:pt idx="3">
                  <c:v>260.53014000000002</c:v>
                </c:pt>
                <c:pt idx="4">
                  <c:v>281.80158999999998</c:v>
                </c:pt>
                <c:pt idx="5">
                  <c:v>272.33598000000001</c:v>
                </c:pt>
                <c:pt idx="6">
                  <c:v>206.37128000000001</c:v>
                </c:pt>
                <c:pt idx="7">
                  <c:v>233.92846</c:v>
                </c:pt>
                <c:pt idx="8">
                  <c:v>297.64765999999997</c:v>
                </c:pt>
                <c:pt idx="9">
                  <c:v>305.28300000000002</c:v>
                </c:pt>
                <c:pt idx="10">
                  <c:v>351.61354</c:v>
                </c:pt>
                <c:pt idx="11">
                  <c:v>370.00894</c:v>
                </c:pt>
                <c:pt idx="12">
                  <c:v>229.95204000000001</c:v>
                </c:pt>
                <c:pt idx="13">
                  <c:v>230.47906</c:v>
                </c:pt>
                <c:pt idx="14">
                  <c:v>223.94288</c:v>
                </c:pt>
                <c:pt idx="15">
                  <c:v>239.42155</c:v>
                </c:pt>
                <c:pt idx="16">
                  <c:v>216.49429000000001</c:v>
                </c:pt>
                <c:pt idx="17">
                  <c:v>163.00492</c:v>
                </c:pt>
                <c:pt idx="18">
                  <c:v>112.29007</c:v>
                </c:pt>
                <c:pt idx="19">
                  <c:v>116.12609999999999</c:v>
                </c:pt>
                <c:pt idx="20">
                  <c:v>96.5976</c:v>
                </c:pt>
                <c:pt idx="21">
                  <c:v>134.22169</c:v>
                </c:pt>
                <c:pt idx="22" formatCode="#,##0.00">
                  <c:v>156.58000000000001</c:v>
                </c:pt>
                <c:pt idx="23" formatCode="#,##0.00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FA4-82EF-90F4C271FE5E}"/>
            </c:ext>
          </c:extLst>
        </c:ser>
        <c:ser>
          <c:idx val="1"/>
          <c:order val="1"/>
          <c:tx>
            <c:strRef>
              <c:f>'Edilizia abitativa e urbanistic'!$A$32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urbanistic'!$B$30:$Y$30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'Edilizia abitativa e urbanistic'!$B$32:$Y$32</c:f>
              <c:numCache>
                <c:formatCode>0.00</c:formatCode>
                <c:ptCount val="24"/>
                <c:pt idx="0">
                  <c:v>147.09284</c:v>
                </c:pt>
                <c:pt idx="1">
                  <c:v>164.65826999999999</c:v>
                </c:pt>
                <c:pt idx="2">
                  <c:v>192.31108</c:v>
                </c:pt>
                <c:pt idx="3">
                  <c:v>163.37495999999999</c:v>
                </c:pt>
                <c:pt idx="4">
                  <c:v>199.1155</c:v>
                </c:pt>
                <c:pt idx="5">
                  <c:v>168.73349999999999</c:v>
                </c:pt>
                <c:pt idx="6">
                  <c:v>151.91792000000001</c:v>
                </c:pt>
                <c:pt idx="7">
                  <c:v>163.50659999999999</c:v>
                </c:pt>
                <c:pt idx="8">
                  <c:v>165.69847999999999</c:v>
                </c:pt>
                <c:pt idx="9">
                  <c:v>173.35159999999999</c:v>
                </c:pt>
                <c:pt idx="10">
                  <c:v>166.16808</c:v>
                </c:pt>
                <c:pt idx="11">
                  <c:v>168.95382000000001</c:v>
                </c:pt>
                <c:pt idx="12">
                  <c:v>171.68925999999999</c:v>
                </c:pt>
                <c:pt idx="13">
                  <c:v>156.23544000000001</c:v>
                </c:pt>
                <c:pt idx="14">
                  <c:v>174.01203000000001</c:v>
                </c:pt>
                <c:pt idx="15">
                  <c:v>175.12324000000001</c:v>
                </c:pt>
                <c:pt idx="16">
                  <c:v>162.06548000000001</c:v>
                </c:pt>
                <c:pt idx="17">
                  <c:v>174.91370000000001</c:v>
                </c:pt>
                <c:pt idx="18">
                  <c:v>180.61237</c:v>
                </c:pt>
                <c:pt idx="19">
                  <c:v>196.41378</c:v>
                </c:pt>
                <c:pt idx="20">
                  <c:v>216.29002</c:v>
                </c:pt>
                <c:pt idx="21">
                  <c:v>182.87017</c:v>
                </c:pt>
                <c:pt idx="22" formatCode="#,##0.00">
                  <c:v>213.81</c:v>
                </c:pt>
                <c:pt idx="23" formatCode="#,##0.00">
                  <c:v>306.81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3-4FA4-82EF-90F4C271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24735"/>
        <c:axId val="1541014175"/>
      </c:lineChart>
      <c:catAx>
        <c:axId val="154102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14175"/>
        <c:crosses val="autoZero"/>
        <c:auto val="1"/>
        <c:lblAlgn val="ctr"/>
        <c:lblOffset val="100"/>
        <c:noMultiLvlLbl val="0"/>
      </c:catAx>
      <c:valAx>
        <c:axId val="154101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5</xdr:row>
      <xdr:rowOff>163830</xdr:rowOff>
    </xdr:from>
    <xdr:to>
      <xdr:col>14</xdr:col>
      <xdr:colOff>365760</xdr:colOff>
      <xdr:row>22</xdr:row>
      <xdr:rowOff>137160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00A36C-5BA8-4482-8FE3-BF763B2ED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140970</xdr:rowOff>
    </xdr:from>
    <xdr:to>
      <xdr:col>14</xdr:col>
      <xdr:colOff>358140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609917B-C520-4649-9F29-7A9F22C0A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148590</xdr:rowOff>
    </xdr:from>
    <xdr:to>
      <xdr:col>14</xdr:col>
      <xdr:colOff>350520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26D8EE4-543D-4C5C-8A30-E60F89439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4943CC-1406-44B6-9AC5-10BF9209C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148590</xdr:rowOff>
    </xdr:from>
    <xdr:to>
      <xdr:col>14</xdr:col>
      <xdr:colOff>342900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8362F1-BF7F-4F2D-B0B3-5B89B3035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118110</xdr:rowOff>
    </xdr:from>
    <xdr:to>
      <xdr:col>14</xdr:col>
      <xdr:colOff>342900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03D2E8-8C73-4756-BDD2-86ADF40A6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148590</xdr:rowOff>
    </xdr:from>
    <xdr:to>
      <xdr:col>14</xdr:col>
      <xdr:colOff>358140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5E0647-DCA3-4EE4-8794-6429E685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118110</xdr:rowOff>
    </xdr:from>
    <xdr:to>
      <xdr:col>14</xdr:col>
      <xdr:colOff>335280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A27687-9CBA-4753-9274-D57F562B6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7</xdr:row>
      <xdr:rowOff>140970</xdr:rowOff>
    </xdr:from>
    <xdr:to>
      <xdr:col>14</xdr:col>
      <xdr:colOff>533400</xdr:colOff>
      <xdr:row>23</xdr:row>
      <xdr:rowOff>129540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78C1EB-75FF-29CB-E014-76FCF1B58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110490</xdr:rowOff>
    </xdr:from>
    <xdr:to>
      <xdr:col>14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572F19F-9C1C-4452-BC76-7EB857856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586740</xdr:colOff>
      <xdr:row>6</xdr:row>
      <xdr:rowOff>57150</xdr:rowOff>
    </xdr:from>
    <xdr:to>
      <xdr:col>15</xdr:col>
      <xdr:colOff>7620</xdr:colOff>
      <xdr:row>23</xdr:row>
      <xdr:rowOff>53340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8C1BB85-FCD6-C3FB-195E-0978841AE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441960</xdr:colOff>
      <xdr:row>6</xdr:row>
      <xdr:rowOff>72390</xdr:rowOff>
    </xdr:from>
    <xdr:to>
      <xdr:col>15</xdr:col>
      <xdr:colOff>76200</xdr:colOff>
      <xdr:row>23</xdr:row>
      <xdr:rowOff>22860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88ED960-FC07-3B7A-0303-A20D4B871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140970</xdr:rowOff>
    </xdr:from>
    <xdr:to>
      <xdr:col>14</xdr:col>
      <xdr:colOff>327660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AF6C1F-584D-4611-8AA0-6167D888F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125730</xdr:rowOff>
    </xdr:from>
    <xdr:to>
      <xdr:col>14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856283C-C48B-4B1C-9509-CFEF6559D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733D6E3-754D-4906-91BA-61646B4B0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7</xdr:row>
      <xdr:rowOff>118110</xdr:rowOff>
    </xdr:from>
    <xdr:to>
      <xdr:col>14</xdr:col>
      <xdr:colOff>144780</xdr:colOff>
      <xdr:row>24</xdr:row>
      <xdr:rowOff>137160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7E9BC0D-526A-EB35-6582-E7CC2217D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5</xdr:row>
      <xdr:rowOff>148590</xdr:rowOff>
    </xdr:from>
    <xdr:to>
      <xdr:col>14</xdr:col>
      <xdr:colOff>510540</xdr:colOff>
      <xdr:row>23</xdr:row>
      <xdr:rowOff>68580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9050699-D804-C877-2207-A15D833B1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140970</xdr:rowOff>
    </xdr:from>
    <xdr:to>
      <xdr:col>14</xdr:col>
      <xdr:colOff>373380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39AD6D-1198-41C8-BFA1-899653C3A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7</xdr:row>
      <xdr:rowOff>102870</xdr:rowOff>
    </xdr:from>
    <xdr:to>
      <xdr:col>14</xdr:col>
      <xdr:colOff>114300</xdr:colOff>
      <xdr:row>23</xdr:row>
      <xdr:rowOff>144780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5576044-9777-10EF-B1DA-BF996A14C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3</xdr:row>
      <xdr:rowOff>156210</xdr:rowOff>
    </xdr:from>
    <xdr:to>
      <xdr:col>14</xdr:col>
      <xdr:colOff>365760</xdr:colOff>
      <xdr:row>18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3E263A-E8A3-4041-B29B-153DFC15B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133350</xdr:rowOff>
    </xdr:from>
    <xdr:to>
      <xdr:col>14</xdr:col>
      <xdr:colOff>342900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109CC41-2A5A-4C08-8E3B-74AC04D4E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95250</xdr:rowOff>
    </xdr:from>
    <xdr:to>
      <xdr:col>14</xdr:col>
      <xdr:colOff>342900</xdr:colOff>
      <xdr:row>22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4E4D2ED-6567-4A23-AE10-881ED29D0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7</xdr:row>
      <xdr:rowOff>3810</xdr:rowOff>
    </xdr:from>
    <xdr:to>
      <xdr:col>14</xdr:col>
      <xdr:colOff>419100</xdr:colOff>
      <xdr:row>22</xdr:row>
      <xdr:rowOff>3810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860314A-C425-4753-9915-271414C5A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45720</xdr:rowOff>
    </xdr:from>
    <xdr:to>
      <xdr:col>14</xdr:col>
      <xdr:colOff>533400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F903C34-3E58-48DC-8536-EEC250A70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703895-E1C6-4785-A972-B699C055F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7</xdr:row>
      <xdr:rowOff>133350</xdr:rowOff>
    </xdr:from>
    <xdr:to>
      <xdr:col>14</xdr:col>
      <xdr:colOff>548640</xdr:colOff>
      <xdr:row>24</xdr:row>
      <xdr:rowOff>129540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7924973-1954-68C9-7282-751554955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125730</xdr:rowOff>
    </xdr:from>
    <xdr:to>
      <xdr:col>14</xdr:col>
      <xdr:colOff>327660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8951A97-9491-4480-88D9-0755F2A51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140970</xdr:rowOff>
    </xdr:from>
    <xdr:to>
      <xdr:col>14</xdr:col>
      <xdr:colOff>464820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8CABD8E-B8D5-4D50-B0AD-D68EE54E7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7</xdr:row>
      <xdr:rowOff>133350</xdr:rowOff>
    </xdr:from>
    <xdr:to>
      <xdr:col>14</xdr:col>
      <xdr:colOff>320040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7FDEAE7-CC76-4D18-BA1E-27D773624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AAFC-1D64-4E5A-9561-3F6A9658A550}">
  <dimension ref="A8:W15"/>
  <sheetViews>
    <sheetView tabSelected="1" workbookViewId="0"/>
  </sheetViews>
  <sheetFormatPr defaultRowHeight="14.4" x14ac:dyDescent="0.3"/>
  <sheetData>
    <row r="8" spans="1:23" ht="14.4" customHeight="1" x14ac:dyDescent="0.3">
      <c r="A8" s="11" t="s">
        <v>37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4.4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4.4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4.4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4.4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12" t="s">
        <v>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21" x14ac:dyDescent="0.4">
      <c r="A15" s="13" t="s">
        <v>38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3">
    <mergeCell ref="A8:W12"/>
    <mergeCell ref="A14:W14"/>
    <mergeCell ref="A15:W15"/>
  </mergeCells>
  <hyperlinks>
    <hyperlink ref="A15:W15" r:id="rId1" display="Catalogo Open CPT" xr:uid="{C0FD656E-CCF7-4A01-B85C-83E3C38EC1D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B9FD-3D4F-4E42-9E39-1B5B470435A9}">
  <dimension ref="A2:Y32"/>
  <sheetViews>
    <sheetView topLeftCell="A7" workbookViewId="0">
      <selection activeCell="C16" sqref="C16"/>
    </sheetView>
  </sheetViews>
  <sheetFormatPr defaultRowHeight="14.4" x14ac:dyDescent="0.3"/>
  <cols>
    <col min="1" max="1" width="10.5546875" customWidth="1"/>
    <col min="2" max="2" width="14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15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329.27</v>
      </c>
      <c r="C5" s="9">
        <v>182.18</v>
      </c>
      <c r="D5" s="5">
        <f>C5/B5</f>
        <v>0.55328453852461512</v>
      </c>
      <c r="E5" s="9">
        <v>147.09</v>
      </c>
      <c r="F5" s="5">
        <f>E5/B5</f>
        <v>0.44671546147538499</v>
      </c>
    </row>
    <row r="6" spans="1:7" x14ac:dyDescent="0.3">
      <c r="A6" s="2">
        <v>2001</v>
      </c>
      <c r="B6" s="9">
        <v>334.66</v>
      </c>
      <c r="C6" s="9">
        <v>170</v>
      </c>
      <c r="D6" s="5">
        <f t="shared" ref="D6:D28" si="0">C6/B6</f>
        <v>0.50797824657861712</v>
      </c>
      <c r="E6" s="9">
        <v>164.66</v>
      </c>
      <c r="F6" s="5">
        <f t="shared" ref="F6:F28" si="1">E6/B6</f>
        <v>0.49202175342138282</v>
      </c>
    </row>
    <row r="7" spans="1:7" x14ac:dyDescent="0.3">
      <c r="A7" s="2">
        <v>2002</v>
      </c>
      <c r="B7" s="9">
        <v>384.21</v>
      </c>
      <c r="C7" s="9">
        <v>191.9</v>
      </c>
      <c r="D7" s="5">
        <f t="shared" si="0"/>
        <v>0.49946643762525705</v>
      </c>
      <c r="E7" s="9">
        <v>192.31</v>
      </c>
      <c r="F7" s="5">
        <f t="shared" si="1"/>
        <v>0.500533562374743</v>
      </c>
    </row>
    <row r="8" spans="1:7" x14ac:dyDescent="0.3">
      <c r="A8" s="2">
        <v>2003</v>
      </c>
      <c r="B8" s="9">
        <v>423.91</v>
      </c>
      <c r="C8" s="9">
        <v>260.52999999999997</v>
      </c>
      <c r="D8" s="5">
        <f t="shared" si="0"/>
        <v>0.61458800217027187</v>
      </c>
      <c r="E8" s="9">
        <v>163.37</v>
      </c>
      <c r="F8" s="5">
        <f t="shared" si="1"/>
        <v>0.38538840791677476</v>
      </c>
    </row>
    <row r="9" spans="1:7" x14ac:dyDescent="0.3">
      <c r="A9" s="2">
        <v>2004</v>
      </c>
      <c r="B9" s="9">
        <v>480.92</v>
      </c>
      <c r="C9" s="9">
        <v>281.8</v>
      </c>
      <c r="D9" s="5">
        <f t="shared" si="0"/>
        <v>0.58596024286783666</v>
      </c>
      <c r="E9" s="9">
        <v>199.12</v>
      </c>
      <c r="F9" s="5">
        <f t="shared" si="1"/>
        <v>0.41403975713216334</v>
      </c>
    </row>
    <row r="10" spans="1:7" x14ac:dyDescent="0.3">
      <c r="A10" s="2">
        <v>2005</v>
      </c>
      <c r="B10" s="9">
        <v>441.07</v>
      </c>
      <c r="C10" s="9">
        <v>272.33999999999997</v>
      </c>
      <c r="D10" s="5">
        <f t="shared" si="0"/>
        <v>0.61745301199356106</v>
      </c>
      <c r="E10" s="9">
        <v>168.73</v>
      </c>
      <c r="F10" s="5">
        <f t="shared" si="1"/>
        <v>0.38254698800643888</v>
      </c>
    </row>
    <row r="11" spans="1:7" x14ac:dyDescent="0.3">
      <c r="A11" s="2">
        <v>2006</v>
      </c>
      <c r="B11" s="9">
        <v>358.29</v>
      </c>
      <c r="C11" s="9">
        <v>206.37</v>
      </c>
      <c r="D11" s="5">
        <f t="shared" si="0"/>
        <v>0.57598593318261737</v>
      </c>
      <c r="E11" s="9">
        <v>151.91999999999999</v>
      </c>
      <c r="F11" s="5">
        <f t="shared" si="1"/>
        <v>0.42401406681738252</v>
      </c>
    </row>
    <row r="12" spans="1:7" x14ac:dyDescent="0.3">
      <c r="A12" s="2">
        <v>2007</v>
      </c>
      <c r="B12" s="9">
        <v>397.44</v>
      </c>
      <c r="C12" s="9">
        <v>233.93</v>
      </c>
      <c r="D12" s="5">
        <f t="shared" si="0"/>
        <v>0.58859198872785834</v>
      </c>
      <c r="E12" s="9">
        <v>163.51</v>
      </c>
      <c r="F12" s="5">
        <f t="shared" si="1"/>
        <v>0.41140801127214166</v>
      </c>
    </row>
    <row r="13" spans="1:7" x14ac:dyDescent="0.3">
      <c r="A13" s="2">
        <v>2008</v>
      </c>
      <c r="B13" s="9">
        <v>463.35</v>
      </c>
      <c r="C13" s="9">
        <v>297.64999999999998</v>
      </c>
      <c r="D13" s="5">
        <f t="shared" si="0"/>
        <v>0.64238696449767985</v>
      </c>
      <c r="E13" s="9">
        <v>165.7</v>
      </c>
      <c r="F13" s="5">
        <f t="shared" si="1"/>
        <v>0.35761303550232004</v>
      </c>
    </row>
    <row r="14" spans="1:7" x14ac:dyDescent="0.3">
      <c r="A14" s="2">
        <v>2009</v>
      </c>
      <c r="B14" s="9">
        <v>478.63</v>
      </c>
      <c r="C14" s="9">
        <v>305.27999999999997</v>
      </c>
      <c r="D14" s="5">
        <f t="shared" si="0"/>
        <v>0.63782044585588027</v>
      </c>
      <c r="E14" s="9">
        <v>173.35</v>
      </c>
      <c r="F14" s="5">
        <f t="shared" si="1"/>
        <v>0.36217955414411968</v>
      </c>
    </row>
    <row r="15" spans="1:7" x14ac:dyDescent="0.3">
      <c r="A15" s="2">
        <v>2010</v>
      </c>
      <c r="B15" s="9">
        <v>517.78</v>
      </c>
      <c r="C15" s="9">
        <v>351.61</v>
      </c>
      <c r="D15" s="5">
        <f t="shared" si="0"/>
        <v>0.67907219282320685</v>
      </c>
      <c r="E15" s="9">
        <v>166.17</v>
      </c>
      <c r="F15" s="5">
        <f t="shared" si="1"/>
        <v>0.3209278071767932</v>
      </c>
    </row>
    <row r="16" spans="1:7" x14ac:dyDescent="0.3">
      <c r="A16" s="2">
        <v>2011</v>
      </c>
      <c r="B16" s="9">
        <v>538.96</v>
      </c>
      <c r="C16" s="9">
        <v>370.01</v>
      </c>
      <c r="D16" s="5">
        <f t="shared" si="0"/>
        <v>0.68652590173667793</v>
      </c>
      <c r="E16" s="9">
        <v>168.95</v>
      </c>
      <c r="F16" s="5">
        <f t="shared" si="1"/>
        <v>0.3134740982633219</v>
      </c>
    </row>
    <row r="17" spans="1:25" x14ac:dyDescent="0.3">
      <c r="A17" s="2">
        <v>2012</v>
      </c>
      <c r="B17" s="9">
        <v>401.64</v>
      </c>
      <c r="C17" s="9">
        <v>229.95</v>
      </c>
      <c r="D17" s="5">
        <f t="shared" si="0"/>
        <v>0.57252763668957274</v>
      </c>
      <c r="E17" s="9">
        <v>171.69</v>
      </c>
      <c r="F17" s="5">
        <f t="shared" si="1"/>
        <v>0.42747236331042726</v>
      </c>
    </row>
    <row r="18" spans="1:25" x14ac:dyDescent="0.3">
      <c r="A18" s="2">
        <v>2013</v>
      </c>
      <c r="B18" s="9">
        <v>386.71</v>
      </c>
      <c r="C18" s="9">
        <v>230.48</v>
      </c>
      <c r="D18" s="5">
        <f t="shared" si="0"/>
        <v>0.59600217217036022</v>
      </c>
      <c r="E18" s="9">
        <v>156.24</v>
      </c>
      <c r="F18" s="5">
        <f t="shared" si="1"/>
        <v>0.40402368700059482</v>
      </c>
    </row>
    <row r="19" spans="1:25" x14ac:dyDescent="0.3">
      <c r="A19" s="2">
        <v>2014</v>
      </c>
      <c r="B19" s="9">
        <v>397.95</v>
      </c>
      <c r="C19" s="9">
        <v>223.94</v>
      </c>
      <c r="D19" s="5">
        <f t="shared" si="0"/>
        <v>0.56273401181052896</v>
      </c>
      <c r="E19" s="9">
        <v>174.01</v>
      </c>
      <c r="F19" s="5">
        <f t="shared" si="1"/>
        <v>0.43726598818947104</v>
      </c>
    </row>
    <row r="20" spans="1:25" x14ac:dyDescent="0.3">
      <c r="A20" s="2">
        <v>2015</v>
      </c>
      <c r="B20" s="9">
        <v>414.54</v>
      </c>
      <c r="C20" s="9">
        <v>239.42</v>
      </c>
      <c r="D20" s="5">
        <f t="shared" si="0"/>
        <v>0.57755584503304858</v>
      </c>
      <c r="E20" s="9">
        <v>175.12</v>
      </c>
      <c r="F20" s="5">
        <f t="shared" si="1"/>
        <v>0.42244415496695131</v>
      </c>
    </row>
    <row r="21" spans="1:25" x14ac:dyDescent="0.3">
      <c r="A21" s="2">
        <v>2016</v>
      </c>
      <c r="B21" s="9">
        <v>378.56</v>
      </c>
      <c r="C21" s="9">
        <v>216.49</v>
      </c>
      <c r="D21" s="5">
        <f t="shared" si="0"/>
        <v>0.57187764158918009</v>
      </c>
      <c r="E21" s="9">
        <v>162.07</v>
      </c>
      <c r="F21" s="5">
        <f t="shared" si="1"/>
        <v>0.42812235841081991</v>
      </c>
    </row>
    <row r="22" spans="1:25" x14ac:dyDescent="0.3">
      <c r="A22" s="2">
        <v>2017</v>
      </c>
      <c r="B22" s="9">
        <v>337.92</v>
      </c>
      <c r="C22" s="9">
        <v>163</v>
      </c>
      <c r="D22" s="5">
        <f t="shared" si="0"/>
        <v>0.48236268939393939</v>
      </c>
      <c r="E22" s="9">
        <v>174.91</v>
      </c>
      <c r="F22" s="5">
        <f t="shared" si="1"/>
        <v>0.51760771780303028</v>
      </c>
    </row>
    <row r="23" spans="1:25" x14ac:dyDescent="0.3">
      <c r="A23" s="2">
        <v>2018</v>
      </c>
      <c r="B23" s="9">
        <v>292.86</v>
      </c>
      <c r="C23" s="9">
        <v>112.29</v>
      </c>
      <c r="D23" s="5">
        <f t="shared" si="0"/>
        <v>0.3834255275558287</v>
      </c>
      <c r="E23" s="9">
        <v>180.57</v>
      </c>
      <c r="F23" s="5">
        <f t="shared" si="1"/>
        <v>0.61657447244417118</v>
      </c>
    </row>
    <row r="24" spans="1:25" x14ac:dyDescent="0.3">
      <c r="A24" s="2">
        <v>2019</v>
      </c>
      <c r="B24" s="9">
        <v>307.39</v>
      </c>
      <c r="C24" s="9">
        <v>110.51</v>
      </c>
      <c r="D24" s="5">
        <f t="shared" si="0"/>
        <v>0.35951071928169431</v>
      </c>
      <c r="E24" s="9">
        <v>196.88</v>
      </c>
      <c r="F24" s="5">
        <f t="shared" si="1"/>
        <v>0.6404892807183058</v>
      </c>
    </row>
    <row r="25" spans="1:25" x14ac:dyDescent="0.3">
      <c r="A25" s="2">
        <v>2020</v>
      </c>
      <c r="B25" s="9">
        <v>309.48</v>
      </c>
      <c r="C25" s="9">
        <v>92.88</v>
      </c>
      <c r="D25" s="5">
        <f t="shared" si="0"/>
        <v>0.30011632415664985</v>
      </c>
      <c r="E25" s="9">
        <v>216.6</v>
      </c>
      <c r="F25" s="5">
        <f t="shared" si="1"/>
        <v>0.69988367584335009</v>
      </c>
    </row>
    <row r="26" spans="1:25" x14ac:dyDescent="0.3">
      <c r="A26" s="2">
        <v>2021</v>
      </c>
      <c r="B26" s="9">
        <v>312.14</v>
      </c>
      <c r="C26" s="9">
        <v>128.71</v>
      </c>
      <c r="D26" s="5">
        <f t="shared" si="0"/>
        <v>0.41234702377138466</v>
      </c>
      <c r="E26" s="9">
        <v>183.43</v>
      </c>
      <c r="F26" s="5">
        <f t="shared" si="1"/>
        <v>0.58765297622861545</v>
      </c>
    </row>
    <row r="27" spans="1:25" x14ac:dyDescent="0.3">
      <c r="A27" s="2">
        <v>2022</v>
      </c>
      <c r="B27" s="9">
        <v>370.4</v>
      </c>
      <c r="C27" s="9">
        <v>156.58000000000001</v>
      </c>
      <c r="D27" s="5">
        <f t="shared" si="0"/>
        <v>0.42273218142548602</v>
      </c>
      <c r="E27" s="9">
        <v>213.81</v>
      </c>
      <c r="F27" s="5">
        <f t="shared" si="1"/>
        <v>0.57724082073434124</v>
      </c>
    </row>
    <row r="28" spans="1:25" x14ac:dyDescent="0.3">
      <c r="A28" s="2">
        <v>2023</v>
      </c>
      <c r="B28" s="9">
        <v>521.80999999999995</v>
      </c>
      <c r="C28" s="9">
        <v>215</v>
      </c>
      <c r="D28" s="5">
        <f t="shared" si="0"/>
        <v>0.41202736628274661</v>
      </c>
      <c r="E28" s="9">
        <v>306.81</v>
      </c>
      <c r="F28" s="5">
        <f t="shared" si="1"/>
        <v>0.5879726337172535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182.17676</v>
      </c>
      <c r="C31" s="3">
        <v>170.00053</v>
      </c>
      <c r="D31" s="3">
        <v>191.89689999999999</v>
      </c>
      <c r="E31" s="3">
        <v>260.53014000000002</v>
      </c>
      <c r="F31" s="3">
        <v>281.80158999999998</v>
      </c>
      <c r="G31" s="3">
        <v>272.33598000000001</v>
      </c>
      <c r="H31" s="3">
        <v>206.37128000000001</v>
      </c>
      <c r="I31" s="3">
        <v>233.92846</v>
      </c>
      <c r="J31" s="3">
        <v>297.64765999999997</v>
      </c>
      <c r="K31" s="3">
        <v>305.28300000000002</v>
      </c>
      <c r="L31" s="3">
        <v>351.61354</v>
      </c>
      <c r="M31" s="3">
        <v>370.00894</v>
      </c>
      <c r="N31" s="3">
        <v>229.95204000000001</v>
      </c>
      <c r="O31" s="3">
        <v>230.47906</v>
      </c>
      <c r="P31" s="3">
        <v>223.94288</v>
      </c>
      <c r="Q31" s="3">
        <v>239.42155</v>
      </c>
      <c r="R31" s="3">
        <v>216.49429000000001</v>
      </c>
      <c r="S31" s="3">
        <v>163.00492</v>
      </c>
      <c r="T31" s="3">
        <v>112.29007</v>
      </c>
      <c r="U31" s="3">
        <v>116.12609999999999</v>
      </c>
      <c r="V31" s="3">
        <v>96.5976</v>
      </c>
      <c r="W31" s="3">
        <v>134.22169</v>
      </c>
      <c r="X31" s="9">
        <v>156.58000000000001</v>
      </c>
      <c r="Y31" s="9">
        <v>215</v>
      </c>
    </row>
    <row r="32" spans="1:25" x14ac:dyDescent="0.3">
      <c r="A32" s="2" t="s">
        <v>6</v>
      </c>
      <c r="B32" s="3">
        <v>147.09284</v>
      </c>
      <c r="C32" s="3">
        <v>164.65826999999999</v>
      </c>
      <c r="D32" s="3">
        <v>192.31108</v>
      </c>
      <c r="E32" s="3">
        <v>163.37495999999999</v>
      </c>
      <c r="F32" s="3">
        <v>199.1155</v>
      </c>
      <c r="G32" s="3">
        <v>168.73349999999999</v>
      </c>
      <c r="H32" s="3">
        <v>151.91792000000001</v>
      </c>
      <c r="I32" s="3">
        <v>163.50659999999999</v>
      </c>
      <c r="J32" s="3">
        <v>165.69847999999999</v>
      </c>
      <c r="K32" s="3">
        <v>173.35159999999999</v>
      </c>
      <c r="L32" s="3">
        <v>166.16808</v>
      </c>
      <c r="M32" s="3">
        <v>168.95382000000001</v>
      </c>
      <c r="N32" s="3">
        <v>171.68925999999999</v>
      </c>
      <c r="O32" s="3">
        <v>156.23544000000001</v>
      </c>
      <c r="P32" s="3">
        <v>174.01203000000001</v>
      </c>
      <c r="Q32" s="3">
        <v>175.12324000000001</v>
      </c>
      <c r="R32" s="3">
        <v>162.06548000000001</v>
      </c>
      <c r="S32" s="3">
        <v>174.91370000000001</v>
      </c>
      <c r="T32" s="3">
        <v>180.61237</v>
      </c>
      <c r="U32" s="3">
        <v>196.41378</v>
      </c>
      <c r="V32" s="3">
        <v>216.29002</v>
      </c>
      <c r="W32" s="3">
        <v>182.87017</v>
      </c>
      <c r="X32" s="9">
        <v>213.81</v>
      </c>
      <c r="Y32" s="9">
        <v>306.81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380D-3C09-42C1-8016-7874C5FECEA9}">
  <dimension ref="A2:Y33"/>
  <sheetViews>
    <sheetView workbookViewId="0">
      <selection activeCell="Q11" sqref="Q11"/>
    </sheetView>
  </sheetViews>
  <sheetFormatPr defaultRowHeight="14.4" x14ac:dyDescent="0.3"/>
  <cols>
    <col min="1" max="1" width="11.44140625" customWidth="1"/>
    <col min="2" max="2" width="15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16</v>
      </c>
      <c r="B2" s="14"/>
      <c r="C2" s="14"/>
      <c r="D2" s="14"/>
      <c r="E2" s="6"/>
      <c r="F2" s="6"/>
      <c r="G2" s="6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7">
        <v>2000</v>
      </c>
      <c r="B5" s="9">
        <v>5021.79</v>
      </c>
      <c r="C5" s="9">
        <v>167.16</v>
      </c>
      <c r="D5" s="5">
        <f>C5/B5</f>
        <v>3.3286935534938736E-2</v>
      </c>
      <c r="E5" s="9">
        <v>4854.6400000000003</v>
      </c>
      <c r="F5" s="5">
        <f>E5/B5</f>
        <v>0.96671505578688088</v>
      </c>
    </row>
    <row r="6" spans="1:7" x14ac:dyDescent="0.3">
      <c r="A6" s="7">
        <v>2001</v>
      </c>
      <c r="B6" s="9">
        <v>5479.75</v>
      </c>
      <c r="C6" s="9">
        <v>175.21</v>
      </c>
      <c r="D6" s="5">
        <f t="shared" ref="D6:D28" si="0">C6/B6</f>
        <v>3.1974086409051507E-2</v>
      </c>
      <c r="E6" s="9">
        <v>5304.54</v>
      </c>
      <c r="F6" s="5">
        <f t="shared" ref="F6:F28" si="1">E6/B6</f>
        <v>0.96802591359094847</v>
      </c>
    </row>
    <row r="7" spans="1:7" x14ac:dyDescent="0.3">
      <c r="A7" s="7">
        <v>2002</v>
      </c>
      <c r="B7" s="9">
        <v>5525.33</v>
      </c>
      <c r="C7" s="9">
        <v>157.12</v>
      </c>
      <c r="D7" s="5">
        <f t="shared" si="0"/>
        <v>2.8436310591403592E-2</v>
      </c>
      <c r="E7" s="9">
        <v>5368.21</v>
      </c>
      <c r="F7" s="5">
        <f t="shared" si="1"/>
        <v>0.97156368940859639</v>
      </c>
    </row>
    <row r="8" spans="1:7" x14ac:dyDescent="0.3">
      <c r="A8" s="7">
        <v>2003</v>
      </c>
      <c r="B8" s="9">
        <v>5864.23</v>
      </c>
      <c r="C8" s="9">
        <v>188.12</v>
      </c>
      <c r="D8" s="5">
        <f t="shared" si="0"/>
        <v>3.207923290866832E-2</v>
      </c>
      <c r="E8" s="9">
        <v>5676.1</v>
      </c>
      <c r="F8" s="5">
        <f t="shared" si="1"/>
        <v>0.96791906183761567</v>
      </c>
    </row>
    <row r="9" spans="1:7" x14ac:dyDescent="0.3">
      <c r="A9" s="7">
        <v>2004</v>
      </c>
      <c r="B9" s="9">
        <v>6216.56</v>
      </c>
      <c r="C9" s="9">
        <v>250.61</v>
      </c>
      <c r="D9" s="5">
        <f t="shared" si="0"/>
        <v>4.0313292238794443E-2</v>
      </c>
      <c r="E9" s="9">
        <v>5965.94</v>
      </c>
      <c r="F9" s="5">
        <f t="shared" si="1"/>
        <v>0.95968509915451616</v>
      </c>
    </row>
    <row r="10" spans="1:7" x14ac:dyDescent="0.3">
      <c r="A10" s="7">
        <v>2005</v>
      </c>
      <c r="B10" s="9">
        <v>6446.16</v>
      </c>
      <c r="C10" s="9">
        <v>269.66000000000003</v>
      </c>
      <c r="D10" s="5">
        <f t="shared" si="0"/>
        <v>4.1832656961664001E-2</v>
      </c>
      <c r="E10" s="9">
        <v>6176.51</v>
      </c>
      <c r="F10" s="5">
        <f t="shared" si="1"/>
        <v>0.95816889434950425</v>
      </c>
    </row>
    <row r="11" spans="1:7" x14ac:dyDescent="0.3">
      <c r="A11" s="7">
        <v>2006</v>
      </c>
      <c r="B11" s="9">
        <v>6627.22</v>
      </c>
      <c r="C11" s="9">
        <v>169.23</v>
      </c>
      <c r="D11" s="5">
        <f t="shared" si="0"/>
        <v>2.5535594110350945E-2</v>
      </c>
      <c r="E11" s="9">
        <v>6458</v>
      </c>
      <c r="F11" s="5">
        <f t="shared" si="1"/>
        <v>0.97446591481797795</v>
      </c>
    </row>
    <row r="12" spans="1:7" x14ac:dyDescent="0.3">
      <c r="A12" s="7">
        <v>2007</v>
      </c>
      <c r="B12" s="9">
        <v>7210.42</v>
      </c>
      <c r="C12" s="9">
        <v>178.74</v>
      </c>
      <c r="D12" s="5">
        <f t="shared" si="0"/>
        <v>2.4789124627968968E-2</v>
      </c>
      <c r="E12" s="9">
        <v>7031.68</v>
      </c>
      <c r="F12" s="5">
        <f t="shared" si="1"/>
        <v>0.97521087537203111</v>
      </c>
    </row>
    <row r="13" spans="1:7" x14ac:dyDescent="0.3">
      <c r="A13" s="7">
        <v>2008</v>
      </c>
      <c r="B13" s="9">
        <v>7325.53</v>
      </c>
      <c r="C13" s="9">
        <v>157.29</v>
      </c>
      <c r="D13" s="5">
        <f t="shared" si="0"/>
        <v>2.1471483974538359E-2</v>
      </c>
      <c r="E13" s="9">
        <v>7168.24</v>
      </c>
      <c r="F13" s="5">
        <f t="shared" si="1"/>
        <v>0.97852851602546165</v>
      </c>
    </row>
    <row r="14" spans="1:7" x14ac:dyDescent="0.3">
      <c r="A14" s="7">
        <v>2009</v>
      </c>
      <c r="B14" s="9">
        <v>8360.33</v>
      </c>
      <c r="C14" s="9">
        <v>193.08</v>
      </c>
      <c r="D14" s="5">
        <f t="shared" si="0"/>
        <v>2.3094782143767055E-2</v>
      </c>
      <c r="E14" s="9">
        <v>8167.26</v>
      </c>
      <c r="F14" s="5">
        <f t="shared" si="1"/>
        <v>0.97690641398126632</v>
      </c>
    </row>
    <row r="15" spans="1:7" x14ac:dyDescent="0.3">
      <c r="A15" s="7">
        <v>2010</v>
      </c>
      <c r="B15" s="9">
        <v>8353.81</v>
      </c>
      <c r="C15" s="9">
        <v>236.58</v>
      </c>
      <c r="D15" s="5">
        <f t="shared" si="0"/>
        <v>2.8320012066350566E-2</v>
      </c>
      <c r="E15" s="9">
        <v>8117.23</v>
      </c>
      <c r="F15" s="5">
        <f t="shared" si="1"/>
        <v>0.9716799879336494</v>
      </c>
    </row>
    <row r="16" spans="1:7" x14ac:dyDescent="0.3">
      <c r="A16" s="7">
        <v>2011</v>
      </c>
      <c r="B16" s="9">
        <v>7785.42</v>
      </c>
      <c r="C16" s="9">
        <v>217.96</v>
      </c>
      <c r="D16" s="5">
        <f t="shared" si="0"/>
        <v>2.7995920579750356E-2</v>
      </c>
      <c r="E16" s="9">
        <v>7567.46</v>
      </c>
      <c r="F16" s="5">
        <f t="shared" si="1"/>
        <v>0.97200407942024969</v>
      </c>
    </row>
    <row r="17" spans="1:25" x14ac:dyDescent="0.3">
      <c r="A17" s="7">
        <v>2012</v>
      </c>
      <c r="B17" s="9">
        <v>7429.9</v>
      </c>
      <c r="C17" s="9">
        <v>204.92</v>
      </c>
      <c r="D17" s="5">
        <f t="shared" si="0"/>
        <v>2.7580451957630654E-2</v>
      </c>
      <c r="E17" s="9">
        <v>7224.98</v>
      </c>
      <c r="F17" s="5">
        <f t="shared" si="1"/>
        <v>0.9724195480423693</v>
      </c>
    </row>
    <row r="18" spans="1:25" x14ac:dyDescent="0.3">
      <c r="A18" s="7">
        <v>2013</v>
      </c>
      <c r="B18" s="9">
        <v>8473.8700000000008</v>
      </c>
      <c r="C18" s="9">
        <v>166.74</v>
      </c>
      <c r="D18" s="5">
        <f t="shared" si="0"/>
        <v>1.9676959877836218E-2</v>
      </c>
      <c r="E18" s="9">
        <v>8307.1299999999992</v>
      </c>
      <c r="F18" s="5">
        <f t="shared" si="1"/>
        <v>0.98032304012216365</v>
      </c>
    </row>
    <row r="19" spans="1:25" x14ac:dyDescent="0.3">
      <c r="A19" s="7">
        <v>2014</v>
      </c>
      <c r="B19" s="9">
        <v>7774.2</v>
      </c>
      <c r="C19" s="9">
        <v>138.56</v>
      </c>
      <c r="D19" s="5">
        <f t="shared" si="0"/>
        <v>1.7823055748501453E-2</v>
      </c>
      <c r="E19" s="9">
        <v>7635.64</v>
      </c>
      <c r="F19" s="5">
        <f t="shared" si="1"/>
        <v>0.9821769442514986</v>
      </c>
    </row>
    <row r="20" spans="1:25" x14ac:dyDescent="0.3">
      <c r="A20" s="7">
        <v>2015</v>
      </c>
      <c r="B20" s="9">
        <v>7965.07</v>
      </c>
      <c r="C20" s="9">
        <v>129.03</v>
      </c>
      <c r="D20" s="5">
        <f t="shared" si="0"/>
        <v>1.6199480983845715E-2</v>
      </c>
      <c r="E20" s="9">
        <v>7836.04</v>
      </c>
      <c r="F20" s="5">
        <f t="shared" si="1"/>
        <v>0.98380051901615428</v>
      </c>
    </row>
    <row r="21" spans="1:25" x14ac:dyDescent="0.3">
      <c r="A21" s="7">
        <v>2016</v>
      </c>
      <c r="B21" s="9">
        <v>8282.33</v>
      </c>
      <c r="C21" s="9">
        <v>99.41</v>
      </c>
      <c r="D21" s="5">
        <f t="shared" si="0"/>
        <v>1.2002661086916363E-2</v>
      </c>
      <c r="E21" s="9">
        <v>8182.92</v>
      </c>
      <c r="F21" s="5">
        <f t="shared" si="1"/>
        <v>0.98799733891308361</v>
      </c>
    </row>
    <row r="22" spans="1:25" x14ac:dyDescent="0.3">
      <c r="A22" s="7">
        <v>2017</v>
      </c>
      <c r="B22" s="9">
        <v>7765.88</v>
      </c>
      <c r="C22" s="9">
        <v>102.75</v>
      </c>
      <c r="D22" s="5">
        <f t="shared" si="0"/>
        <v>1.3230953864854981E-2</v>
      </c>
      <c r="E22" s="9">
        <v>7663.12</v>
      </c>
      <c r="F22" s="5">
        <f t="shared" si="1"/>
        <v>0.98676775845107056</v>
      </c>
    </row>
    <row r="23" spans="1:25" x14ac:dyDescent="0.3">
      <c r="A23" s="7">
        <v>2018</v>
      </c>
      <c r="B23" s="9">
        <v>8037.65</v>
      </c>
      <c r="C23" s="9">
        <v>94.41</v>
      </c>
      <c r="D23" s="5">
        <f t="shared" si="0"/>
        <v>1.1745970526211019E-2</v>
      </c>
      <c r="E23" s="9">
        <v>7943.24</v>
      </c>
      <c r="F23" s="5">
        <f t="shared" si="1"/>
        <v>0.98825402947378904</v>
      </c>
    </row>
    <row r="24" spans="1:25" x14ac:dyDescent="0.3">
      <c r="A24" s="7">
        <v>2019</v>
      </c>
      <c r="B24" s="9">
        <v>9125.82</v>
      </c>
      <c r="C24" s="9">
        <v>97.27</v>
      </c>
      <c r="D24" s="5">
        <f t="shared" si="0"/>
        <v>1.065876819836464E-2</v>
      </c>
      <c r="E24" s="9">
        <v>9028.5499999999993</v>
      </c>
      <c r="F24" s="5">
        <f t="shared" si="1"/>
        <v>0.98934123180163536</v>
      </c>
    </row>
    <row r="25" spans="1:25" x14ac:dyDescent="0.3">
      <c r="A25" s="7">
        <v>2020</v>
      </c>
      <c r="B25" s="9">
        <v>8460.4500000000007</v>
      </c>
      <c r="C25" s="9">
        <v>155.88999999999999</v>
      </c>
      <c r="D25" s="5">
        <f t="shared" si="0"/>
        <v>1.8425733855764171E-2</v>
      </c>
      <c r="E25" s="9">
        <v>8304.56</v>
      </c>
      <c r="F25" s="5">
        <f t="shared" si="1"/>
        <v>0.98157426614423571</v>
      </c>
    </row>
    <row r="26" spans="1:25" x14ac:dyDescent="0.3">
      <c r="A26" s="7">
        <v>2021</v>
      </c>
      <c r="B26" s="9">
        <v>9163.9599999999991</v>
      </c>
      <c r="C26" s="9">
        <v>151.05000000000001</v>
      </c>
      <c r="D26" s="5">
        <f t="shared" si="0"/>
        <v>1.6483048812958593E-2</v>
      </c>
      <c r="E26" s="9">
        <v>9012.91</v>
      </c>
      <c r="F26" s="5">
        <f t="shared" si="1"/>
        <v>0.98351695118704152</v>
      </c>
    </row>
    <row r="27" spans="1:25" x14ac:dyDescent="0.3">
      <c r="A27" s="7">
        <v>2022</v>
      </c>
      <c r="B27" s="9">
        <v>8983.6</v>
      </c>
      <c r="C27" s="9">
        <v>122.01</v>
      </c>
      <c r="D27" s="5">
        <f t="shared" si="0"/>
        <v>1.3581415022930674E-2</v>
      </c>
      <c r="E27" s="9">
        <v>8861.59</v>
      </c>
      <c r="F27" s="5">
        <f t="shared" si="1"/>
        <v>0.98641858497706936</v>
      </c>
    </row>
    <row r="28" spans="1:25" x14ac:dyDescent="0.3">
      <c r="A28" s="7">
        <v>2023</v>
      </c>
      <c r="B28" s="9">
        <v>9377.41</v>
      </c>
      <c r="C28" s="9">
        <v>128.4</v>
      </c>
      <c r="D28" s="5">
        <f t="shared" si="0"/>
        <v>1.3692480119777211E-2</v>
      </c>
      <c r="E28" s="9">
        <v>9249.02</v>
      </c>
      <c r="F28" s="5">
        <f t="shared" si="1"/>
        <v>0.98630858627275553</v>
      </c>
    </row>
    <row r="31" spans="1:25" x14ac:dyDescent="0.3">
      <c r="A31" s="2" t="s">
        <v>2</v>
      </c>
      <c r="B31" s="7">
        <v>2000</v>
      </c>
      <c r="C31" s="7">
        <v>2001</v>
      </c>
      <c r="D31" s="7">
        <v>2002</v>
      </c>
      <c r="E31" s="7">
        <v>2003</v>
      </c>
      <c r="F31" s="7">
        <v>2004</v>
      </c>
      <c r="G31" s="7">
        <v>2005</v>
      </c>
      <c r="H31" s="7">
        <v>2006</v>
      </c>
      <c r="I31" s="7">
        <v>2007</v>
      </c>
      <c r="J31" s="7">
        <v>2008</v>
      </c>
      <c r="K31" s="7">
        <v>2009</v>
      </c>
      <c r="L31" s="7">
        <v>2010</v>
      </c>
      <c r="M31" s="7">
        <v>2011</v>
      </c>
      <c r="N31" s="7">
        <v>2012</v>
      </c>
      <c r="O31" s="7">
        <v>2013</v>
      </c>
      <c r="P31" s="7">
        <v>2014</v>
      </c>
      <c r="Q31" s="7">
        <v>2015</v>
      </c>
      <c r="R31" s="7">
        <v>2016</v>
      </c>
      <c r="S31" s="7">
        <v>2017</v>
      </c>
      <c r="T31" s="7">
        <v>2018</v>
      </c>
      <c r="U31" s="7">
        <v>2019</v>
      </c>
      <c r="V31" s="7">
        <v>2020</v>
      </c>
      <c r="W31" s="7">
        <v>2021</v>
      </c>
      <c r="X31" s="7">
        <v>2022</v>
      </c>
      <c r="Y31" s="7">
        <v>2023</v>
      </c>
    </row>
    <row r="32" spans="1:25" x14ac:dyDescent="0.3">
      <c r="A32" s="2" t="s">
        <v>4</v>
      </c>
      <c r="B32" s="3">
        <v>167.15772999999999</v>
      </c>
      <c r="C32" s="3">
        <v>175.21411000000001</v>
      </c>
      <c r="D32" s="3">
        <v>157.11937</v>
      </c>
      <c r="E32" s="3">
        <v>188.12497999999999</v>
      </c>
      <c r="F32" s="3">
        <v>250.61215999999999</v>
      </c>
      <c r="G32" s="3">
        <v>269.65609999999998</v>
      </c>
      <c r="H32" s="3">
        <v>169.22567000000001</v>
      </c>
      <c r="I32" s="3">
        <v>178.74278000000001</v>
      </c>
      <c r="J32" s="3">
        <v>157.29207</v>
      </c>
      <c r="K32" s="3">
        <v>193.07777999999999</v>
      </c>
      <c r="L32" s="3">
        <v>236.57754</v>
      </c>
      <c r="M32" s="3">
        <v>217.95787999999999</v>
      </c>
      <c r="N32" s="3">
        <v>204.92218</v>
      </c>
      <c r="O32" s="3">
        <v>166.74222</v>
      </c>
      <c r="P32" s="3">
        <v>138.55888999999999</v>
      </c>
      <c r="Q32" s="3">
        <v>129.03029000000001</v>
      </c>
      <c r="R32" s="3">
        <v>99.409949999999995</v>
      </c>
      <c r="S32" s="3">
        <v>102.75451</v>
      </c>
      <c r="T32" s="3">
        <v>94.407880000000006</v>
      </c>
      <c r="U32" s="3">
        <v>97.259069999999994</v>
      </c>
      <c r="V32" s="3">
        <v>140.81617</v>
      </c>
      <c r="W32" s="3">
        <v>150.21134000000001</v>
      </c>
      <c r="X32" s="9">
        <v>122.01</v>
      </c>
      <c r="Y32" s="9">
        <v>128.4</v>
      </c>
    </row>
    <row r="33" spans="1:25" x14ac:dyDescent="0.3">
      <c r="A33" s="2" t="s">
        <v>6</v>
      </c>
      <c r="B33" s="3">
        <v>4854.6370100000004</v>
      </c>
      <c r="C33" s="3">
        <v>5304.5367299999998</v>
      </c>
      <c r="D33" s="3">
        <v>5368.2136200000004</v>
      </c>
      <c r="E33" s="3">
        <v>5676.1019699999997</v>
      </c>
      <c r="F33" s="3">
        <v>5965.94434</v>
      </c>
      <c r="G33" s="3">
        <v>6176.5052299999998</v>
      </c>
      <c r="H33" s="3">
        <v>6457.9960600000004</v>
      </c>
      <c r="I33" s="3">
        <v>7031.6812</v>
      </c>
      <c r="J33" s="3">
        <v>7168.2404200000001</v>
      </c>
      <c r="K33" s="3">
        <v>8167.2557399999996</v>
      </c>
      <c r="L33" s="3">
        <v>8117.2289700000001</v>
      </c>
      <c r="M33" s="3">
        <v>7567.45802</v>
      </c>
      <c r="N33" s="3">
        <v>7224.9789499999997</v>
      </c>
      <c r="O33" s="3">
        <v>8307.1256900000008</v>
      </c>
      <c r="P33" s="3">
        <v>7635.64012</v>
      </c>
      <c r="Q33" s="3">
        <v>7836.0419599999996</v>
      </c>
      <c r="R33" s="3">
        <v>8182.9246599999997</v>
      </c>
      <c r="S33" s="3">
        <v>7663.1248400000004</v>
      </c>
      <c r="T33" s="3">
        <v>7943.2371300000004</v>
      </c>
      <c r="U33" s="3">
        <v>9077.7559899999997</v>
      </c>
      <c r="V33" s="3">
        <v>8353.4926699999996</v>
      </c>
      <c r="W33" s="3">
        <v>9060.3874099999994</v>
      </c>
      <c r="X33" s="9">
        <v>8861.59</v>
      </c>
      <c r="Y33" s="9">
        <v>9249.02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ED22-85B3-499E-8C54-53F0C880A75C}">
  <dimension ref="A2:Y33"/>
  <sheetViews>
    <sheetView workbookViewId="0">
      <selection activeCell="G26" sqref="G26"/>
    </sheetView>
  </sheetViews>
  <sheetFormatPr defaultRowHeight="14.4" x14ac:dyDescent="0.3"/>
  <cols>
    <col min="1" max="1" width="12.21875" customWidth="1"/>
    <col min="2" max="2" width="13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4" t="s">
        <v>17</v>
      </c>
      <c r="B2" s="14"/>
      <c r="C2" s="14"/>
      <c r="D2" s="14"/>
      <c r="E2" s="14"/>
      <c r="F2" s="14"/>
      <c r="G2" s="14"/>
      <c r="H2" s="14"/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8" x14ac:dyDescent="0.3">
      <c r="A5" s="2">
        <v>2000</v>
      </c>
      <c r="B5" s="9">
        <v>2615.96</v>
      </c>
      <c r="C5" s="9">
        <v>276.52999999999997</v>
      </c>
      <c r="D5" s="5">
        <f>C5/B5</f>
        <v>0.10570880288689428</v>
      </c>
      <c r="E5" s="9">
        <v>2339.44</v>
      </c>
      <c r="F5" s="5">
        <f>E5/B5</f>
        <v>0.89429501980152604</v>
      </c>
    </row>
    <row r="6" spans="1:8" x14ac:dyDescent="0.3">
      <c r="A6" s="2">
        <v>2001</v>
      </c>
      <c r="B6" s="9">
        <v>2888.82</v>
      </c>
      <c r="C6" s="9">
        <v>654.75</v>
      </c>
      <c r="D6" s="5">
        <f t="shared" ref="D6:D28" si="0">C6/B6</f>
        <v>0.22664963549130784</v>
      </c>
      <c r="E6" s="9">
        <v>2234.0700000000002</v>
      </c>
      <c r="F6" s="5">
        <f t="shared" ref="F6:F28" si="1">E6/B6</f>
        <v>0.7733503645086921</v>
      </c>
    </row>
    <row r="7" spans="1:8" x14ac:dyDescent="0.3">
      <c r="A7" s="2">
        <v>2002</v>
      </c>
      <c r="B7" s="9">
        <v>3526.29</v>
      </c>
      <c r="C7" s="9">
        <v>1012.52</v>
      </c>
      <c r="D7" s="5">
        <f t="shared" si="0"/>
        <v>0.28713463725331723</v>
      </c>
      <c r="E7" s="9">
        <v>2513.77</v>
      </c>
      <c r="F7" s="5">
        <f t="shared" si="1"/>
        <v>0.71286536274668277</v>
      </c>
    </row>
    <row r="8" spans="1:8" x14ac:dyDescent="0.3">
      <c r="A8" s="2">
        <v>2003</v>
      </c>
      <c r="B8" s="9">
        <v>3339.96</v>
      </c>
      <c r="C8" s="9">
        <v>659.93</v>
      </c>
      <c r="D8" s="5">
        <f t="shared" si="0"/>
        <v>0.19758619863710941</v>
      </c>
      <c r="E8" s="9">
        <v>2680.03</v>
      </c>
      <c r="F8" s="5">
        <f t="shared" si="1"/>
        <v>0.80241380136289064</v>
      </c>
    </row>
    <row r="9" spans="1:8" x14ac:dyDescent="0.3">
      <c r="A9" s="2">
        <v>2004</v>
      </c>
      <c r="B9" s="9">
        <v>3371.98</v>
      </c>
      <c r="C9" s="9">
        <v>606.92999999999995</v>
      </c>
      <c r="D9" s="5">
        <f t="shared" si="0"/>
        <v>0.17999217077206861</v>
      </c>
      <c r="E9" s="9">
        <v>2765.05</v>
      </c>
      <c r="F9" s="5">
        <f t="shared" si="1"/>
        <v>0.82000782922793136</v>
      </c>
    </row>
    <row r="10" spans="1:8" x14ac:dyDescent="0.3">
      <c r="A10" s="2">
        <v>2005</v>
      </c>
      <c r="B10" s="9">
        <v>3499.9</v>
      </c>
      <c r="C10" s="9">
        <v>693.62</v>
      </c>
      <c r="D10" s="5">
        <f t="shared" si="0"/>
        <v>0.19818280522300638</v>
      </c>
      <c r="E10" s="9">
        <v>2806.27</v>
      </c>
      <c r="F10" s="5">
        <f t="shared" si="1"/>
        <v>0.80181433755250142</v>
      </c>
    </row>
    <row r="11" spans="1:8" x14ac:dyDescent="0.3">
      <c r="A11" s="2">
        <v>2006</v>
      </c>
      <c r="B11" s="9">
        <v>3862.27</v>
      </c>
      <c r="C11" s="9">
        <v>842.18</v>
      </c>
      <c r="D11" s="5">
        <f t="shared" si="0"/>
        <v>0.21805311384237766</v>
      </c>
      <c r="E11" s="9">
        <v>3020.09</v>
      </c>
      <c r="F11" s="5">
        <f t="shared" si="1"/>
        <v>0.78194688615762242</v>
      </c>
    </row>
    <row r="12" spans="1:8" x14ac:dyDescent="0.3">
      <c r="A12" s="2">
        <v>2007</v>
      </c>
      <c r="B12" s="9">
        <v>4083.69</v>
      </c>
      <c r="C12" s="9">
        <v>932.71</v>
      </c>
      <c r="D12" s="5">
        <f t="shared" si="0"/>
        <v>0.22839882557197044</v>
      </c>
      <c r="E12" s="9">
        <v>3150.98</v>
      </c>
      <c r="F12" s="5">
        <f t="shared" si="1"/>
        <v>0.77160117442802956</v>
      </c>
    </row>
    <row r="13" spans="1:8" x14ac:dyDescent="0.3">
      <c r="A13" s="2">
        <v>2008</v>
      </c>
      <c r="B13" s="9">
        <v>4048.31</v>
      </c>
      <c r="C13" s="9">
        <v>794.92</v>
      </c>
      <c r="D13" s="5">
        <f t="shared" si="0"/>
        <v>0.19635848045233689</v>
      </c>
      <c r="E13" s="9">
        <v>3253.39</v>
      </c>
      <c r="F13" s="5">
        <f t="shared" si="1"/>
        <v>0.80364151954766305</v>
      </c>
    </row>
    <row r="14" spans="1:8" x14ac:dyDescent="0.3">
      <c r="A14" s="2">
        <v>2009</v>
      </c>
      <c r="B14" s="9">
        <v>4207.1099999999997</v>
      </c>
      <c r="C14" s="9">
        <v>707.72</v>
      </c>
      <c r="D14" s="5">
        <f t="shared" si="0"/>
        <v>0.16821998949397571</v>
      </c>
      <c r="E14" s="9">
        <v>3499.39</v>
      </c>
      <c r="F14" s="5">
        <f t="shared" si="1"/>
        <v>0.83178001050602435</v>
      </c>
    </row>
    <row r="15" spans="1:8" x14ac:dyDescent="0.3">
      <c r="A15" s="2">
        <v>2010</v>
      </c>
      <c r="B15" s="9">
        <v>4090.65</v>
      </c>
      <c r="C15" s="9">
        <v>632.51</v>
      </c>
      <c r="D15" s="5">
        <f t="shared" si="0"/>
        <v>0.15462334836761885</v>
      </c>
      <c r="E15" s="9">
        <v>3458.14</v>
      </c>
      <c r="F15" s="5">
        <f t="shared" si="1"/>
        <v>0.84537665163238107</v>
      </c>
    </row>
    <row r="16" spans="1:8" x14ac:dyDescent="0.3">
      <c r="A16" s="2">
        <v>2011</v>
      </c>
      <c r="B16" s="9">
        <v>3949.9</v>
      </c>
      <c r="C16" s="9">
        <v>534.88</v>
      </c>
      <c r="D16" s="5">
        <f t="shared" si="0"/>
        <v>0.13541608648320211</v>
      </c>
      <c r="E16" s="9">
        <v>3415.02</v>
      </c>
      <c r="F16" s="5">
        <f t="shared" si="1"/>
        <v>0.86458391351679786</v>
      </c>
    </row>
    <row r="17" spans="1:25" x14ac:dyDescent="0.3">
      <c r="A17" s="2">
        <v>2012</v>
      </c>
      <c r="B17" s="9">
        <v>2858.32</v>
      </c>
      <c r="C17" s="9">
        <v>525.30999999999995</v>
      </c>
      <c r="D17" s="5">
        <f t="shared" si="0"/>
        <v>0.18378278149402444</v>
      </c>
      <c r="E17" s="9">
        <v>2333.0100000000002</v>
      </c>
      <c r="F17" s="5">
        <f t="shared" si="1"/>
        <v>0.81621721850597562</v>
      </c>
    </row>
    <row r="18" spans="1:25" x14ac:dyDescent="0.3">
      <c r="A18" s="2">
        <v>2013</v>
      </c>
      <c r="B18" s="9">
        <v>2923.47</v>
      </c>
      <c r="C18" s="9">
        <v>560.63</v>
      </c>
      <c r="D18" s="5">
        <f t="shared" si="0"/>
        <v>0.19176868584250908</v>
      </c>
      <c r="E18" s="9">
        <v>2362.84</v>
      </c>
      <c r="F18" s="5">
        <f t="shared" si="1"/>
        <v>0.80823131415749105</v>
      </c>
    </row>
    <row r="19" spans="1:25" x14ac:dyDescent="0.3">
      <c r="A19" s="2">
        <v>2014</v>
      </c>
      <c r="B19" s="9">
        <v>2934.59</v>
      </c>
      <c r="C19" s="9">
        <v>559.69000000000005</v>
      </c>
      <c r="D19" s="5">
        <f t="shared" si="0"/>
        <v>0.19072170217986159</v>
      </c>
      <c r="E19" s="9">
        <v>2374.9</v>
      </c>
      <c r="F19" s="5">
        <f t="shared" si="1"/>
        <v>0.80927829782013838</v>
      </c>
    </row>
    <row r="20" spans="1:25" x14ac:dyDescent="0.3">
      <c r="A20" s="2">
        <v>2015</v>
      </c>
      <c r="B20" s="9">
        <v>3363.64</v>
      </c>
      <c r="C20" s="9">
        <v>521.79999999999995</v>
      </c>
      <c r="D20" s="5">
        <f t="shared" si="0"/>
        <v>0.1551295620220951</v>
      </c>
      <c r="E20" s="9">
        <v>2841.84</v>
      </c>
      <c r="F20" s="5">
        <f t="shared" si="1"/>
        <v>0.84487043797790495</v>
      </c>
    </row>
    <row r="21" spans="1:25" x14ac:dyDescent="0.3">
      <c r="A21" s="2">
        <v>2016</v>
      </c>
      <c r="B21" s="9">
        <v>3343.74</v>
      </c>
      <c r="C21" s="9">
        <v>508.81</v>
      </c>
      <c r="D21" s="5">
        <f t="shared" si="0"/>
        <v>0.15216793171717899</v>
      </c>
      <c r="E21" s="9">
        <v>2834.92</v>
      </c>
      <c r="F21" s="5">
        <f t="shared" si="1"/>
        <v>0.84782907761967141</v>
      </c>
    </row>
    <row r="22" spans="1:25" x14ac:dyDescent="0.3">
      <c r="A22" s="2">
        <v>2017</v>
      </c>
      <c r="B22" s="9">
        <v>3656.84</v>
      </c>
      <c r="C22" s="9">
        <v>542.82000000000005</v>
      </c>
      <c r="D22" s="5">
        <f t="shared" si="0"/>
        <v>0.14843963640739</v>
      </c>
      <c r="E22" s="9">
        <v>3114.03</v>
      </c>
      <c r="F22" s="5">
        <f t="shared" si="1"/>
        <v>0.85156309819406917</v>
      </c>
    </row>
    <row r="23" spans="1:25" x14ac:dyDescent="0.3">
      <c r="A23" s="2">
        <v>2018</v>
      </c>
      <c r="B23" s="9">
        <v>3782.9</v>
      </c>
      <c r="C23" s="9">
        <v>573.61</v>
      </c>
      <c r="D23" s="5">
        <f t="shared" si="0"/>
        <v>0.15163234555499749</v>
      </c>
      <c r="E23" s="9">
        <v>3209.29</v>
      </c>
      <c r="F23" s="5">
        <f t="shared" si="1"/>
        <v>0.84836765444500251</v>
      </c>
    </row>
    <row r="24" spans="1:25" x14ac:dyDescent="0.3">
      <c r="A24" s="2">
        <v>2019</v>
      </c>
      <c r="B24" s="9">
        <v>4091.95</v>
      </c>
      <c r="C24" s="9">
        <v>718.95</v>
      </c>
      <c r="D24" s="5">
        <f t="shared" si="0"/>
        <v>0.17569862779359477</v>
      </c>
      <c r="E24" s="9">
        <v>3373</v>
      </c>
      <c r="F24" s="5">
        <f t="shared" si="1"/>
        <v>0.82430137220640531</v>
      </c>
    </row>
    <row r="25" spans="1:25" x14ac:dyDescent="0.3">
      <c r="A25" s="2">
        <v>2020</v>
      </c>
      <c r="B25" s="9">
        <v>4655.84</v>
      </c>
      <c r="C25" s="9">
        <v>789.49</v>
      </c>
      <c r="D25" s="5">
        <f t="shared" si="0"/>
        <v>0.16956983057837038</v>
      </c>
      <c r="E25" s="9">
        <v>3866.34</v>
      </c>
      <c r="F25" s="5">
        <f t="shared" si="1"/>
        <v>0.83042802158149764</v>
      </c>
    </row>
    <row r="26" spans="1:25" x14ac:dyDescent="0.3">
      <c r="A26" s="2">
        <v>2021</v>
      </c>
      <c r="B26" s="9">
        <v>5895</v>
      </c>
      <c r="C26" s="9">
        <v>2276.2800000000002</v>
      </c>
      <c r="D26" s="5">
        <f t="shared" si="0"/>
        <v>0.38613740458015272</v>
      </c>
      <c r="E26" s="9">
        <v>3618.71</v>
      </c>
      <c r="F26" s="5">
        <f t="shared" si="1"/>
        <v>0.61386089906700592</v>
      </c>
    </row>
    <row r="27" spans="1:25" x14ac:dyDescent="0.3">
      <c r="A27" s="2">
        <v>2022</v>
      </c>
      <c r="B27" s="9">
        <v>5153.58</v>
      </c>
      <c r="C27" s="9">
        <v>893.71</v>
      </c>
      <c r="D27" s="5">
        <f t="shared" si="0"/>
        <v>0.17341537339092439</v>
      </c>
      <c r="E27" s="9">
        <v>4259.87</v>
      </c>
      <c r="F27" s="5">
        <f t="shared" si="1"/>
        <v>0.82658462660907561</v>
      </c>
    </row>
    <row r="28" spans="1:25" x14ac:dyDescent="0.3">
      <c r="A28" s="2">
        <v>2023</v>
      </c>
      <c r="B28" s="9">
        <v>3612.56</v>
      </c>
      <c r="C28" s="9">
        <v>896.22</v>
      </c>
      <c r="D28" s="5">
        <f t="shared" si="0"/>
        <v>0.24808446088092656</v>
      </c>
      <c r="E28" s="9">
        <v>2716.35</v>
      </c>
      <c r="F28" s="5">
        <f t="shared" si="1"/>
        <v>0.75191830723918773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276.52620000000002</v>
      </c>
      <c r="C32" s="3">
        <v>654.74806999999998</v>
      </c>
      <c r="D32" s="3">
        <v>1012.51949</v>
      </c>
      <c r="E32" s="3">
        <v>659.93020000000001</v>
      </c>
      <c r="F32" s="3">
        <v>606.93498</v>
      </c>
      <c r="G32" s="3">
        <v>693.62468999999999</v>
      </c>
      <c r="H32" s="3">
        <v>842.17737</v>
      </c>
      <c r="I32" s="3">
        <v>932.70727999999997</v>
      </c>
      <c r="J32" s="3">
        <v>794.91737000000001</v>
      </c>
      <c r="K32" s="3">
        <v>707.72349999999994</v>
      </c>
      <c r="L32" s="3">
        <v>632.51467000000002</v>
      </c>
      <c r="M32" s="3">
        <v>534.87919999999997</v>
      </c>
      <c r="N32" s="3">
        <v>525.31003999999996</v>
      </c>
      <c r="O32" s="3">
        <v>560.63135</v>
      </c>
      <c r="P32" s="3">
        <v>559.68809999999996</v>
      </c>
      <c r="Q32" s="3">
        <v>521.79741999999999</v>
      </c>
      <c r="R32" s="3">
        <v>508.81328999999999</v>
      </c>
      <c r="S32" s="3">
        <v>542.81614000000002</v>
      </c>
      <c r="T32" s="3">
        <v>573.60645999999997</v>
      </c>
      <c r="U32" s="3">
        <v>718.49625000000003</v>
      </c>
      <c r="V32" s="3">
        <v>789.34105</v>
      </c>
      <c r="W32" s="3">
        <v>2277.22714</v>
      </c>
      <c r="X32" s="8">
        <v>893.71</v>
      </c>
      <c r="Y32" s="8">
        <v>896.22</v>
      </c>
    </row>
    <row r="33" spans="1:25" x14ac:dyDescent="0.3">
      <c r="A33" s="2" t="s">
        <v>6</v>
      </c>
      <c r="B33" s="3">
        <v>2339.4357799999998</v>
      </c>
      <c r="C33" s="3">
        <v>2234.0689299999999</v>
      </c>
      <c r="D33" s="3">
        <v>2513.7664399999999</v>
      </c>
      <c r="E33" s="3">
        <v>2680.0290399999999</v>
      </c>
      <c r="F33" s="3">
        <v>2765.0499</v>
      </c>
      <c r="G33" s="3">
        <v>2806.27162</v>
      </c>
      <c r="H33" s="3">
        <v>3020.0920700000001</v>
      </c>
      <c r="I33" s="3">
        <v>3150.98288</v>
      </c>
      <c r="J33" s="3">
        <v>3253.3938600000001</v>
      </c>
      <c r="K33" s="3">
        <v>3499.3894100000002</v>
      </c>
      <c r="L33" s="3">
        <v>3458.1365799999999</v>
      </c>
      <c r="M33" s="3">
        <v>3415.0208899999998</v>
      </c>
      <c r="N33" s="3">
        <v>2333.0082900000002</v>
      </c>
      <c r="O33" s="3">
        <v>2362.8425099999999</v>
      </c>
      <c r="P33" s="3">
        <v>2374.8982599999999</v>
      </c>
      <c r="Q33" s="3">
        <v>2841.8397500000001</v>
      </c>
      <c r="R33" s="3">
        <v>2834.92434</v>
      </c>
      <c r="S33" s="3">
        <v>3114.02637</v>
      </c>
      <c r="T33" s="3">
        <v>3209.2294499999998</v>
      </c>
      <c r="U33" s="3">
        <v>3354.1958199999999</v>
      </c>
      <c r="V33" s="3">
        <v>3832.40211</v>
      </c>
      <c r="W33" s="3">
        <v>3595.5824200000002</v>
      </c>
      <c r="X33" s="8">
        <v>4259.87</v>
      </c>
      <c r="Y33" s="8">
        <v>2716.35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07D4-87C2-41EB-98E7-59F9959C5DD2}">
  <dimension ref="A2:Y33"/>
  <sheetViews>
    <sheetView workbookViewId="0">
      <selection activeCell="H5" sqref="H5"/>
    </sheetView>
  </sheetViews>
  <sheetFormatPr defaultRowHeight="14.4" x14ac:dyDescent="0.3"/>
  <cols>
    <col min="2" max="2" width="16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4" t="s">
        <v>18</v>
      </c>
      <c r="B2" s="14"/>
      <c r="C2" s="14"/>
      <c r="D2" s="14"/>
      <c r="E2" s="14"/>
      <c r="F2" s="6"/>
      <c r="G2" s="6"/>
      <c r="H2" s="6"/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8" x14ac:dyDescent="0.3">
      <c r="A5" s="2">
        <v>2000</v>
      </c>
      <c r="B5" s="9">
        <v>189.7</v>
      </c>
      <c r="C5" s="9">
        <v>95.9</v>
      </c>
      <c r="D5" s="5">
        <f>C5/B5</f>
        <v>0.50553505535055354</v>
      </c>
      <c r="E5" s="9">
        <v>93.79</v>
      </c>
      <c r="F5" s="5">
        <f>E5/B5</f>
        <v>0.49441222983658412</v>
      </c>
    </row>
    <row r="6" spans="1:8" x14ac:dyDescent="0.3">
      <c r="A6" s="2">
        <v>2001</v>
      </c>
      <c r="B6" s="9">
        <v>185.75</v>
      </c>
      <c r="C6" s="9">
        <v>91.14</v>
      </c>
      <c r="D6" s="5">
        <f t="shared" ref="D6:D25" si="0">C6/B6</f>
        <v>0.49065948855989233</v>
      </c>
      <c r="E6" s="9">
        <v>94.6</v>
      </c>
      <c r="F6" s="5">
        <f t="shared" ref="F6:F25" si="1">E6/B6</f>
        <v>0.50928667563930008</v>
      </c>
    </row>
    <row r="7" spans="1:8" x14ac:dyDescent="0.3">
      <c r="A7" s="2">
        <v>2002</v>
      </c>
      <c r="B7" s="9">
        <v>262.49</v>
      </c>
      <c r="C7" s="9">
        <v>148.46</v>
      </c>
      <c r="D7" s="5">
        <f t="shared" si="0"/>
        <v>0.56558345079812566</v>
      </c>
      <c r="E7" s="9">
        <v>114.03</v>
      </c>
      <c r="F7" s="5">
        <f t="shared" si="1"/>
        <v>0.43441654920187434</v>
      </c>
    </row>
    <row r="8" spans="1:8" x14ac:dyDescent="0.3">
      <c r="A8" s="2">
        <v>2003</v>
      </c>
      <c r="B8" s="9">
        <v>221.13</v>
      </c>
      <c r="C8" s="9">
        <v>137.71</v>
      </c>
      <c r="D8" s="5">
        <f t="shared" si="0"/>
        <v>0.62275584497806724</v>
      </c>
      <c r="E8" s="9">
        <v>83.43</v>
      </c>
      <c r="F8" s="5">
        <f t="shared" si="1"/>
        <v>0.37728937728937734</v>
      </c>
    </row>
    <row r="9" spans="1:8" x14ac:dyDescent="0.3">
      <c r="A9" s="2">
        <v>2004</v>
      </c>
      <c r="B9" s="9">
        <v>256.14</v>
      </c>
      <c r="C9" s="9">
        <v>180</v>
      </c>
      <c r="D9" s="5">
        <f t="shared" si="0"/>
        <v>0.70274068868587491</v>
      </c>
      <c r="E9" s="9">
        <v>76.13</v>
      </c>
      <c r="F9" s="5">
        <f t="shared" si="1"/>
        <v>0.29722027016475366</v>
      </c>
    </row>
    <row r="10" spans="1:8" x14ac:dyDescent="0.3">
      <c r="A10" s="2">
        <v>2005</v>
      </c>
      <c r="B10" s="9">
        <v>187.9</v>
      </c>
      <c r="C10" s="9">
        <v>139.06</v>
      </c>
      <c r="D10" s="5">
        <f t="shared" si="0"/>
        <v>0.74007450771687067</v>
      </c>
      <c r="E10" s="9">
        <v>48.84</v>
      </c>
      <c r="F10" s="5">
        <f t="shared" si="1"/>
        <v>0.25992549228312933</v>
      </c>
    </row>
    <row r="11" spans="1:8" x14ac:dyDescent="0.3">
      <c r="A11" s="2">
        <v>2006</v>
      </c>
      <c r="B11" s="9">
        <v>174.94</v>
      </c>
      <c r="C11" s="9">
        <v>133.06</v>
      </c>
      <c r="D11" s="5">
        <f t="shared" si="0"/>
        <v>0.76060363553218246</v>
      </c>
      <c r="E11" s="9">
        <v>41.88</v>
      </c>
      <c r="F11" s="5">
        <f t="shared" si="1"/>
        <v>0.23939636446781756</v>
      </c>
    </row>
    <row r="12" spans="1:8" x14ac:dyDescent="0.3">
      <c r="A12" s="2">
        <v>2007</v>
      </c>
      <c r="B12" s="9">
        <v>157.72999999999999</v>
      </c>
      <c r="C12" s="9">
        <v>100.45</v>
      </c>
      <c r="D12" s="5">
        <f t="shared" si="0"/>
        <v>0.63684777784822166</v>
      </c>
      <c r="E12" s="9">
        <v>57.28</v>
      </c>
      <c r="F12" s="5">
        <f t="shared" si="1"/>
        <v>0.36315222215177839</v>
      </c>
    </row>
    <row r="13" spans="1:8" x14ac:dyDescent="0.3">
      <c r="A13" s="2">
        <v>2008</v>
      </c>
      <c r="B13" s="9">
        <v>136.69999999999999</v>
      </c>
      <c r="C13" s="9">
        <v>103.84</v>
      </c>
      <c r="D13" s="5">
        <f t="shared" si="0"/>
        <v>0.75961960497439662</v>
      </c>
      <c r="E13" s="9">
        <v>32.869999999999997</v>
      </c>
      <c r="F13" s="5">
        <f t="shared" si="1"/>
        <v>0.24045354791514265</v>
      </c>
    </row>
    <row r="14" spans="1:8" x14ac:dyDescent="0.3">
      <c r="A14" s="2">
        <v>2009</v>
      </c>
      <c r="B14" s="9">
        <v>97.21</v>
      </c>
      <c r="C14" s="9">
        <v>68.13</v>
      </c>
      <c r="D14" s="5">
        <f t="shared" si="0"/>
        <v>0.7008538216232898</v>
      </c>
      <c r="E14" s="9">
        <v>29.08</v>
      </c>
      <c r="F14" s="5">
        <f t="shared" si="1"/>
        <v>0.2991461783767102</v>
      </c>
    </row>
    <row r="15" spans="1:8" x14ac:dyDescent="0.3">
      <c r="A15" s="2">
        <v>2010</v>
      </c>
      <c r="B15" s="9">
        <v>91.29</v>
      </c>
      <c r="C15" s="9">
        <v>61.71</v>
      </c>
      <c r="D15" s="5">
        <f t="shared" si="0"/>
        <v>0.67597765363128492</v>
      </c>
      <c r="E15" s="9">
        <v>29.58</v>
      </c>
      <c r="F15" s="5">
        <f t="shared" si="1"/>
        <v>0.32402234636871502</v>
      </c>
    </row>
    <row r="16" spans="1:8" x14ac:dyDescent="0.3">
      <c r="A16" s="2">
        <v>2011</v>
      </c>
      <c r="B16" s="9">
        <v>85.23</v>
      </c>
      <c r="C16" s="9">
        <v>57.44</v>
      </c>
      <c r="D16" s="5">
        <f t="shared" si="0"/>
        <v>0.67394110055144896</v>
      </c>
      <c r="E16" s="9">
        <v>27.78</v>
      </c>
      <c r="F16" s="5">
        <f t="shared" si="1"/>
        <v>0.32594156986976419</v>
      </c>
    </row>
    <row r="17" spans="1:25" x14ac:dyDescent="0.3">
      <c r="A17" s="2">
        <v>2012</v>
      </c>
      <c r="B17" s="9">
        <v>64.5</v>
      </c>
      <c r="C17" s="9">
        <v>39.03</v>
      </c>
      <c r="D17" s="5">
        <f t="shared" si="0"/>
        <v>0.6051162790697675</v>
      </c>
      <c r="E17" s="9">
        <v>25.47</v>
      </c>
      <c r="F17" s="5">
        <f t="shared" si="1"/>
        <v>0.39488372093023255</v>
      </c>
    </row>
    <row r="18" spans="1:25" x14ac:dyDescent="0.3">
      <c r="A18" s="2">
        <v>2013</v>
      </c>
      <c r="B18" s="9">
        <v>55.39</v>
      </c>
      <c r="C18" s="9">
        <v>30.56</v>
      </c>
      <c r="D18" s="5">
        <f t="shared" si="0"/>
        <v>0.55172413793103448</v>
      </c>
      <c r="E18" s="9">
        <v>24.82</v>
      </c>
      <c r="F18" s="5">
        <f t="shared" si="1"/>
        <v>0.44809532406571584</v>
      </c>
    </row>
    <row r="19" spans="1:25" x14ac:dyDescent="0.3">
      <c r="A19" s="2">
        <v>2014</v>
      </c>
      <c r="B19" s="9">
        <v>49.12</v>
      </c>
      <c r="C19" s="9">
        <v>26.8</v>
      </c>
      <c r="D19" s="5">
        <f t="shared" si="0"/>
        <v>0.5456026058631922</v>
      </c>
      <c r="E19" s="9">
        <v>22.31</v>
      </c>
      <c r="F19" s="5">
        <f t="shared" si="1"/>
        <v>0.45419381107491857</v>
      </c>
    </row>
    <row r="20" spans="1:25" x14ac:dyDescent="0.3">
      <c r="A20" s="2">
        <v>2015</v>
      </c>
      <c r="B20" s="9">
        <v>35.450000000000003</v>
      </c>
      <c r="C20" s="9">
        <v>16.600000000000001</v>
      </c>
      <c r="D20" s="5">
        <f t="shared" si="0"/>
        <v>0.46826516220028208</v>
      </c>
      <c r="E20" s="9">
        <v>18.850000000000001</v>
      </c>
      <c r="F20" s="5">
        <f t="shared" si="1"/>
        <v>0.53173483779971786</v>
      </c>
    </row>
    <row r="21" spans="1:25" x14ac:dyDescent="0.3">
      <c r="A21" s="2">
        <v>2016</v>
      </c>
      <c r="B21" s="9">
        <v>31.15</v>
      </c>
      <c r="C21" s="9">
        <v>19.66</v>
      </c>
      <c r="D21" s="5">
        <f t="shared" si="0"/>
        <v>0.63113964686998403</v>
      </c>
      <c r="E21" s="9">
        <v>11.49</v>
      </c>
      <c r="F21" s="5">
        <f t="shared" si="1"/>
        <v>0.36886035313001608</v>
      </c>
    </row>
    <row r="22" spans="1:25" x14ac:dyDescent="0.3">
      <c r="A22" s="2">
        <v>2017</v>
      </c>
      <c r="B22" s="9">
        <v>23.49</v>
      </c>
      <c r="C22" s="9">
        <v>11.8</v>
      </c>
      <c r="D22" s="5">
        <f t="shared" si="0"/>
        <v>0.50234142188165187</v>
      </c>
      <c r="E22" s="9">
        <v>11.69</v>
      </c>
      <c r="F22" s="5">
        <f t="shared" si="1"/>
        <v>0.49765857811834824</v>
      </c>
    </row>
    <row r="23" spans="1:25" x14ac:dyDescent="0.3">
      <c r="A23" s="2">
        <v>2018</v>
      </c>
      <c r="B23" s="9">
        <v>17.25</v>
      </c>
      <c r="C23" s="9">
        <v>7.69</v>
      </c>
      <c r="D23" s="5">
        <f t="shared" si="0"/>
        <v>0.44579710144927537</v>
      </c>
      <c r="E23" s="9">
        <v>9.56</v>
      </c>
      <c r="F23" s="5">
        <f t="shared" si="1"/>
        <v>0.55420289855072469</v>
      </c>
    </row>
    <row r="24" spans="1:25" x14ac:dyDescent="0.3">
      <c r="A24" s="2">
        <v>2019</v>
      </c>
      <c r="B24" s="9">
        <v>25.72</v>
      </c>
      <c r="C24" s="9">
        <v>15.68</v>
      </c>
      <c r="D24" s="5">
        <f t="shared" si="0"/>
        <v>0.60964230171073097</v>
      </c>
      <c r="E24" s="9">
        <v>10.039999999999999</v>
      </c>
      <c r="F24" s="5">
        <f t="shared" si="1"/>
        <v>0.39035769828926903</v>
      </c>
    </row>
    <row r="25" spans="1:25" x14ac:dyDescent="0.3">
      <c r="A25" s="2">
        <v>2020</v>
      </c>
      <c r="B25" s="9">
        <v>24.07</v>
      </c>
      <c r="C25" s="9">
        <v>12.79</v>
      </c>
      <c r="D25" s="5">
        <f t="shared" si="0"/>
        <v>0.5313668466971333</v>
      </c>
      <c r="E25" s="9">
        <v>11.28</v>
      </c>
      <c r="F25" s="5">
        <f t="shared" si="1"/>
        <v>0.46863315330286659</v>
      </c>
    </row>
    <row r="26" spans="1:25" x14ac:dyDescent="0.3">
      <c r="A26" s="2">
        <v>2021</v>
      </c>
      <c r="B26" s="9">
        <v>20.309999999999999</v>
      </c>
      <c r="C26" s="9">
        <v>8.7899999999999991</v>
      </c>
      <c r="D26" s="5">
        <f>C26/B26</f>
        <v>0.43279172821270306</v>
      </c>
      <c r="E26" s="9">
        <v>11.53</v>
      </c>
      <c r="F26" s="5">
        <f>E26/B26</f>
        <v>0.56770064007877896</v>
      </c>
    </row>
    <row r="27" spans="1:25" x14ac:dyDescent="0.3">
      <c r="A27" s="2">
        <v>2022</v>
      </c>
      <c r="B27" s="9">
        <v>33.93</v>
      </c>
      <c r="C27" s="9">
        <v>22.47</v>
      </c>
      <c r="D27" s="5">
        <f t="shared" ref="D27:D28" si="2">C27/B27</f>
        <v>0.66224580017683465</v>
      </c>
      <c r="E27" s="9">
        <v>11.46</v>
      </c>
      <c r="F27" s="5">
        <f t="shared" ref="F27:F28" si="3">E27/B27</f>
        <v>0.33775419982316535</v>
      </c>
    </row>
    <row r="28" spans="1:25" x14ac:dyDescent="0.3">
      <c r="A28" s="2">
        <v>2023</v>
      </c>
      <c r="B28" s="9">
        <v>57</v>
      </c>
      <c r="C28" s="9">
        <v>46.14</v>
      </c>
      <c r="D28" s="5">
        <f t="shared" si="2"/>
        <v>0.80947368421052635</v>
      </c>
      <c r="E28" s="9">
        <v>10.86</v>
      </c>
      <c r="F28" s="5">
        <f t="shared" si="3"/>
        <v>0.19052631578947368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95.903369999999995</v>
      </c>
      <c r="C32" s="3">
        <v>91.14349</v>
      </c>
      <c r="D32" s="3">
        <v>148.46161000000001</v>
      </c>
      <c r="E32" s="3">
        <v>137.70962</v>
      </c>
      <c r="F32" s="3">
        <v>180.00435999999999</v>
      </c>
      <c r="G32" s="3">
        <v>139.0641</v>
      </c>
      <c r="H32" s="3">
        <v>133.06044</v>
      </c>
      <c r="I32" s="3">
        <v>100.44756</v>
      </c>
      <c r="J32" s="3">
        <v>103.83526000000001</v>
      </c>
      <c r="K32" s="3">
        <v>68.129069999999999</v>
      </c>
      <c r="L32" s="3">
        <v>61.710909999999998</v>
      </c>
      <c r="M32" s="3">
        <v>57.44388</v>
      </c>
      <c r="N32" s="3">
        <v>39.029730000000001</v>
      </c>
      <c r="O32" s="3">
        <v>30.563079999999999</v>
      </c>
      <c r="P32" s="3">
        <v>26.8035</v>
      </c>
      <c r="Q32" s="3">
        <v>16.603190000000001</v>
      </c>
      <c r="R32" s="3">
        <v>19.661619999999999</v>
      </c>
      <c r="S32" s="3">
        <v>11.79848</v>
      </c>
      <c r="T32" s="3">
        <v>7.6905299999999999</v>
      </c>
      <c r="U32" s="3">
        <v>15.35599</v>
      </c>
      <c r="V32" s="3">
        <v>12.76886</v>
      </c>
      <c r="W32" s="3">
        <v>10.89335</v>
      </c>
      <c r="X32" s="9">
        <v>22.47</v>
      </c>
      <c r="Y32" s="9">
        <v>46.14</v>
      </c>
    </row>
    <row r="33" spans="1:25" x14ac:dyDescent="0.3">
      <c r="A33" s="2" t="s">
        <v>6</v>
      </c>
      <c r="B33" s="3">
        <v>93.793980000000005</v>
      </c>
      <c r="C33" s="3">
        <v>94.604709999999997</v>
      </c>
      <c r="D33" s="3">
        <v>114.02967</v>
      </c>
      <c r="E33" s="3">
        <v>83.425259999999994</v>
      </c>
      <c r="F33" s="3">
        <v>76.13158</v>
      </c>
      <c r="G33" s="3">
        <v>48.83643</v>
      </c>
      <c r="H33" s="3">
        <v>41.880800000000001</v>
      </c>
      <c r="I33" s="3">
        <v>57.282960000000003</v>
      </c>
      <c r="J33" s="3">
        <v>32.865699999999997</v>
      </c>
      <c r="K33" s="3">
        <v>29.080020000000001</v>
      </c>
      <c r="L33" s="3">
        <v>29.576250000000002</v>
      </c>
      <c r="M33" s="3">
        <v>27.781569999999999</v>
      </c>
      <c r="N33" s="3">
        <v>25.474519999999998</v>
      </c>
      <c r="O33" s="3">
        <v>24.823840000000001</v>
      </c>
      <c r="P33" s="3">
        <v>22.311859999999999</v>
      </c>
      <c r="Q33" s="3">
        <v>18.84564</v>
      </c>
      <c r="R33" s="3">
        <v>11.490780000000001</v>
      </c>
      <c r="S33" s="3">
        <v>11.68995</v>
      </c>
      <c r="T33" s="3">
        <v>9.5594400000000004</v>
      </c>
      <c r="U33" s="3">
        <v>10.007350000000001</v>
      </c>
      <c r="V33" s="3">
        <v>11.267910000000001</v>
      </c>
      <c r="W33" s="3">
        <v>11.643380000000001</v>
      </c>
      <c r="X33" s="9">
        <v>11.46</v>
      </c>
      <c r="Y33" s="9">
        <v>10.86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D242-5762-4370-BE26-48588BC617BA}">
  <dimension ref="A2:Y32"/>
  <sheetViews>
    <sheetView topLeftCell="C1" workbookViewId="0">
      <selection activeCell="Q14" sqref="Q14"/>
    </sheetView>
  </sheetViews>
  <sheetFormatPr defaultRowHeight="14.4" x14ac:dyDescent="0.3"/>
  <cols>
    <col min="1" max="1" width="9.88671875" customWidth="1"/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19</v>
      </c>
      <c r="B2" s="14"/>
      <c r="C2" s="14"/>
      <c r="D2" s="14"/>
      <c r="E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271.24</v>
      </c>
      <c r="C5" s="9">
        <v>129.51</v>
      </c>
      <c r="D5" s="5">
        <f>C5/B5</f>
        <v>0.47747382391977577</v>
      </c>
      <c r="E5" s="10">
        <v>141.72999999999999</v>
      </c>
      <c r="F5" s="5">
        <f>E5/B5</f>
        <v>0.52252617608022411</v>
      </c>
    </row>
    <row r="6" spans="1:6" x14ac:dyDescent="0.3">
      <c r="A6" s="2">
        <v>2001</v>
      </c>
      <c r="B6" s="9">
        <v>305.3</v>
      </c>
      <c r="C6" s="9">
        <v>133.82</v>
      </c>
      <c r="D6" s="5">
        <f t="shared" ref="D6:D28" si="0">C6/B6</f>
        <v>0.43832296102194557</v>
      </c>
      <c r="E6" s="10">
        <v>171.47</v>
      </c>
      <c r="F6" s="5">
        <f t="shared" ref="F6:F28" si="1">E6/B6</f>
        <v>0.56164428431051427</v>
      </c>
    </row>
    <row r="7" spans="1:6" x14ac:dyDescent="0.3">
      <c r="A7" s="2">
        <v>2002</v>
      </c>
      <c r="B7" s="9">
        <v>404.25</v>
      </c>
      <c r="C7" s="9">
        <v>230.85</v>
      </c>
      <c r="D7" s="5">
        <f t="shared" si="0"/>
        <v>0.57105751391465676</v>
      </c>
      <c r="E7" s="10">
        <v>173.4</v>
      </c>
      <c r="F7" s="5">
        <f t="shared" si="1"/>
        <v>0.42894248608534324</v>
      </c>
    </row>
    <row r="8" spans="1:6" x14ac:dyDescent="0.3">
      <c r="A8" s="2">
        <v>2003</v>
      </c>
      <c r="B8" s="9">
        <v>384.32</v>
      </c>
      <c r="C8" s="9">
        <v>200.68</v>
      </c>
      <c r="D8" s="5">
        <f t="shared" si="0"/>
        <v>0.52216902581182356</v>
      </c>
      <c r="E8" s="10">
        <v>183.65</v>
      </c>
      <c r="F8" s="5">
        <f t="shared" si="1"/>
        <v>0.47785699417152377</v>
      </c>
    </row>
    <row r="9" spans="1:6" x14ac:dyDescent="0.3">
      <c r="A9" s="2">
        <v>2004</v>
      </c>
      <c r="B9" s="9">
        <v>389.11</v>
      </c>
      <c r="C9" s="9">
        <v>192.46</v>
      </c>
      <c r="D9" s="5">
        <f t="shared" si="0"/>
        <v>0.49461591837783658</v>
      </c>
      <c r="E9" s="10">
        <v>196.65</v>
      </c>
      <c r="F9" s="5">
        <f t="shared" si="1"/>
        <v>0.50538408162216342</v>
      </c>
    </row>
    <row r="10" spans="1:6" x14ac:dyDescent="0.3">
      <c r="A10" s="2">
        <v>2005</v>
      </c>
      <c r="B10" s="9">
        <v>396.49</v>
      </c>
      <c r="C10" s="9">
        <v>210.65</v>
      </c>
      <c r="D10" s="5">
        <f t="shared" si="0"/>
        <v>0.53128704380942771</v>
      </c>
      <c r="E10" s="10">
        <v>185.84</v>
      </c>
      <c r="F10" s="5">
        <f t="shared" si="1"/>
        <v>0.46871295619057229</v>
      </c>
    </row>
    <row r="11" spans="1:6" x14ac:dyDescent="0.3">
      <c r="A11" s="2">
        <v>2006</v>
      </c>
      <c r="B11" s="9">
        <v>396.73</v>
      </c>
      <c r="C11" s="9">
        <v>206.35</v>
      </c>
      <c r="D11" s="5">
        <f t="shared" si="0"/>
        <v>0.52012703854006503</v>
      </c>
      <c r="E11" s="10">
        <v>190.38</v>
      </c>
      <c r="F11" s="5">
        <f t="shared" si="1"/>
        <v>0.47987296145993491</v>
      </c>
    </row>
    <row r="12" spans="1:6" x14ac:dyDescent="0.3">
      <c r="A12" s="2">
        <v>2007</v>
      </c>
      <c r="B12" s="9">
        <v>415.58</v>
      </c>
      <c r="C12" s="9">
        <v>221.67</v>
      </c>
      <c r="D12" s="5">
        <f t="shared" si="0"/>
        <v>0.53339910486548914</v>
      </c>
      <c r="E12" s="10">
        <v>193.91</v>
      </c>
      <c r="F12" s="5">
        <f t="shared" si="1"/>
        <v>0.46660089513451081</v>
      </c>
    </row>
    <row r="13" spans="1:6" x14ac:dyDescent="0.3">
      <c r="A13" s="2">
        <v>2008</v>
      </c>
      <c r="B13" s="9">
        <v>323.69</v>
      </c>
      <c r="C13" s="9">
        <v>149.47999999999999</v>
      </c>
      <c r="D13" s="5">
        <f t="shared" si="0"/>
        <v>0.46179987024622321</v>
      </c>
      <c r="E13" s="10">
        <v>174.21</v>
      </c>
      <c r="F13" s="5">
        <f t="shared" si="1"/>
        <v>0.53820012975377673</v>
      </c>
    </row>
    <row r="14" spans="1:6" x14ac:dyDescent="0.3">
      <c r="A14" s="2">
        <v>2009</v>
      </c>
      <c r="B14" s="9">
        <v>299.88</v>
      </c>
      <c r="C14" s="9">
        <v>111.36</v>
      </c>
      <c r="D14" s="5">
        <f t="shared" si="0"/>
        <v>0.37134853941576629</v>
      </c>
      <c r="E14" s="10">
        <v>188.53</v>
      </c>
      <c r="F14" s="5">
        <f t="shared" si="1"/>
        <v>0.62868480725623588</v>
      </c>
    </row>
    <row r="15" spans="1:6" x14ac:dyDescent="0.3">
      <c r="A15" s="2">
        <v>2010</v>
      </c>
      <c r="B15" s="9">
        <v>297.33999999999997</v>
      </c>
      <c r="C15" s="9">
        <v>97.45</v>
      </c>
      <c r="D15" s="5">
        <f t="shared" si="0"/>
        <v>0.32773928835676336</v>
      </c>
      <c r="E15" s="10">
        <v>199.89</v>
      </c>
      <c r="F15" s="5">
        <f t="shared" si="1"/>
        <v>0.67226071164323675</v>
      </c>
    </row>
    <row r="16" spans="1:6" x14ac:dyDescent="0.3">
      <c r="A16" s="2">
        <v>2011</v>
      </c>
      <c r="B16" s="9">
        <v>275.43</v>
      </c>
      <c r="C16" s="9">
        <v>95.1</v>
      </c>
      <c r="D16" s="5">
        <f t="shared" si="0"/>
        <v>0.3452782921250408</v>
      </c>
      <c r="E16" s="10">
        <v>180.33</v>
      </c>
      <c r="F16" s="5">
        <f t="shared" si="1"/>
        <v>0.6547217078749592</v>
      </c>
    </row>
    <row r="17" spans="1:25" x14ac:dyDescent="0.3">
      <c r="A17" s="2">
        <v>2012</v>
      </c>
      <c r="B17" s="9">
        <v>246.36</v>
      </c>
      <c r="C17" s="9">
        <v>69.78</v>
      </c>
      <c r="D17" s="5">
        <f t="shared" si="0"/>
        <v>0.2832440331222601</v>
      </c>
      <c r="E17" s="10">
        <v>176.58</v>
      </c>
      <c r="F17" s="5">
        <f t="shared" si="1"/>
        <v>0.7167559668777399</v>
      </c>
    </row>
    <row r="18" spans="1:25" x14ac:dyDescent="0.3">
      <c r="A18" s="2">
        <v>2013</v>
      </c>
      <c r="B18" s="9">
        <v>242.41</v>
      </c>
      <c r="C18" s="9">
        <v>62.73</v>
      </c>
      <c r="D18" s="5">
        <f t="shared" si="0"/>
        <v>0.25877645311662062</v>
      </c>
      <c r="E18" s="10">
        <v>179.67</v>
      </c>
      <c r="F18" s="5">
        <f t="shared" si="1"/>
        <v>0.74118229445979944</v>
      </c>
    </row>
    <row r="19" spans="1:25" x14ac:dyDescent="0.3">
      <c r="A19" s="2">
        <v>2014</v>
      </c>
      <c r="B19" s="9">
        <v>224.65</v>
      </c>
      <c r="C19" s="9">
        <v>50.33</v>
      </c>
      <c r="D19" s="5">
        <f t="shared" si="0"/>
        <v>0.2240373914978856</v>
      </c>
      <c r="E19" s="10">
        <v>174.32</v>
      </c>
      <c r="F19" s="5">
        <f t="shared" si="1"/>
        <v>0.7759626085021144</v>
      </c>
    </row>
    <row r="20" spans="1:25" x14ac:dyDescent="0.3">
      <c r="A20" s="2">
        <v>2015</v>
      </c>
      <c r="B20" s="9">
        <v>241.4</v>
      </c>
      <c r="C20" s="9">
        <v>70.88</v>
      </c>
      <c r="D20" s="5">
        <f t="shared" si="0"/>
        <v>0.29362054681027339</v>
      </c>
      <c r="E20" s="10">
        <v>170.51</v>
      </c>
      <c r="F20" s="5">
        <f t="shared" si="1"/>
        <v>0.70633802816901403</v>
      </c>
    </row>
    <row r="21" spans="1:25" x14ac:dyDescent="0.3">
      <c r="A21" s="2">
        <v>2016</v>
      </c>
      <c r="B21" s="9">
        <v>235.71</v>
      </c>
      <c r="C21" s="9">
        <v>72.81</v>
      </c>
      <c r="D21" s="5">
        <f t="shared" si="0"/>
        <v>0.30889652539137075</v>
      </c>
      <c r="E21" s="10">
        <v>162.9</v>
      </c>
      <c r="F21" s="5">
        <f t="shared" si="1"/>
        <v>0.6911034746086292</v>
      </c>
    </row>
    <row r="22" spans="1:25" x14ac:dyDescent="0.3">
      <c r="A22" s="2">
        <v>2017</v>
      </c>
      <c r="B22" s="9">
        <v>243.05</v>
      </c>
      <c r="C22" s="9">
        <v>67.349999999999994</v>
      </c>
      <c r="D22" s="5">
        <f t="shared" si="0"/>
        <v>0.27710347665089485</v>
      </c>
      <c r="E22" s="10">
        <v>175.7</v>
      </c>
      <c r="F22" s="5">
        <f t="shared" si="1"/>
        <v>0.72289652334910504</v>
      </c>
    </row>
    <row r="23" spans="1:25" x14ac:dyDescent="0.3">
      <c r="A23" s="2">
        <v>2018</v>
      </c>
      <c r="B23" s="9">
        <v>246.99</v>
      </c>
      <c r="C23" s="9">
        <v>68.12</v>
      </c>
      <c r="D23" s="5">
        <f t="shared" si="0"/>
        <v>0.27580063970201224</v>
      </c>
      <c r="E23" s="10">
        <v>178.88</v>
      </c>
      <c r="F23" s="5">
        <f t="shared" si="1"/>
        <v>0.72423984776711603</v>
      </c>
    </row>
    <row r="24" spans="1:25" x14ac:dyDescent="0.3">
      <c r="A24" s="2">
        <v>2019</v>
      </c>
      <c r="B24" s="9">
        <v>292.36</v>
      </c>
      <c r="C24" s="9">
        <v>110.43</v>
      </c>
      <c r="D24" s="5">
        <f t="shared" si="0"/>
        <v>0.37771925023943087</v>
      </c>
      <c r="E24" s="10">
        <v>181.94</v>
      </c>
      <c r="F24" s="5">
        <f t="shared" si="1"/>
        <v>0.6223149541660965</v>
      </c>
    </row>
    <row r="25" spans="1:25" x14ac:dyDescent="0.3">
      <c r="A25" s="2">
        <v>2020</v>
      </c>
      <c r="B25" s="9">
        <v>234.17</v>
      </c>
      <c r="C25" s="9">
        <v>86.58</v>
      </c>
      <c r="D25" s="5">
        <f t="shared" si="0"/>
        <v>0.36973139172396124</v>
      </c>
      <c r="E25" s="10">
        <v>147.58000000000001</v>
      </c>
      <c r="F25" s="5">
        <f t="shared" si="1"/>
        <v>0.63022590425759073</v>
      </c>
    </row>
    <row r="26" spans="1:25" x14ac:dyDescent="0.3">
      <c r="A26" s="2">
        <v>2021</v>
      </c>
      <c r="B26" s="9">
        <v>270.81</v>
      </c>
      <c r="C26" s="9">
        <v>122.24</v>
      </c>
      <c r="D26" s="5">
        <f t="shared" si="0"/>
        <v>0.45138658099774748</v>
      </c>
      <c r="E26" s="10">
        <v>148.58000000000001</v>
      </c>
      <c r="F26" s="5">
        <f t="shared" si="1"/>
        <v>0.54865034526051482</v>
      </c>
    </row>
    <row r="27" spans="1:25" x14ac:dyDescent="0.3">
      <c r="A27" s="2">
        <v>2022</v>
      </c>
      <c r="B27" s="9">
        <v>281.62</v>
      </c>
      <c r="C27" s="9">
        <v>127.7</v>
      </c>
      <c r="D27" s="5">
        <f t="shared" si="0"/>
        <v>0.45344790852922379</v>
      </c>
      <c r="E27" s="10">
        <v>153.93</v>
      </c>
      <c r="F27" s="5">
        <f t="shared" si="1"/>
        <v>0.54658760031247777</v>
      </c>
    </row>
    <row r="28" spans="1:25" x14ac:dyDescent="0.3">
      <c r="A28" s="2">
        <v>2023</v>
      </c>
      <c r="B28" s="9">
        <v>382.61</v>
      </c>
      <c r="C28" s="9">
        <v>197.78</v>
      </c>
      <c r="D28" s="5">
        <f t="shared" si="0"/>
        <v>0.51692323776168947</v>
      </c>
      <c r="E28" s="10">
        <v>184.83</v>
      </c>
      <c r="F28" s="5">
        <f t="shared" si="1"/>
        <v>0.48307676223831059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129.50837000000001</v>
      </c>
      <c r="C31" s="3">
        <v>133.82294999999999</v>
      </c>
      <c r="D31" s="3">
        <v>230.84751</v>
      </c>
      <c r="E31" s="3">
        <v>200.67734999999999</v>
      </c>
      <c r="F31" s="3">
        <v>192.46126000000001</v>
      </c>
      <c r="G31" s="3">
        <v>210.64901</v>
      </c>
      <c r="H31" s="3">
        <v>206.34683999999999</v>
      </c>
      <c r="I31" s="3">
        <v>221.67003</v>
      </c>
      <c r="J31" s="3">
        <v>149.48226</v>
      </c>
      <c r="K31" s="3">
        <v>111.35781</v>
      </c>
      <c r="L31" s="3">
        <v>97.44923</v>
      </c>
      <c r="M31" s="3">
        <v>95.100250000000003</v>
      </c>
      <c r="N31" s="3">
        <v>69.780429999999996</v>
      </c>
      <c r="O31" s="3">
        <v>62.734340000000003</v>
      </c>
      <c r="P31" s="3">
        <v>50.32649</v>
      </c>
      <c r="Q31" s="3">
        <v>70.881780000000006</v>
      </c>
      <c r="R31" s="3">
        <v>72.808930000000004</v>
      </c>
      <c r="S31" s="3">
        <v>67.347340000000003</v>
      </c>
      <c r="T31" s="3">
        <v>68.072760000000002</v>
      </c>
      <c r="U31" s="3">
        <v>109.61878</v>
      </c>
      <c r="V31" s="3">
        <v>73.540409999999994</v>
      </c>
      <c r="W31" s="3">
        <v>104.99156000000001</v>
      </c>
      <c r="X31" s="9">
        <v>127.7</v>
      </c>
      <c r="Y31" s="9">
        <v>197.78</v>
      </c>
    </row>
    <row r="32" spans="1:25" x14ac:dyDescent="0.3">
      <c r="A32" s="2" t="s">
        <v>6</v>
      </c>
      <c r="B32" s="3">
        <v>141.73168000000001</v>
      </c>
      <c r="C32" s="3">
        <v>171.47493</v>
      </c>
      <c r="D32" s="3">
        <v>173.40071</v>
      </c>
      <c r="E32" s="3">
        <v>183.64675</v>
      </c>
      <c r="F32" s="3">
        <v>196.65054000000001</v>
      </c>
      <c r="G32" s="3">
        <v>185.84009</v>
      </c>
      <c r="H32" s="3">
        <v>190.37924000000001</v>
      </c>
      <c r="I32" s="3">
        <v>193.90504000000001</v>
      </c>
      <c r="J32" s="3">
        <v>174.21010999999999</v>
      </c>
      <c r="K32" s="3">
        <v>188.52515</v>
      </c>
      <c r="L32" s="3">
        <v>199.88627</v>
      </c>
      <c r="M32" s="3">
        <v>180.33116000000001</v>
      </c>
      <c r="N32" s="3">
        <v>176.57669000000001</v>
      </c>
      <c r="O32" s="3">
        <v>179.67187000000001</v>
      </c>
      <c r="P32" s="3">
        <v>174.32015000000001</v>
      </c>
      <c r="Q32" s="3">
        <v>170.51364000000001</v>
      </c>
      <c r="R32" s="3">
        <v>162.90244000000001</v>
      </c>
      <c r="S32" s="3">
        <v>175.70427000000001</v>
      </c>
      <c r="T32" s="3">
        <v>179.44580999999999</v>
      </c>
      <c r="U32" s="3">
        <v>183.03263000000001</v>
      </c>
      <c r="V32" s="3">
        <v>138.85140999999999</v>
      </c>
      <c r="W32" s="3">
        <v>139.45647</v>
      </c>
      <c r="X32" s="10">
        <v>153.93</v>
      </c>
      <c r="Y32" s="10">
        <v>184.83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54DD-B420-4C0A-B798-2825C283D6A2}">
  <dimension ref="A2:Y33"/>
  <sheetViews>
    <sheetView topLeftCell="A5" workbookViewId="0">
      <selection activeCell="T17" sqref="T17"/>
    </sheetView>
  </sheetViews>
  <sheetFormatPr defaultRowHeight="14.4" x14ac:dyDescent="0.3"/>
  <cols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20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376.97</v>
      </c>
      <c r="C5" s="9">
        <v>18.510000000000002</v>
      </c>
      <c r="D5" s="5">
        <f>C5/B5</f>
        <v>4.9102050561052601E-2</v>
      </c>
      <c r="E5" s="9">
        <v>358.46</v>
      </c>
      <c r="F5" s="5">
        <f>E5/B5</f>
        <v>0.95089794943894723</v>
      </c>
    </row>
    <row r="6" spans="1:6" x14ac:dyDescent="0.3">
      <c r="A6" s="2">
        <v>2001</v>
      </c>
      <c r="B6" s="9">
        <v>373.49</v>
      </c>
      <c r="C6" s="9">
        <v>6.49</v>
      </c>
      <c r="D6" s="5">
        <f t="shared" ref="D6:D28" si="0">C6/B6</f>
        <v>1.7376636590002409E-2</v>
      </c>
      <c r="E6" s="9">
        <v>367</v>
      </c>
      <c r="F6" s="5">
        <f t="shared" ref="F6:F28" si="1">E6/B6</f>
        <v>0.98262336340999756</v>
      </c>
    </row>
    <row r="7" spans="1:6" x14ac:dyDescent="0.3">
      <c r="A7" s="2">
        <v>2002</v>
      </c>
      <c r="B7" s="9">
        <v>406.08</v>
      </c>
      <c r="C7" s="9">
        <v>20.2</v>
      </c>
      <c r="D7" s="5">
        <f t="shared" si="0"/>
        <v>4.9743892828999214E-2</v>
      </c>
      <c r="E7" s="9">
        <v>385.88</v>
      </c>
      <c r="F7" s="5">
        <f t="shared" si="1"/>
        <v>0.95025610717100084</v>
      </c>
    </row>
    <row r="8" spans="1:6" x14ac:dyDescent="0.3">
      <c r="A8" s="2">
        <v>2003</v>
      </c>
      <c r="B8" s="9">
        <v>438.18</v>
      </c>
      <c r="C8" s="9">
        <v>14.54</v>
      </c>
      <c r="D8" s="5">
        <f t="shared" si="0"/>
        <v>3.3182710301702494E-2</v>
      </c>
      <c r="E8" s="9">
        <v>423.64</v>
      </c>
      <c r="F8" s="5">
        <f t="shared" si="1"/>
        <v>0.9668172896982975</v>
      </c>
    </row>
    <row r="9" spans="1:6" x14ac:dyDescent="0.3">
      <c r="A9" s="2">
        <v>2004</v>
      </c>
      <c r="B9" s="9">
        <v>453.49</v>
      </c>
      <c r="C9" s="9">
        <v>24.58</v>
      </c>
      <c r="D9" s="5">
        <f t="shared" si="0"/>
        <v>5.4201856711283594E-2</v>
      </c>
      <c r="E9" s="9">
        <v>428.91</v>
      </c>
      <c r="F9" s="5">
        <f t="shared" si="1"/>
        <v>0.94579814328871648</v>
      </c>
    </row>
    <row r="10" spans="1:6" x14ac:dyDescent="0.3">
      <c r="A10" s="2">
        <v>2005</v>
      </c>
      <c r="B10" s="9">
        <v>470.77</v>
      </c>
      <c r="C10" s="9">
        <v>22.06</v>
      </c>
      <c r="D10" s="5">
        <f t="shared" si="0"/>
        <v>4.6859400556535036E-2</v>
      </c>
      <c r="E10" s="9">
        <v>448.7</v>
      </c>
      <c r="F10" s="5">
        <f t="shared" si="1"/>
        <v>0.9531193576481084</v>
      </c>
    </row>
    <row r="11" spans="1:6" x14ac:dyDescent="0.3">
      <c r="A11" s="2">
        <v>2006</v>
      </c>
      <c r="B11" s="9">
        <v>418.44</v>
      </c>
      <c r="C11" s="9">
        <v>26.58</v>
      </c>
      <c r="D11" s="5">
        <f t="shared" si="0"/>
        <v>6.3521651849727551E-2</v>
      </c>
      <c r="E11" s="9">
        <v>391.86</v>
      </c>
      <c r="F11" s="5">
        <f t="shared" si="1"/>
        <v>0.93647834815027253</v>
      </c>
    </row>
    <row r="12" spans="1:6" x14ac:dyDescent="0.3">
      <c r="A12" s="2">
        <v>2007</v>
      </c>
      <c r="B12" s="9">
        <v>379.69</v>
      </c>
      <c r="C12" s="9">
        <v>25.42</v>
      </c>
      <c r="D12" s="5">
        <f t="shared" si="0"/>
        <v>6.6949353419895177E-2</v>
      </c>
      <c r="E12" s="9">
        <v>354.27</v>
      </c>
      <c r="F12" s="5">
        <f t="shared" si="1"/>
        <v>0.93305064658010473</v>
      </c>
    </row>
    <row r="13" spans="1:6" x14ac:dyDescent="0.3">
      <c r="A13" s="2">
        <v>2008</v>
      </c>
      <c r="B13" s="9">
        <v>395.49</v>
      </c>
      <c r="C13" s="9">
        <v>18.86</v>
      </c>
      <c r="D13" s="5">
        <f t="shared" si="0"/>
        <v>4.7687678575943762E-2</v>
      </c>
      <c r="E13" s="9">
        <v>376.63</v>
      </c>
      <c r="F13" s="5">
        <f t="shared" si="1"/>
        <v>0.9523123214240562</v>
      </c>
    </row>
    <row r="14" spans="1:6" x14ac:dyDescent="0.3">
      <c r="A14" s="2">
        <v>2009</v>
      </c>
      <c r="B14" s="9">
        <v>389.13</v>
      </c>
      <c r="C14" s="9">
        <v>15.51</v>
      </c>
      <c r="D14" s="5">
        <f t="shared" si="0"/>
        <v>3.9858145092899547E-2</v>
      </c>
      <c r="E14" s="9">
        <v>373.62</v>
      </c>
      <c r="F14" s="5">
        <f t="shared" si="1"/>
        <v>0.96014185490710047</v>
      </c>
    </row>
    <row r="15" spans="1:6" x14ac:dyDescent="0.3">
      <c r="A15" s="2">
        <v>2010</v>
      </c>
      <c r="B15" s="9">
        <v>481.36</v>
      </c>
      <c r="C15" s="9">
        <v>13.87</v>
      </c>
      <c r="D15" s="5">
        <f t="shared" si="0"/>
        <v>2.8814193119494763E-2</v>
      </c>
      <c r="E15" s="9">
        <v>467.48</v>
      </c>
      <c r="F15" s="5">
        <f t="shared" si="1"/>
        <v>0.97116503240817686</v>
      </c>
    </row>
    <row r="16" spans="1:6" x14ac:dyDescent="0.3">
      <c r="A16" s="2">
        <v>2011</v>
      </c>
      <c r="B16" s="9">
        <v>512.79</v>
      </c>
      <c r="C16" s="9">
        <v>50.13</v>
      </c>
      <c r="D16" s="5">
        <f t="shared" si="0"/>
        <v>9.7759316679342428E-2</v>
      </c>
      <c r="E16" s="9">
        <v>462.67</v>
      </c>
      <c r="F16" s="5">
        <f t="shared" si="1"/>
        <v>0.90226018448097667</v>
      </c>
    </row>
    <row r="17" spans="1:25" x14ac:dyDescent="0.3">
      <c r="A17" s="2">
        <v>2012</v>
      </c>
      <c r="B17" s="9">
        <v>535.04</v>
      </c>
      <c r="C17" s="9">
        <v>9.82</v>
      </c>
      <c r="D17" s="5">
        <f t="shared" si="0"/>
        <v>1.8353767942583733E-2</v>
      </c>
      <c r="E17" s="9">
        <v>525.22</v>
      </c>
      <c r="F17" s="5">
        <f t="shared" si="1"/>
        <v>0.98164623205741641</v>
      </c>
    </row>
    <row r="18" spans="1:25" x14ac:dyDescent="0.3">
      <c r="A18" s="2">
        <v>2013</v>
      </c>
      <c r="B18" s="9">
        <v>605.29</v>
      </c>
      <c r="C18" s="9">
        <v>9.02</v>
      </c>
      <c r="D18" s="5">
        <f t="shared" si="0"/>
        <v>1.4901947826661601E-2</v>
      </c>
      <c r="E18" s="9">
        <v>596.26</v>
      </c>
      <c r="F18" s="5">
        <f t="shared" si="1"/>
        <v>0.98508153116687869</v>
      </c>
    </row>
    <row r="19" spans="1:25" x14ac:dyDescent="0.3">
      <c r="A19" s="2">
        <v>2014</v>
      </c>
      <c r="B19" s="9">
        <v>733.27</v>
      </c>
      <c r="C19" s="9">
        <v>5.66</v>
      </c>
      <c r="D19" s="5">
        <f t="shared" si="0"/>
        <v>7.7188484460021549E-3</v>
      </c>
      <c r="E19" s="9">
        <v>727.61</v>
      </c>
      <c r="F19" s="5">
        <f t="shared" si="1"/>
        <v>0.99228115155399788</v>
      </c>
    </row>
    <row r="20" spans="1:25" x14ac:dyDescent="0.3">
      <c r="A20" s="2">
        <v>2015</v>
      </c>
      <c r="B20" s="9">
        <v>670.01</v>
      </c>
      <c r="C20" s="9">
        <v>1.3</v>
      </c>
      <c r="D20" s="5">
        <f t="shared" si="0"/>
        <v>1.9402695482156984E-3</v>
      </c>
      <c r="E20" s="9">
        <v>668.71</v>
      </c>
      <c r="F20" s="5">
        <f t="shared" si="1"/>
        <v>0.99805973045178442</v>
      </c>
    </row>
    <row r="21" spans="1:25" x14ac:dyDescent="0.3">
      <c r="A21" s="2">
        <v>2016</v>
      </c>
      <c r="B21" s="9">
        <v>632.6</v>
      </c>
      <c r="C21" s="9">
        <v>5.63</v>
      </c>
      <c r="D21" s="5">
        <f t="shared" si="0"/>
        <v>8.8997786911160278E-3</v>
      </c>
      <c r="E21" s="9">
        <v>626.96</v>
      </c>
      <c r="F21" s="5">
        <f t="shared" si="1"/>
        <v>0.99108441353145749</v>
      </c>
    </row>
    <row r="22" spans="1:25" x14ac:dyDescent="0.3">
      <c r="A22" s="2">
        <v>2017</v>
      </c>
      <c r="B22" s="9">
        <v>636.35</v>
      </c>
      <c r="C22" s="9">
        <v>1.06</v>
      </c>
      <c r="D22" s="5">
        <f t="shared" si="0"/>
        <v>1.665749980356722E-3</v>
      </c>
      <c r="E22" s="9">
        <v>635.28</v>
      </c>
      <c r="F22" s="5">
        <f t="shared" si="1"/>
        <v>0.99831853539718696</v>
      </c>
    </row>
    <row r="23" spans="1:25" x14ac:dyDescent="0.3">
      <c r="A23" s="2">
        <v>2018</v>
      </c>
      <c r="B23" s="9">
        <v>657.27</v>
      </c>
      <c r="C23" s="9">
        <v>1.69</v>
      </c>
      <c r="D23" s="5">
        <f t="shared" si="0"/>
        <v>2.571241651071858E-3</v>
      </c>
      <c r="E23" s="9">
        <v>655.58</v>
      </c>
      <c r="F23" s="5">
        <f t="shared" si="1"/>
        <v>0.99742875834892819</v>
      </c>
    </row>
    <row r="24" spans="1:25" x14ac:dyDescent="0.3">
      <c r="A24" s="2">
        <v>2019</v>
      </c>
      <c r="B24" s="9">
        <v>713.28</v>
      </c>
      <c r="C24" s="9">
        <v>3.45</v>
      </c>
      <c r="D24" s="5">
        <f t="shared" si="0"/>
        <v>4.8368102288021539E-3</v>
      </c>
      <c r="E24" s="9">
        <v>709.82</v>
      </c>
      <c r="F24" s="5">
        <f t="shared" si="1"/>
        <v>0.99514917003140435</v>
      </c>
    </row>
    <row r="25" spans="1:25" x14ac:dyDescent="0.3">
      <c r="A25" s="2">
        <v>2020</v>
      </c>
      <c r="B25" s="9">
        <v>696.71</v>
      </c>
      <c r="C25" s="9">
        <v>6.59</v>
      </c>
      <c r="D25" s="5">
        <f t="shared" si="0"/>
        <v>9.4587418007492357E-3</v>
      </c>
      <c r="E25" s="9">
        <v>690.11</v>
      </c>
      <c r="F25" s="5">
        <f t="shared" si="1"/>
        <v>0.99052690502504626</v>
      </c>
    </row>
    <row r="26" spans="1:25" x14ac:dyDescent="0.3">
      <c r="A26" s="2">
        <v>2021</v>
      </c>
      <c r="B26" s="9">
        <v>757.42</v>
      </c>
      <c r="C26" s="9">
        <v>2.23</v>
      </c>
      <c r="D26" s="5">
        <f t="shared" si="0"/>
        <v>2.9442053286155637E-3</v>
      </c>
      <c r="E26" s="9">
        <v>755.2</v>
      </c>
      <c r="F26" s="5">
        <f t="shared" si="1"/>
        <v>0.99706899738586263</v>
      </c>
    </row>
    <row r="27" spans="1:25" x14ac:dyDescent="0.3">
      <c r="A27" s="2">
        <v>2022</v>
      </c>
      <c r="B27" s="9">
        <v>710.91</v>
      </c>
      <c r="C27" s="9">
        <v>4.1399999999999997</v>
      </c>
      <c r="D27" s="5">
        <f t="shared" si="0"/>
        <v>5.823521964805671E-3</v>
      </c>
      <c r="E27" s="9">
        <v>706.77</v>
      </c>
      <c r="F27" s="5">
        <f t="shared" si="1"/>
        <v>0.99417647803519438</v>
      </c>
    </row>
    <row r="28" spans="1:25" x14ac:dyDescent="0.3">
      <c r="A28" s="2">
        <v>2023</v>
      </c>
      <c r="B28" s="9">
        <v>730.93</v>
      </c>
      <c r="C28" s="9">
        <v>2.66</v>
      </c>
      <c r="D28" s="5">
        <f t="shared" si="0"/>
        <v>3.6391993761372503E-3</v>
      </c>
      <c r="E28" s="9">
        <v>728.27</v>
      </c>
      <c r="F28" s="5">
        <f t="shared" si="1"/>
        <v>0.99636080062386279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18.513030000000001</v>
      </c>
      <c r="C32" s="3">
        <v>6.4912299999999998</v>
      </c>
      <c r="D32" s="3">
        <v>20.196059999999999</v>
      </c>
      <c r="E32" s="3">
        <v>14.540520000000001</v>
      </c>
      <c r="F32" s="3">
        <v>24.578330000000001</v>
      </c>
      <c r="G32" s="3">
        <v>22.06101</v>
      </c>
      <c r="H32" s="3">
        <v>26.576899999999998</v>
      </c>
      <c r="I32" s="3">
        <v>25.419219999999999</v>
      </c>
      <c r="J32" s="3">
        <v>18.8582</v>
      </c>
      <c r="K32" s="3">
        <v>15.51207</v>
      </c>
      <c r="L32" s="3">
        <v>13.874750000000001</v>
      </c>
      <c r="M32" s="3">
        <v>50.128259999999997</v>
      </c>
      <c r="N32" s="3">
        <v>9.8245900000000006</v>
      </c>
      <c r="O32" s="3">
        <v>9.0228400000000004</v>
      </c>
      <c r="P32" s="3">
        <v>5.6596099999999998</v>
      </c>
      <c r="Q32" s="3">
        <v>1.2989900000000001</v>
      </c>
      <c r="R32" s="3">
        <v>5.6347899999999997</v>
      </c>
      <c r="S32" s="3">
        <v>1.0638700000000001</v>
      </c>
      <c r="T32" s="3">
        <v>1.6706700000000001</v>
      </c>
      <c r="U32" s="3">
        <v>3.2853699999999999</v>
      </c>
      <c r="V32" s="3">
        <v>5.6953500000000004</v>
      </c>
      <c r="W32" s="3">
        <v>2.2974000000000001</v>
      </c>
      <c r="X32" s="9">
        <v>4.1399999999999997</v>
      </c>
      <c r="Y32" s="9">
        <v>2.66</v>
      </c>
    </row>
    <row r="33" spans="1:25" x14ac:dyDescent="0.3">
      <c r="A33" s="2" t="s">
        <v>6</v>
      </c>
      <c r="B33" s="3">
        <v>358.45513</v>
      </c>
      <c r="C33" s="3">
        <v>366.99909000000002</v>
      </c>
      <c r="D33" s="3">
        <v>385.88121999999998</v>
      </c>
      <c r="E33" s="3">
        <v>423.63886000000002</v>
      </c>
      <c r="F33" s="3">
        <v>428.91251</v>
      </c>
      <c r="G33" s="3">
        <v>448.70443</v>
      </c>
      <c r="H33" s="3">
        <v>391.86216999999999</v>
      </c>
      <c r="I33" s="3">
        <v>354.26877999999999</v>
      </c>
      <c r="J33" s="3">
        <v>389.52722999999997</v>
      </c>
      <c r="K33" s="3">
        <v>392.22187000000002</v>
      </c>
      <c r="L33" s="3">
        <v>504.17693000000003</v>
      </c>
      <c r="M33" s="3">
        <v>488.86338000000001</v>
      </c>
      <c r="N33" s="3">
        <v>496.1037</v>
      </c>
      <c r="O33" s="3">
        <v>624.20016999999996</v>
      </c>
      <c r="P33" s="3">
        <v>727.61174000000005</v>
      </c>
      <c r="Q33" s="3">
        <v>668.84666000000004</v>
      </c>
      <c r="R33" s="3">
        <v>654.29687000000001</v>
      </c>
      <c r="S33" s="3">
        <v>652.34223999999995</v>
      </c>
      <c r="T33" s="3">
        <v>678.30001000000004</v>
      </c>
      <c r="U33" s="3">
        <v>685.80691000000002</v>
      </c>
      <c r="V33" s="3">
        <v>687.74870999999996</v>
      </c>
      <c r="W33" s="3">
        <v>749.39831000000004</v>
      </c>
      <c r="X33" s="9">
        <v>706.77</v>
      </c>
      <c r="Y33" s="9">
        <v>728.27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C8C0-592D-4756-9643-D65D0E8DE9B7}">
  <dimension ref="A2:Y33"/>
  <sheetViews>
    <sheetView topLeftCell="A4" workbookViewId="0">
      <selection activeCell="Q25" sqref="Q25"/>
    </sheetView>
  </sheetViews>
  <sheetFormatPr defaultRowHeight="14.4" x14ac:dyDescent="0.3"/>
  <cols>
    <col min="1" max="1" width="10.6640625" customWidth="1"/>
    <col min="2" max="2" width="12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21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74.459999999999994</v>
      </c>
      <c r="C5" s="9">
        <v>38.65</v>
      </c>
      <c r="D5" s="5">
        <f>C5/B5</f>
        <v>0.5190706419554123</v>
      </c>
      <c r="E5" s="9">
        <v>35.81</v>
      </c>
      <c r="F5" s="5">
        <f>E5/B5</f>
        <v>0.48092935804458775</v>
      </c>
    </row>
    <row r="6" spans="1:7" x14ac:dyDescent="0.3">
      <c r="A6" s="2">
        <v>2001</v>
      </c>
      <c r="B6" s="9">
        <v>102.7</v>
      </c>
      <c r="C6" s="9">
        <v>64.62</v>
      </c>
      <c r="D6" s="5">
        <f t="shared" ref="D6:D28" si="0">C6/B6</f>
        <v>0.62921129503407991</v>
      </c>
      <c r="E6" s="9">
        <v>38.08</v>
      </c>
      <c r="F6" s="5">
        <f t="shared" ref="F6:F27" si="1">E6/B6</f>
        <v>0.37078870496592015</v>
      </c>
    </row>
    <row r="7" spans="1:7" x14ac:dyDescent="0.3">
      <c r="A7" s="2">
        <v>2002</v>
      </c>
      <c r="B7" s="9">
        <v>75.47</v>
      </c>
      <c r="C7" s="9">
        <v>40.93</v>
      </c>
      <c r="D7" s="5">
        <f t="shared" si="0"/>
        <v>0.54233470253080696</v>
      </c>
      <c r="E7" s="9">
        <v>34.53</v>
      </c>
      <c r="F7" s="5">
        <f t="shared" si="1"/>
        <v>0.45753279448787598</v>
      </c>
    </row>
    <row r="8" spans="1:7" x14ac:dyDescent="0.3">
      <c r="A8" s="2">
        <v>2003</v>
      </c>
      <c r="B8" s="9">
        <v>75.72</v>
      </c>
      <c r="C8" s="9">
        <v>40.21</v>
      </c>
      <c r="D8" s="5">
        <f t="shared" si="0"/>
        <v>0.53103539355520335</v>
      </c>
      <c r="E8" s="9">
        <v>35.51</v>
      </c>
      <c r="F8" s="5">
        <f t="shared" si="1"/>
        <v>0.46896460644479659</v>
      </c>
    </row>
    <row r="9" spans="1:7" x14ac:dyDescent="0.3">
      <c r="A9" s="2">
        <v>2004</v>
      </c>
      <c r="B9" s="9">
        <v>83.81</v>
      </c>
      <c r="C9" s="9">
        <v>44.78</v>
      </c>
      <c r="D9" s="5">
        <f t="shared" si="0"/>
        <v>0.53430378236487297</v>
      </c>
      <c r="E9" s="9">
        <v>39.03</v>
      </c>
      <c r="F9" s="5">
        <f t="shared" si="1"/>
        <v>0.46569621763512709</v>
      </c>
    </row>
    <row r="10" spans="1:7" x14ac:dyDescent="0.3">
      <c r="A10" s="2">
        <v>2005</v>
      </c>
      <c r="B10" s="9">
        <v>81.290000000000006</v>
      </c>
      <c r="C10" s="9">
        <v>36.86</v>
      </c>
      <c r="D10" s="5">
        <f t="shared" si="0"/>
        <v>0.45343830729487017</v>
      </c>
      <c r="E10" s="9">
        <v>44.43</v>
      </c>
      <c r="F10" s="5">
        <f t="shared" si="1"/>
        <v>0.54656169270512978</v>
      </c>
    </row>
    <row r="11" spans="1:7" x14ac:dyDescent="0.3">
      <c r="A11" s="2">
        <v>2006</v>
      </c>
      <c r="B11" s="9">
        <v>72.64</v>
      </c>
      <c r="C11" s="9">
        <v>42.01</v>
      </c>
      <c r="D11" s="5">
        <f t="shared" si="0"/>
        <v>0.57833149779735682</v>
      </c>
      <c r="E11" s="9">
        <v>30.64</v>
      </c>
      <c r="F11" s="5">
        <f t="shared" si="1"/>
        <v>0.42180616740088106</v>
      </c>
    </row>
    <row r="12" spans="1:7" x14ac:dyDescent="0.3">
      <c r="A12" s="2">
        <v>2007</v>
      </c>
      <c r="B12" s="9">
        <v>83.24</v>
      </c>
      <c r="C12" s="9">
        <v>54.22</v>
      </c>
      <c r="D12" s="5">
        <f t="shared" si="0"/>
        <v>0.65136953387794327</v>
      </c>
      <c r="E12" s="9">
        <v>29.02</v>
      </c>
      <c r="F12" s="5">
        <f t="shared" si="1"/>
        <v>0.34863046612205673</v>
      </c>
    </row>
    <row r="13" spans="1:7" x14ac:dyDescent="0.3">
      <c r="A13" s="2">
        <v>2008</v>
      </c>
      <c r="B13" s="9">
        <v>67.48</v>
      </c>
      <c r="C13" s="9">
        <v>38.07</v>
      </c>
      <c r="D13" s="5">
        <f t="shared" si="0"/>
        <v>0.56416716064018968</v>
      </c>
      <c r="E13" s="9">
        <v>29.41</v>
      </c>
      <c r="F13" s="5">
        <f t="shared" si="1"/>
        <v>0.43583283935981026</v>
      </c>
    </row>
    <row r="14" spans="1:7" x14ac:dyDescent="0.3">
      <c r="A14" s="2">
        <v>2009</v>
      </c>
      <c r="B14" s="9">
        <v>64.680000000000007</v>
      </c>
      <c r="C14" s="9">
        <v>37.89</v>
      </c>
      <c r="D14" s="5">
        <f t="shared" si="0"/>
        <v>0.58580705009276435</v>
      </c>
      <c r="E14" s="9">
        <v>26.79</v>
      </c>
      <c r="F14" s="5">
        <f t="shared" si="1"/>
        <v>0.41419294990723554</v>
      </c>
    </row>
    <row r="15" spans="1:7" x14ac:dyDescent="0.3">
      <c r="A15" s="2">
        <v>2010</v>
      </c>
      <c r="B15" s="9">
        <v>61.16</v>
      </c>
      <c r="C15" s="9">
        <v>29.49</v>
      </c>
      <c r="D15" s="5">
        <f t="shared" si="0"/>
        <v>0.48217789404839767</v>
      </c>
      <c r="E15" s="9">
        <v>31.67</v>
      </c>
      <c r="F15" s="5">
        <f t="shared" si="1"/>
        <v>0.51782210595160238</v>
      </c>
    </row>
    <row r="16" spans="1:7" x14ac:dyDescent="0.3">
      <c r="A16" s="2">
        <v>2011</v>
      </c>
      <c r="B16" s="9">
        <v>58.02</v>
      </c>
      <c r="C16" s="9">
        <v>30.13</v>
      </c>
      <c r="D16" s="5">
        <f t="shared" si="0"/>
        <v>0.51930368838331609</v>
      </c>
      <c r="E16" s="9">
        <v>27.89</v>
      </c>
      <c r="F16" s="5">
        <f t="shared" si="1"/>
        <v>0.48069631161668391</v>
      </c>
    </row>
    <row r="17" spans="1:25" x14ac:dyDescent="0.3">
      <c r="A17" s="2">
        <v>2012</v>
      </c>
      <c r="B17" s="9">
        <v>53.3</v>
      </c>
      <c r="C17" s="9">
        <v>28.3</v>
      </c>
      <c r="D17" s="5">
        <f t="shared" si="0"/>
        <v>0.53095684803001886</v>
      </c>
      <c r="E17" s="9">
        <v>25</v>
      </c>
      <c r="F17" s="5">
        <f t="shared" si="1"/>
        <v>0.46904315196998125</v>
      </c>
    </row>
    <row r="18" spans="1:25" x14ac:dyDescent="0.3">
      <c r="A18" s="2">
        <v>2013</v>
      </c>
      <c r="B18" s="9">
        <v>47.49</v>
      </c>
      <c r="C18" s="9">
        <v>20.72</v>
      </c>
      <c r="D18" s="5">
        <f t="shared" si="0"/>
        <v>0.43630237944830486</v>
      </c>
      <c r="E18" s="9">
        <v>26.77</v>
      </c>
      <c r="F18" s="5">
        <f t="shared" si="1"/>
        <v>0.56369762055169503</v>
      </c>
    </row>
    <row r="19" spans="1:25" x14ac:dyDescent="0.3">
      <c r="A19" s="2">
        <v>2014</v>
      </c>
      <c r="B19" s="9">
        <v>44.24</v>
      </c>
      <c r="C19" s="9">
        <v>15.66</v>
      </c>
      <c r="D19" s="5">
        <f t="shared" si="0"/>
        <v>0.35397830018083182</v>
      </c>
      <c r="E19" s="9">
        <v>28.59</v>
      </c>
      <c r="F19" s="5">
        <f t="shared" si="1"/>
        <v>0.64624773960216997</v>
      </c>
    </row>
    <row r="20" spans="1:25" x14ac:dyDescent="0.3">
      <c r="A20" s="2">
        <v>2015</v>
      </c>
      <c r="B20" s="9">
        <v>41.77</v>
      </c>
      <c r="C20" s="9">
        <v>17.670000000000002</v>
      </c>
      <c r="D20" s="5">
        <f t="shared" si="0"/>
        <v>0.42303088340914535</v>
      </c>
      <c r="E20" s="9">
        <v>24.1</v>
      </c>
      <c r="F20" s="5">
        <f t="shared" si="1"/>
        <v>0.5769691165908547</v>
      </c>
    </row>
    <row r="21" spans="1:25" x14ac:dyDescent="0.3">
      <c r="A21" s="2">
        <v>2016</v>
      </c>
      <c r="B21" s="9">
        <v>37.86</v>
      </c>
      <c r="C21" s="9">
        <v>17.62</v>
      </c>
      <c r="D21" s="5">
        <f t="shared" si="0"/>
        <v>0.46539883782356051</v>
      </c>
      <c r="E21" s="9">
        <v>20.239999999999998</v>
      </c>
      <c r="F21" s="5">
        <f t="shared" si="1"/>
        <v>0.53460116217643949</v>
      </c>
    </row>
    <row r="22" spans="1:25" x14ac:dyDescent="0.3">
      <c r="A22" s="2">
        <v>2017</v>
      </c>
      <c r="B22" s="9">
        <v>37.36</v>
      </c>
      <c r="C22" s="9">
        <v>14.92</v>
      </c>
      <c r="D22" s="5">
        <f t="shared" si="0"/>
        <v>0.39935760171306212</v>
      </c>
      <c r="E22" s="9">
        <v>22.44</v>
      </c>
      <c r="F22" s="5">
        <f t="shared" si="1"/>
        <v>0.600642398286938</v>
      </c>
    </row>
    <row r="23" spans="1:25" x14ac:dyDescent="0.3">
      <c r="A23" s="2">
        <v>2018</v>
      </c>
      <c r="B23" s="9">
        <v>38.71</v>
      </c>
      <c r="C23" s="9">
        <v>16.25</v>
      </c>
      <c r="D23" s="5">
        <f t="shared" si="0"/>
        <v>0.41978816843192973</v>
      </c>
      <c r="E23" s="9">
        <v>22.46</v>
      </c>
      <c r="F23" s="5">
        <f t="shared" si="1"/>
        <v>0.58021183156807032</v>
      </c>
    </row>
    <row r="24" spans="1:25" x14ac:dyDescent="0.3">
      <c r="A24" s="2">
        <v>2019</v>
      </c>
      <c r="B24" s="9">
        <v>44.86</v>
      </c>
      <c r="C24" s="9">
        <v>20.6</v>
      </c>
      <c r="D24" s="5">
        <f t="shared" si="0"/>
        <v>0.45920641997325012</v>
      </c>
      <c r="E24" s="9">
        <v>24.27</v>
      </c>
      <c r="F24" s="5">
        <f t="shared" si="1"/>
        <v>0.54101649576460098</v>
      </c>
    </row>
    <row r="25" spans="1:25" x14ac:dyDescent="0.3">
      <c r="A25" s="2">
        <v>2020</v>
      </c>
      <c r="B25" s="9">
        <v>34.96</v>
      </c>
      <c r="C25" s="9">
        <v>12.74</v>
      </c>
      <c r="D25" s="5">
        <f t="shared" si="0"/>
        <v>0.36441647597254007</v>
      </c>
      <c r="E25" s="9">
        <v>22.22</v>
      </c>
      <c r="F25" s="5">
        <f t="shared" si="1"/>
        <v>0.63558352402745988</v>
      </c>
    </row>
    <row r="26" spans="1:25" x14ac:dyDescent="0.3">
      <c r="A26" s="2">
        <v>2021</v>
      </c>
      <c r="B26" s="9">
        <v>38.96</v>
      </c>
      <c r="C26" s="9">
        <v>16.77</v>
      </c>
      <c r="D26" s="5">
        <f t="shared" si="0"/>
        <v>0.43044147843942504</v>
      </c>
      <c r="E26" s="9">
        <v>22.19</v>
      </c>
      <c r="F26" s="5">
        <f t="shared" si="1"/>
        <v>0.56955852156057496</v>
      </c>
    </row>
    <row r="27" spans="1:25" x14ac:dyDescent="0.3">
      <c r="A27" s="2">
        <v>2022</v>
      </c>
      <c r="B27" s="9">
        <v>40.51</v>
      </c>
      <c r="C27" s="9">
        <v>16.940000000000001</v>
      </c>
      <c r="D27" s="5">
        <f t="shared" si="0"/>
        <v>0.41816835349296477</v>
      </c>
      <c r="E27" s="9">
        <v>23.57</v>
      </c>
      <c r="F27" s="5">
        <f t="shared" si="1"/>
        <v>0.58183164650703534</v>
      </c>
    </row>
    <row r="28" spans="1:25" x14ac:dyDescent="0.3">
      <c r="A28" s="2">
        <v>2023</v>
      </c>
      <c r="B28" s="9">
        <v>42.11</v>
      </c>
      <c r="C28" s="9">
        <v>17.41</v>
      </c>
      <c r="D28" s="5">
        <f t="shared" si="0"/>
        <v>0.41344098788886252</v>
      </c>
      <c r="E28" s="9">
        <v>24.7</v>
      </c>
      <c r="F28" s="5">
        <f>E28/B28</f>
        <v>0.58655901211113748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38.64772</v>
      </c>
      <c r="C32" s="3">
        <v>64.619510000000005</v>
      </c>
      <c r="D32" s="3">
        <v>40.932180000000002</v>
      </c>
      <c r="E32" s="3">
        <v>40.212890000000002</v>
      </c>
      <c r="F32" s="3">
        <v>44.775500000000001</v>
      </c>
      <c r="G32" s="3">
        <v>36.860660000000003</v>
      </c>
      <c r="H32" s="3">
        <v>42.006459999999997</v>
      </c>
      <c r="I32" s="3">
        <v>54.223599999999998</v>
      </c>
      <c r="J32" s="3">
        <v>38.072879999999998</v>
      </c>
      <c r="K32" s="3">
        <v>37.885300000000001</v>
      </c>
      <c r="L32" s="3">
        <v>29.489129999999999</v>
      </c>
      <c r="M32" s="3">
        <v>30.130109999999998</v>
      </c>
      <c r="N32" s="3">
        <v>28.299299999999999</v>
      </c>
      <c r="O32" s="3">
        <v>20.719639999999998</v>
      </c>
      <c r="P32" s="3">
        <v>15.65554</v>
      </c>
      <c r="Q32" s="3">
        <v>17.67004</v>
      </c>
      <c r="R32" s="3">
        <v>17.617010000000001</v>
      </c>
      <c r="S32" s="3">
        <v>14.922929999999999</v>
      </c>
      <c r="T32" s="3">
        <v>16.252210000000002</v>
      </c>
      <c r="U32" s="3">
        <v>20.408439999999999</v>
      </c>
      <c r="V32" s="3">
        <v>13.02849</v>
      </c>
      <c r="W32" s="3">
        <v>16.741620000000001</v>
      </c>
      <c r="X32" s="9">
        <v>16.940000000000001</v>
      </c>
      <c r="Y32" s="9">
        <v>17.41</v>
      </c>
    </row>
    <row r="33" spans="1:25" x14ac:dyDescent="0.3">
      <c r="A33" s="2" t="s">
        <v>6</v>
      </c>
      <c r="B33" s="3">
        <v>35.808900000000001</v>
      </c>
      <c r="C33" s="3">
        <v>38.084009999999999</v>
      </c>
      <c r="D33" s="3">
        <v>34.534880000000001</v>
      </c>
      <c r="E33" s="3">
        <v>35.507959999999997</v>
      </c>
      <c r="F33" s="3">
        <v>39.031829999999999</v>
      </c>
      <c r="G33" s="3">
        <v>44.432319999999997</v>
      </c>
      <c r="H33" s="3">
        <v>30.637609999999999</v>
      </c>
      <c r="I33" s="3">
        <v>29.015830000000001</v>
      </c>
      <c r="J33" s="3">
        <v>29.411519999999999</v>
      </c>
      <c r="K33" s="3">
        <v>26.789870000000001</v>
      </c>
      <c r="L33" s="3">
        <v>31.674019999999999</v>
      </c>
      <c r="M33" s="3">
        <v>27.89414</v>
      </c>
      <c r="N33" s="3">
        <v>24.999289999999998</v>
      </c>
      <c r="O33" s="3">
        <v>26.774260000000002</v>
      </c>
      <c r="P33" s="3">
        <v>28.586349999999999</v>
      </c>
      <c r="Q33" s="3">
        <v>24.1004</v>
      </c>
      <c r="R33" s="3">
        <v>20.239509999999999</v>
      </c>
      <c r="S33" s="3">
        <v>22.44078</v>
      </c>
      <c r="T33" s="3">
        <v>22.459669999999999</v>
      </c>
      <c r="U33" s="3">
        <v>24.046299999999999</v>
      </c>
      <c r="V33" s="3">
        <v>22.02582</v>
      </c>
      <c r="W33" s="3">
        <v>22.083929999999999</v>
      </c>
      <c r="X33" s="9">
        <v>23.57</v>
      </c>
      <c r="Y33" s="9">
        <v>24.7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675E-1B1A-479E-BBAC-C4B8DDF04A11}">
  <dimension ref="A2:Y33"/>
  <sheetViews>
    <sheetView workbookViewId="0">
      <selection activeCell="L4" sqref="L4"/>
    </sheetView>
  </sheetViews>
  <sheetFormatPr defaultRowHeight="14.4" x14ac:dyDescent="0.3"/>
  <cols>
    <col min="1" max="1" width="10.21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22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492.41</v>
      </c>
      <c r="C5" s="9">
        <v>98.2</v>
      </c>
      <c r="D5" s="5">
        <f>C5/B5</f>
        <v>0.1994273065128653</v>
      </c>
      <c r="E5" s="9">
        <v>394.21</v>
      </c>
      <c r="F5" s="5">
        <f>E5/B5</f>
        <v>0.80057269348713467</v>
      </c>
    </row>
    <row r="6" spans="1:7" x14ac:dyDescent="0.3">
      <c r="A6" s="2">
        <v>2001</v>
      </c>
      <c r="B6" s="9">
        <v>572.4</v>
      </c>
      <c r="C6" s="9">
        <v>91.17</v>
      </c>
      <c r="D6" s="5">
        <f t="shared" ref="D6:D28" si="0">C6/B6</f>
        <v>0.15927672955974845</v>
      </c>
      <c r="E6" s="9">
        <v>481.23</v>
      </c>
      <c r="F6" s="5">
        <f t="shared" ref="F6:F28" si="1">E6/B6</f>
        <v>0.84072327044025164</v>
      </c>
    </row>
    <row r="7" spans="1:7" x14ac:dyDescent="0.3">
      <c r="A7" s="2">
        <v>2002</v>
      </c>
      <c r="B7" s="9">
        <v>933.18</v>
      </c>
      <c r="C7" s="9">
        <v>139.74</v>
      </c>
      <c r="D7" s="5">
        <f t="shared" si="0"/>
        <v>0.1497460297048801</v>
      </c>
      <c r="E7" s="9">
        <v>793.43</v>
      </c>
      <c r="F7" s="5">
        <f t="shared" si="1"/>
        <v>0.85024325424891234</v>
      </c>
    </row>
    <row r="8" spans="1:7" x14ac:dyDescent="0.3">
      <c r="A8" s="2">
        <v>2003</v>
      </c>
      <c r="B8" s="9">
        <v>967.91</v>
      </c>
      <c r="C8" s="9">
        <v>165.05</v>
      </c>
      <c r="D8" s="5">
        <f t="shared" si="0"/>
        <v>0.1705220526701863</v>
      </c>
      <c r="E8" s="9">
        <v>802.86</v>
      </c>
      <c r="F8" s="5">
        <f t="shared" si="1"/>
        <v>0.82947794732981373</v>
      </c>
    </row>
    <row r="9" spans="1:7" x14ac:dyDescent="0.3">
      <c r="A9" s="2">
        <v>2004</v>
      </c>
      <c r="B9" s="9">
        <v>1095.3599999999999</v>
      </c>
      <c r="C9" s="9">
        <v>229.98</v>
      </c>
      <c r="D9" s="5">
        <f t="shared" si="0"/>
        <v>0.20995836985100791</v>
      </c>
      <c r="E9" s="9">
        <v>865.38</v>
      </c>
      <c r="F9" s="5">
        <f t="shared" si="1"/>
        <v>0.7900416301489922</v>
      </c>
    </row>
    <row r="10" spans="1:7" x14ac:dyDescent="0.3">
      <c r="A10" s="2">
        <v>2005</v>
      </c>
      <c r="B10" s="9">
        <v>1053.03</v>
      </c>
      <c r="C10" s="9">
        <v>228.06</v>
      </c>
      <c r="D10" s="5">
        <f t="shared" si="0"/>
        <v>0.21657502635252557</v>
      </c>
      <c r="E10" s="9">
        <v>824.97</v>
      </c>
      <c r="F10" s="5">
        <f t="shared" si="1"/>
        <v>0.78342497364747443</v>
      </c>
    </row>
    <row r="11" spans="1:7" x14ac:dyDescent="0.3">
      <c r="A11" s="2">
        <v>2006</v>
      </c>
      <c r="B11" s="9">
        <v>1062.72</v>
      </c>
      <c r="C11" s="9">
        <v>227.91</v>
      </c>
      <c r="D11" s="5">
        <f t="shared" si="0"/>
        <v>0.21445912375790424</v>
      </c>
      <c r="E11" s="9">
        <v>834.81</v>
      </c>
      <c r="F11" s="5">
        <f t="shared" si="1"/>
        <v>0.78554087624209568</v>
      </c>
    </row>
    <row r="12" spans="1:7" x14ac:dyDescent="0.3">
      <c r="A12" s="2">
        <v>2007</v>
      </c>
      <c r="B12" s="9">
        <v>1322.09</v>
      </c>
      <c r="C12" s="9">
        <v>252.61</v>
      </c>
      <c r="D12" s="5">
        <f t="shared" si="0"/>
        <v>0.19106868670060287</v>
      </c>
      <c r="E12" s="9">
        <v>1069.48</v>
      </c>
      <c r="F12" s="5">
        <f t="shared" si="1"/>
        <v>0.80893131329939727</v>
      </c>
    </row>
    <row r="13" spans="1:7" x14ac:dyDescent="0.3">
      <c r="A13" s="2">
        <v>2008</v>
      </c>
      <c r="B13" s="9">
        <v>1574.47</v>
      </c>
      <c r="C13" s="9">
        <v>235.66</v>
      </c>
      <c r="D13" s="5">
        <f t="shared" si="0"/>
        <v>0.1496757639078547</v>
      </c>
      <c r="E13" s="9">
        <v>1338.81</v>
      </c>
      <c r="F13" s="5">
        <f t="shared" si="1"/>
        <v>0.85032423609214525</v>
      </c>
    </row>
    <row r="14" spans="1:7" x14ac:dyDescent="0.3">
      <c r="A14" s="2">
        <v>2009</v>
      </c>
      <c r="B14" s="9">
        <v>1938.45</v>
      </c>
      <c r="C14" s="9">
        <v>252.83</v>
      </c>
      <c r="D14" s="5">
        <f t="shared" si="0"/>
        <v>0.13042895096597798</v>
      </c>
      <c r="E14" s="9">
        <v>1685.62</v>
      </c>
      <c r="F14" s="5">
        <f t="shared" si="1"/>
        <v>0.86957104903402194</v>
      </c>
    </row>
    <row r="15" spans="1:7" x14ac:dyDescent="0.3">
      <c r="A15" s="2">
        <v>2010</v>
      </c>
      <c r="B15" s="9">
        <v>2069.2399999999998</v>
      </c>
      <c r="C15" s="9">
        <v>257.01</v>
      </c>
      <c r="D15" s="5">
        <f t="shared" si="0"/>
        <v>0.12420502213373026</v>
      </c>
      <c r="E15" s="9">
        <v>1812.23</v>
      </c>
      <c r="F15" s="5">
        <f t="shared" si="1"/>
        <v>0.87579497786626981</v>
      </c>
    </row>
    <row r="16" spans="1:7" x14ac:dyDescent="0.3">
      <c r="A16" s="2">
        <v>2011</v>
      </c>
      <c r="B16" s="9">
        <v>1976.34</v>
      </c>
      <c r="C16" s="9">
        <v>214.8</v>
      </c>
      <c r="D16" s="5">
        <f t="shared" si="0"/>
        <v>0.10868575245150126</v>
      </c>
      <c r="E16" s="9">
        <v>1761.53</v>
      </c>
      <c r="F16" s="5">
        <f t="shared" si="1"/>
        <v>0.89130918769037715</v>
      </c>
    </row>
    <row r="17" spans="1:25" x14ac:dyDescent="0.3">
      <c r="A17" s="2">
        <v>2012</v>
      </c>
      <c r="B17" s="9">
        <v>2104.73</v>
      </c>
      <c r="C17" s="9">
        <v>193.08</v>
      </c>
      <c r="D17" s="5">
        <f t="shared" si="0"/>
        <v>9.173623220080486E-2</v>
      </c>
      <c r="E17" s="9">
        <v>1911.65</v>
      </c>
      <c r="F17" s="5">
        <f t="shared" si="1"/>
        <v>0.90826376779919515</v>
      </c>
    </row>
    <row r="18" spans="1:25" x14ac:dyDescent="0.3">
      <c r="A18" s="2">
        <v>2013</v>
      </c>
      <c r="B18" s="9">
        <v>2264.0300000000002</v>
      </c>
      <c r="C18" s="9">
        <v>213.52</v>
      </c>
      <c r="D18" s="5">
        <f t="shared" si="0"/>
        <v>9.4309704376708783E-2</v>
      </c>
      <c r="E18" s="9">
        <v>2050.5</v>
      </c>
      <c r="F18" s="5">
        <f t="shared" si="1"/>
        <v>0.90568587872068829</v>
      </c>
    </row>
    <row r="19" spans="1:25" x14ac:dyDescent="0.3">
      <c r="A19" s="2">
        <v>2014</v>
      </c>
      <c r="B19" s="9">
        <v>2164.5700000000002</v>
      </c>
      <c r="C19" s="9">
        <v>211.14</v>
      </c>
      <c r="D19" s="5">
        <f t="shared" si="0"/>
        <v>9.754362298285571E-2</v>
      </c>
      <c r="E19" s="9">
        <v>1953.43</v>
      </c>
      <c r="F19" s="5">
        <f t="shared" si="1"/>
        <v>0.90245637701714421</v>
      </c>
    </row>
    <row r="20" spans="1:25" x14ac:dyDescent="0.3">
      <c r="A20" s="2">
        <v>2015</v>
      </c>
      <c r="B20" s="9">
        <v>2380.92</v>
      </c>
      <c r="C20" s="9">
        <v>260.83999999999997</v>
      </c>
      <c r="D20" s="5">
        <f t="shared" si="0"/>
        <v>0.10955428993834315</v>
      </c>
      <c r="E20" s="9">
        <v>2120.08</v>
      </c>
      <c r="F20" s="5">
        <f t="shared" si="1"/>
        <v>0.89044571006165674</v>
      </c>
    </row>
    <row r="21" spans="1:25" x14ac:dyDescent="0.3">
      <c r="A21" s="2">
        <v>2016</v>
      </c>
      <c r="B21" s="9">
        <v>2727.66</v>
      </c>
      <c r="C21" s="9">
        <v>304.11</v>
      </c>
      <c r="D21" s="5">
        <f t="shared" si="0"/>
        <v>0.11149116825410793</v>
      </c>
      <c r="E21" s="9">
        <v>2423.5500000000002</v>
      </c>
      <c r="F21" s="5">
        <f t="shared" si="1"/>
        <v>0.88850883174589224</v>
      </c>
    </row>
    <row r="22" spans="1:25" x14ac:dyDescent="0.3">
      <c r="A22" s="2">
        <v>2017</v>
      </c>
      <c r="B22" s="9">
        <v>2689.62</v>
      </c>
      <c r="C22" s="9">
        <v>344.97</v>
      </c>
      <c r="D22" s="5">
        <f t="shared" si="0"/>
        <v>0.12825975416601604</v>
      </c>
      <c r="E22" s="9">
        <v>2344.65</v>
      </c>
      <c r="F22" s="5">
        <f t="shared" si="1"/>
        <v>0.87174024583398402</v>
      </c>
    </row>
    <row r="23" spans="1:25" x14ac:dyDescent="0.3">
      <c r="A23" s="2">
        <v>2018</v>
      </c>
      <c r="B23" s="9">
        <v>2499.04</v>
      </c>
      <c r="C23" s="9">
        <v>338.83</v>
      </c>
      <c r="D23" s="5">
        <f t="shared" si="0"/>
        <v>0.13558406428068379</v>
      </c>
      <c r="E23" s="9">
        <v>2160.21</v>
      </c>
      <c r="F23" s="5">
        <f t="shared" si="1"/>
        <v>0.8644159357193163</v>
      </c>
    </row>
    <row r="24" spans="1:25" x14ac:dyDescent="0.3">
      <c r="A24" s="2">
        <v>2019</v>
      </c>
      <c r="B24" s="9">
        <v>2294.0300000000002</v>
      </c>
      <c r="C24" s="9">
        <v>372.41</v>
      </c>
      <c r="D24" s="5">
        <f t="shared" si="0"/>
        <v>0.16233876627594235</v>
      </c>
      <c r="E24" s="9">
        <v>1921.63</v>
      </c>
      <c r="F24" s="5">
        <f t="shared" si="1"/>
        <v>0.83766559286495812</v>
      </c>
    </row>
    <row r="25" spans="1:25" x14ac:dyDescent="0.3">
      <c r="A25" s="2">
        <v>2020</v>
      </c>
      <c r="B25" s="9">
        <v>3290.54</v>
      </c>
      <c r="C25" s="9">
        <v>501.83</v>
      </c>
      <c r="D25" s="5">
        <f t="shared" si="0"/>
        <v>0.1525068833686872</v>
      </c>
      <c r="E25" s="9">
        <v>2788.7</v>
      </c>
      <c r="F25" s="5">
        <f t="shared" si="1"/>
        <v>0.8474900776164398</v>
      </c>
    </row>
    <row r="26" spans="1:25" x14ac:dyDescent="0.3">
      <c r="A26" s="2">
        <v>2021</v>
      </c>
      <c r="B26" s="9">
        <v>3178.84</v>
      </c>
      <c r="C26" s="9">
        <v>461.04</v>
      </c>
      <c r="D26" s="5">
        <f t="shared" si="0"/>
        <v>0.14503403757345446</v>
      </c>
      <c r="E26" s="9">
        <v>2717.8</v>
      </c>
      <c r="F26" s="5">
        <f t="shared" si="1"/>
        <v>0.85496596242654554</v>
      </c>
    </row>
    <row r="27" spans="1:25" x14ac:dyDescent="0.3">
      <c r="A27" s="2">
        <v>2022</v>
      </c>
      <c r="B27" s="9">
        <v>3075.42</v>
      </c>
      <c r="C27" s="9">
        <v>403.01</v>
      </c>
      <c r="D27" s="5">
        <f t="shared" si="0"/>
        <v>0.13104226414603534</v>
      </c>
      <c r="E27" s="9">
        <v>2672.42</v>
      </c>
      <c r="F27" s="5">
        <f t="shared" si="1"/>
        <v>0.86896098744236561</v>
      </c>
    </row>
    <row r="28" spans="1:25" x14ac:dyDescent="0.3">
      <c r="A28" s="2">
        <v>2023</v>
      </c>
      <c r="B28" s="9">
        <v>3714.38</v>
      </c>
      <c r="C28" s="9">
        <v>463.71</v>
      </c>
      <c r="D28" s="5">
        <f t="shared" si="0"/>
        <v>0.12484183093813772</v>
      </c>
      <c r="E28" s="9">
        <v>3250.67</v>
      </c>
      <c r="F28" s="5">
        <f t="shared" si="1"/>
        <v>0.87515816906186228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98.196910000000003</v>
      </c>
      <c r="C32" s="3">
        <v>91.168779999999998</v>
      </c>
      <c r="D32" s="3">
        <v>139.7448</v>
      </c>
      <c r="E32" s="3">
        <v>165.04685000000001</v>
      </c>
      <c r="F32" s="3">
        <v>229.98141000000001</v>
      </c>
      <c r="G32" s="3">
        <v>228.0582</v>
      </c>
      <c r="H32" s="3">
        <v>227.91367</v>
      </c>
      <c r="I32" s="3">
        <v>252.60664</v>
      </c>
      <c r="J32" s="3">
        <v>235.66095000000001</v>
      </c>
      <c r="K32" s="3">
        <v>252.83304000000001</v>
      </c>
      <c r="L32" s="3">
        <v>257.01224999999999</v>
      </c>
      <c r="M32" s="3">
        <v>214.80368999999999</v>
      </c>
      <c r="N32" s="3">
        <v>193.08434</v>
      </c>
      <c r="O32" s="3">
        <v>213.52261999999999</v>
      </c>
      <c r="P32" s="3">
        <v>211.14251999999999</v>
      </c>
      <c r="Q32" s="3">
        <v>260.84041000000002</v>
      </c>
      <c r="R32" s="3">
        <v>304.11131</v>
      </c>
      <c r="S32" s="3">
        <v>344.97224</v>
      </c>
      <c r="T32" s="3">
        <v>338.83217000000002</v>
      </c>
      <c r="U32" s="3">
        <v>372.40755000000001</v>
      </c>
      <c r="V32" s="3">
        <v>501.83262999999999</v>
      </c>
      <c r="W32" s="3">
        <v>461.44864000000001</v>
      </c>
      <c r="X32" s="9">
        <v>403.01</v>
      </c>
      <c r="Y32" s="9">
        <v>463.71</v>
      </c>
    </row>
    <row r="33" spans="1:25" x14ac:dyDescent="0.3">
      <c r="A33" s="2" t="s">
        <v>6</v>
      </c>
      <c r="B33" s="3">
        <v>394.21132</v>
      </c>
      <c r="C33" s="3">
        <v>481.22773999999998</v>
      </c>
      <c r="D33" s="3">
        <v>793.43399999999997</v>
      </c>
      <c r="E33" s="3">
        <v>802.86005</v>
      </c>
      <c r="F33" s="3">
        <v>865.3777</v>
      </c>
      <c r="G33" s="3">
        <v>824.96695</v>
      </c>
      <c r="H33" s="3">
        <v>834.80781000000002</v>
      </c>
      <c r="I33" s="3">
        <v>1069.4815599999999</v>
      </c>
      <c r="J33" s="3">
        <v>1338.8082199999999</v>
      </c>
      <c r="K33" s="3">
        <v>1685.61915</v>
      </c>
      <c r="L33" s="3">
        <v>1812.2293199999999</v>
      </c>
      <c r="M33" s="3">
        <v>1761.5332599999999</v>
      </c>
      <c r="N33" s="3">
        <v>1911.64949</v>
      </c>
      <c r="O33" s="3">
        <v>2050.5028699999998</v>
      </c>
      <c r="P33" s="3">
        <v>1953.4298799999999</v>
      </c>
      <c r="Q33" s="3">
        <v>2120.0794700000001</v>
      </c>
      <c r="R33" s="3">
        <v>2423.5504999999998</v>
      </c>
      <c r="S33" s="3">
        <v>2344.65085</v>
      </c>
      <c r="T33" s="3">
        <v>2160.6448399999999</v>
      </c>
      <c r="U33" s="3">
        <v>1920.84835</v>
      </c>
      <c r="V33" s="3">
        <v>2788.3971700000002</v>
      </c>
      <c r="W33" s="3">
        <v>2726.2322800000002</v>
      </c>
      <c r="X33" s="9">
        <v>2672.42</v>
      </c>
      <c r="Y33" s="9">
        <v>3250.67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0543-1C5E-4394-B420-D3136C835A96}">
  <dimension ref="A2:Y34"/>
  <sheetViews>
    <sheetView workbookViewId="0">
      <selection activeCell="K26" sqref="K26"/>
    </sheetView>
  </sheetViews>
  <sheetFormatPr defaultRowHeight="14.4" x14ac:dyDescent="0.3"/>
  <cols>
    <col min="1" max="1" width="13.33203125" customWidth="1"/>
    <col min="2" max="2" width="13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23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17764.39</v>
      </c>
      <c r="C5" s="9">
        <v>2264.94</v>
      </c>
      <c r="D5" s="5">
        <f>C5/B5</f>
        <v>0.12749888963257394</v>
      </c>
      <c r="E5" s="9">
        <v>15499.45</v>
      </c>
      <c r="F5" s="5">
        <f>E5/B5</f>
        <v>0.87250111036742617</v>
      </c>
    </row>
    <row r="6" spans="1:7" x14ac:dyDescent="0.3">
      <c r="A6" s="2">
        <v>2001</v>
      </c>
      <c r="B6" s="9">
        <v>18010.009999999998</v>
      </c>
      <c r="C6" s="9">
        <v>1622.94</v>
      </c>
      <c r="D6" s="5">
        <f t="shared" ref="D6:D28" si="0">C6/B6</f>
        <v>9.0113220370227454E-2</v>
      </c>
      <c r="E6" s="9">
        <v>16387.080000000002</v>
      </c>
      <c r="F6" s="5">
        <f t="shared" ref="F6:F28" si="1">E6/B6</f>
        <v>0.90988733487654938</v>
      </c>
    </row>
    <row r="7" spans="1:7" x14ac:dyDescent="0.3">
      <c r="A7" s="2">
        <v>2002</v>
      </c>
      <c r="B7" s="9">
        <v>19781.830000000002</v>
      </c>
      <c r="C7" s="9">
        <v>2343.14</v>
      </c>
      <c r="D7" s="5">
        <f t="shared" si="0"/>
        <v>0.11844910202948866</v>
      </c>
      <c r="E7" s="9">
        <v>17438.689999999999</v>
      </c>
      <c r="F7" s="5">
        <f t="shared" si="1"/>
        <v>0.88155089797051123</v>
      </c>
    </row>
    <row r="8" spans="1:7" x14ac:dyDescent="0.3">
      <c r="A8" s="2">
        <v>2003</v>
      </c>
      <c r="B8" s="9">
        <v>20435.87</v>
      </c>
      <c r="C8" s="9">
        <v>2612.81</v>
      </c>
      <c r="D8" s="5">
        <f t="shared" si="0"/>
        <v>0.12785411142270919</v>
      </c>
      <c r="E8" s="9">
        <v>17823.060000000001</v>
      </c>
      <c r="F8" s="5">
        <f t="shared" si="1"/>
        <v>0.87214588857729092</v>
      </c>
    </row>
    <row r="9" spans="1:7" x14ac:dyDescent="0.3">
      <c r="A9" s="2">
        <v>2004</v>
      </c>
      <c r="B9" s="9">
        <v>20807.849999999999</v>
      </c>
      <c r="C9" s="9">
        <v>2521.5500000000002</v>
      </c>
      <c r="D9" s="5">
        <f t="shared" si="0"/>
        <v>0.12118263059374228</v>
      </c>
      <c r="E9" s="9">
        <v>18286.3</v>
      </c>
      <c r="F9" s="5">
        <f t="shared" si="1"/>
        <v>0.87881736940625776</v>
      </c>
    </row>
    <row r="10" spans="1:7" x14ac:dyDescent="0.3">
      <c r="A10" s="2">
        <v>2005</v>
      </c>
      <c r="B10" s="9">
        <v>21659.33</v>
      </c>
      <c r="C10" s="9">
        <v>2856.65</v>
      </c>
      <c r="D10" s="5">
        <f t="shared" si="0"/>
        <v>0.13189004461356837</v>
      </c>
      <c r="E10" s="9">
        <v>18802.68</v>
      </c>
      <c r="F10" s="5">
        <f t="shared" si="1"/>
        <v>0.86810995538643154</v>
      </c>
    </row>
    <row r="11" spans="1:7" x14ac:dyDescent="0.3">
      <c r="A11" s="2">
        <v>2006</v>
      </c>
      <c r="B11" s="9">
        <v>22862.55</v>
      </c>
      <c r="C11" s="9">
        <v>3317.13</v>
      </c>
      <c r="D11" s="5">
        <f t="shared" si="0"/>
        <v>0.14509011461976026</v>
      </c>
      <c r="E11" s="9">
        <v>19545.41</v>
      </c>
      <c r="F11" s="5">
        <f t="shared" si="1"/>
        <v>0.85490944798371138</v>
      </c>
    </row>
    <row r="12" spans="1:7" x14ac:dyDescent="0.3">
      <c r="A12" s="2">
        <v>2007</v>
      </c>
      <c r="B12" s="9">
        <v>23490.86</v>
      </c>
      <c r="C12" s="9">
        <v>3558.51</v>
      </c>
      <c r="D12" s="5">
        <f t="shared" si="0"/>
        <v>0.15148487539408945</v>
      </c>
      <c r="E12" s="9">
        <v>19932.349999999999</v>
      </c>
      <c r="F12" s="5">
        <f t="shared" si="1"/>
        <v>0.8485151246059105</v>
      </c>
    </row>
    <row r="13" spans="1:7" x14ac:dyDescent="0.3">
      <c r="A13" s="2">
        <v>2008</v>
      </c>
      <c r="B13" s="9">
        <v>23847.5</v>
      </c>
      <c r="C13" s="9">
        <v>3088.77</v>
      </c>
      <c r="D13" s="5">
        <f t="shared" si="0"/>
        <v>0.12952175280427719</v>
      </c>
      <c r="E13" s="9">
        <v>20758.73</v>
      </c>
      <c r="F13" s="5">
        <f t="shared" si="1"/>
        <v>0.87047824719572275</v>
      </c>
    </row>
    <row r="14" spans="1:7" x14ac:dyDescent="0.3">
      <c r="A14" s="2">
        <v>2009</v>
      </c>
      <c r="B14" s="9">
        <v>23947.51</v>
      </c>
      <c r="C14" s="9">
        <v>2657.2</v>
      </c>
      <c r="D14" s="5">
        <f t="shared" si="0"/>
        <v>0.11095934399860362</v>
      </c>
      <c r="E14" s="9">
        <v>21290.31</v>
      </c>
      <c r="F14" s="5">
        <f t="shared" si="1"/>
        <v>0.88904065600139648</v>
      </c>
    </row>
    <row r="15" spans="1:7" x14ac:dyDescent="0.3">
      <c r="A15" s="2">
        <v>2010</v>
      </c>
      <c r="B15" s="9">
        <v>24437.439999999999</v>
      </c>
      <c r="C15" s="9">
        <v>2673.6</v>
      </c>
      <c r="D15" s="5">
        <f t="shared" si="0"/>
        <v>0.10940589521652022</v>
      </c>
      <c r="E15" s="9">
        <v>21763.85</v>
      </c>
      <c r="F15" s="5">
        <f t="shared" si="1"/>
        <v>0.89059451399164558</v>
      </c>
    </row>
    <row r="16" spans="1:7" x14ac:dyDescent="0.3">
      <c r="A16" s="2">
        <v>2011</v>
      </c>
      <c r="B16" s="9">
        <v>24603.96</v>
      </c>
      <c r="C16" s="9">
        <v>2417.34</v>
      </c>
      <c r="D16" s="5">
        <f t="shared" si="0"/>
        <v>9.8250037798793377E-2</v>
      </c>
      <c r="E16" s="9">
        <v>22186.62</v>
      </c>
      <c r="F16" s="5">
        <f t="shared" si="1"/>
        <v>0.90174996220120662</v>
      </c>
    </row>
    <row r="17" spans="1:25" x14ac:dyDescent="0.3">
      <c r="A17" s="2">
        <v>2012</v>
      </c>
      <c r="B17" s="9">
        <v>24460.22</v>
      </c>
      <c r="C17" s="9">
        <v>2034.31</v>
      </c>
      <c r="D17" s="5">
        <f t="shared" si="0"/>
        <v>8.3168099060433626E-2</v>
      </c>
      <c r="E17" s="9">
        <v>22425.91</v>
      </c>
      <c r="F17" s="5">
        <f t="shared" si="1"/>
        <v>0.91683190093956635</v>
      </c>
    </row>
    <row r="18" spans="1:25" x14ac:dyDescent="0.3">
      <c r="A18" s="2">
        <v>2013</v>
      </c>
      <c r="B18" s="9">
        <v>24689.81</v>
      </c>
      <c r="C18" s="9">
        <v>2018.9</v>
      </c>
      <c r="D18" s="5">
        <f t="shared" si="0"/>
        <v>8.1770576606300327E-2</v>
      </c>
      <c r="E18" s="9">
        <v>22670.91</v>
      </c>
      <c r="F18" s="5">
        <f t="shared" si="1"/>
        <v>0.91822942339369962</v>
      </c>
    </row>
    <row r="19" spans="1:25" x14ac:dyDescent="0.3">
      <c r="A19" s="2">
        <v>2014</v>
      </c>
      <c r="B19" s="9">
        <v>25110.62</v>
      </c>
      <c r="C19" s="9">
        <v>2229.6799999999998</v>
      </c>
      <c r="D19" s="5">
        <f t="shared" si="0"/>
        <v>8.8794302968226185E-2</v>
      </c>
      <c r="E19" s="9">
        <v>22880.95</v>
      </c>
      <c r="F19" s="5">
        <f t="shared" si="1"/>
        <v>0.91120609526965091</v>
      </c>
    </row>
    <row r="20" spans="1:25" x14ac:dyDescent="0.3">
      <c r="A20" s="2">
        <v>2015</v>
      </c>
      <c r="B20" s="9">
        <v>25722.06</v>
      </c>
      <c r="C20" s="9">
        <v>2521.19</v>
      </c>
      <c r="D20" s="5">
        <f t="shared" si="0"/>
        <v>9.801664407905121E-2</v>
      </c>
      <c r="E20" s="9">
        <v>23200.87</v>
      </c>
      <c r="F20" s="5">
        <f t="shared" si="1"/>
        <v>0.90198335592094869</v>
      </c>
    </row>
    <row r="21" spans="1:25" x14ac:dyDescent="0.3">
      <c r="A21" s="2">
        <v>2016</v>
      </c>
      <c r="B21" s="9">
        <v>25624.48</v>
      </c>
      <c r="C21" s="9">
        <v>2506.88</v>
      </c>
      <c r="D21" s="5">
        <f t="shared" si="0"/>
        <v>9.7831448677202434E-2</v>
      </c>
      <c r="E21" s="9">
        <v>23117.599999999999</v>
      </c>
      <c r="F21" s="5">
        <f t="shared" si="1"/>
        <v>0.9021685513227975</v>
      </c>
    </row>
    <row r="22" spans="1:25" x14ac:dyDescent="0.3">
      <c r="A22" s="2">
        <v>2017</v>
      </c>
      <c r="B22" s="9">
        <v>26192.27</v>
      </c>
      <c r="C22" s="9">
        <v>2915.06</v>
      </c>
      <c r="D22" s="5">
        <f t="shared" si="0"/>
        <v>0.11129466823608644</v>
      </c>
      <c r="E22" s="9">
        <v>23277.21</v>
      </c>
      <c r="F22" s="5">
        <f t="shared" si="1"/>
        <v>0.88870533176391353</v>
      </c>
    </row>
    <row r="23" spans="1:25" x14ac:dyDescent="0.3">
      <c r="A23" s="2">
        <v>2018</v>
      </c>
      <c r="B23" s="9">
        <v>26833.99</v>
      </c>
      <c r="C23" s="9">
        <v>3231.4</v>
      </c>
      <c r="D23" s="5">
        <f t="shared" si="0"/>
        <v>0.12042189774983146</v>
      </c>
      <c r="E23" s="9">
        <v>23602.59</v>
      </c>
      <c r="F23" s="5">
        <f t="shared" si="1"/>
        <v>0.87957810225016853</v>
      </c>
    </row>
    <row r="24" spans="1:25" x14ac:dyDescent="0.3">
      <c r="A24" s="2">
        <v>2019</v>
      </c>
      <c r="B24" s="9">
        <v>28046.74</v>
      </c>
      <c r="C24" s="9">
        <v>4035.32</v>
      </c>
      <c r="D24" s="5">
        <f t="shared" si="0"/>
        <v>0.14387839727540527</v>
      </c>
      <c r="E24" s="9">
        <v>24011.41</v>
      </c>
      <c r="F24" s="5">
        <f t="shared" si="1"/>
        <v>0.85612124617691743</v>
      </c>
    </row>
    <row r="25" spans="1:25" x14ac:dyDescent="0.3">
      <c r="A25" s="2">
        <v>2020</v>
      </c>
      <c r="B25" s="9">
        <v>28257.84</v>
      </c>
      <c r="C25" s="9">
        <v>3817.71</v>
      </c>
      <c r="D25" s="5">
        <f t="shared" si="0"/>
        <v>0.13510268300761841</v>
      </c>
      <c r="E25" s="9">
        <v>24440.13</v>
      </c>
      <c r="F25" s="5">
        <f t="shared" si="1"/>
        <v>0.86489731699238159</v>
      </c>
    </row>
    <row r="26" spans="1:25" x14ac:dyDescent="0.3">
      <c r="A26" s="2">
        <v>2021</v>
      </c>
      <c r="B26" s="9">
        <v>28492.7</v>
      </c>
      <c r="C26" s="9">
        <v>3787.09</v>
      </c>
      <c r="D26" s="5">
        <f t="shared" si="0"/>
        <v>0.13291439561712298</v>
      </c>
      <c r="E26" s="9">
        <v>24705.599999999999</v>
      </c>
      <c r="F26" s="5">
        <f t="shared" si="1"/>
        <v>0.86708525341578713</v>
      </c>
    </row>
    <row r="27" spans="1:25" x14ac:dyDescent="0.3">
      <c r="A27" s="2">
        <v>2022</v>
      </c>
      <c r="B27" s="9">
        <v>29535.32</v>
      </c>
      <c r="C27" s="9">
        <v>3462.76</v>
      </c>
      <c r="D27" s="5">
        <f t="shared" si="0"/>
        <v>0.11724132326990194</v>
      </c>
      <c r="E27" s="9">
        <v>26072.560000000001</v>
      </c>
      <c r="F27" s="5">
        <f t="shared" si="1"/>
        <v>0.88275867673009811</v>
      </c>
    </row>
    <row r="28" spans="1:25" x14ac:dyDescent="0.3">
      <c r="A28" s="2">
        <v>2023</v>
      </c>
      <c r="B28" s="9">
        <v>36285.51</v>
      </c>
      <c r="C28" s="9">
        <v>3551.53</v>
      </c>
      <c r="D28" s="5">
        <f t="shared" si="0"/>
        <v>9.7877362065463602E-2</v>
      </c>
      <c r="E28" s="9">
        <v>32733.98</v>
      </c>
      <c r="F28" s="5">
        <f t="shared" si="1"/>
        <v>0.90212263793453629</v>
      </c>
    </row>
    <row r="32" spans="1:25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4</v>
      </c>
      <c r="B33" s="9">
        <v>2264.94</v>
      </c>
      <c r="C33" s="9">
        <v>1622.94</v>
      </c>
      <c r="D33" s="9">
        <v>2343.14</v>
      </c>
      <c r="E33" s="9">
        <v>2612.81</v>
      </c>
      <c r="F33" s="9">
        <v>2521.5500000000002</v>
      </c>
      <c r="G33" s="9">
        <v>2856.65</v>
      </c>
      <c r="H33" s="9">
        <v>3317.13</v>
      </c>
      <c r="I33" s="9">
        <v>3558.51</v>
      </c>
      <c r="J33" s="9">
        <v>3088.77</v>
      </c>
      <c r="K33" s="9">
        <v>2657.2</v>
      </c>
      <c r="L33" s="9">
        <v>2673.6</v>
      </c>
      <c r="M33" s="9">
        <v>2417.34</v>
      </c>
      <c r="N33" s="9">
        <v>2034.31</v>
      </c>
      <c r="O33" s="9">
        <v>2018.9</v>
      </c>
      <c r="P33" s="9">
        <v>2229.6799999999998</v>
      </c>
      <c r="Q33" s="9">
        <v>2521.19</v>
      </c>
      <c r="R33" s="9">
        <v>2506.88</v>
      </c>
      <c r="S33" s="9">
        <v>2915.06</v>
      </c>
      <c r="T33" s="9">
        <v>3231.4</v>
      </c>
      <c r="U33" s="9">
        <v>4035.32</v>
      </c>
      <c r="V33" s="9">
        <v>3817.71</v>
      </c>
      <c r="W33" s="9">
        <v>3787.09</v>
      </c>
      <c r="X33" s="9">
        <v>3462.76</v>
      </c>
      <c r="Y33" s="9">
        <v>3551.53</v>
      </c>
    </row>
    <row r="34" spans="1:25" x14ac:dyDescent="0.3">
      <c r="A34" s="2" t="s">
        <v>6</v>
      </c>
      <c r="B34" s="9">
        <v>15499.45</v>
      </c>
      <c r="C34" s="9">
        <v>16387.080000000002</v>
      </c>
      <c r="D34" s="9">
        <v>17438.689999999999</v>
      </c>
      <c r="E34" s="9">
        <v>17823.060000000001</v>
      </c>
      <c r="F34" s="9">
        <v>18286.3</v>
      </c>
      <c r="G34" s="9">
        <v>18802.68</v>
      </c>
      <c r="H34" s="9">
        <v>19545.41</v>
      </c>
      <c r="I34" s="9">
        <v>19932.349999999999</v>
      </c>
      <c r="J34" s="9">
        <v>20758.73</v>
      </c>
      <c r="K34" s="9">
        <v>21290.31</v>
      </c>
      <c r="L34" s="9">
        <v>21763.85</v>
      </c>
      <c r="M34" s="9">
        <v>22186.62</v>
      </c>
      <c r="N34" s="9">
        <v>22425.91</v>
      </c>
      <c r="O34" s="9">
        <v>22670.91</v>
      </c>
      <c r="P34" s="9">
        <v>22880.95</v>
      </c>
      <c r="Q34" s="9">
        <v>23200.87</v>
      </c>
      <c r="R34" s="9">
        <v>23117.599999999999</v>
      </c>
      <c r="S34" s="9">
        <v>23277.21</v>
      </c>
      <c r="T34" s="9">
        <v>23602.59</v>
      </c>
      <c r="U34" s="9">
        <v>24011.41</v>
      </c>
      <c r="V34" s="9">
        <v>24440.13</v>
      </c>
      <c r="W34" s="9">
        <v>24705.599999999999</v>
      </c>
      <c r="X34" s="9">
        <v>26072.560000000001</v>
      </c>
      <c r="Y34" s="9">
        <v>32733.98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B70C-0838-445D-8C5F-EFA6F5971E62}">
  <dimension ref="A2:Y33"/>
  <sheetViews>
    <sheetView workbookViewId="0">
      <selection activeCell="K6" sqref="K6"/>
    </sheetView>
  </sheetViews>
  <sheetFormatPr defaultRowHeight="14.4" x14ac:dyDescent="0.3"/>
  <cols>
    <col min="2" max="2" width="12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24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7">
        <v>2000</v>
      </c>
      <c r="B5" s="9">
        <v>1195.54</v>
      </c>
      <c r="C5" s="9">
        <v>418.14</v>
      </c>
      <c r="D5" s="5">
        <f>C5/B5</f>
        <v>0.34974990380915738</v>
      </c>
      <c r="E5" s="9">
        <v>777.39</v>
      </c>
      <c r="F5" s="5">
        <f>E5/B5</f>
        <v>0.6502417317697442</v>
      </c>
    </row>
    <row r="6" spans="1:7" x14ac:dyDescent="0.3">
      <c r="A6" s="7">
        <v>2001</v>
      </c>
      <c r="B6" s="9">
        <v>1473.13</v>
      </c>
      <c r="C6" s="9">
        <v>641.79</v>
      </c>
      <c r="D6" s="5">
        <f t="shared" ref="D6:D28" si="0">C6/B6</f>
        <v>0.43566419800017642</v>
      </c>
      <c r="E6" s="9">
        <v>831.35</v>
      </c>
      <c r="F6" s="5">
        <f t="shared" ref="F6:F28" si="1">E6/B6</f>
        <v>0.56434259026698252</v>
      </c>
    </row>
    <row r="7" spans="1:7" x14ac:dyDescent="0.3">
      <c r="A7" s="7">
        <v>2002</v>
      </c>
      <c r="B7" s="9">
        <v>1320.51</v>
      </c>
      <c r="C7" s="9">
        <v>552.96</v>
      </c>
      <c r="D7" s="5">
        <f t="shared" si="0"/>
        <v>0.41874730217870371</v>
      </c>
      <c r="E7" s="9">
        <v>767.55</v>
      </c>
      <c r="F7" s="5">
        <f t="shared" si="1"/>
        <v>0.58125269782129629</v>
      </c>
    </row>
    <row r="8" spans="1:7" x14ac:dyDescent="0.3">
      <c r="A8" s="7">
        <v>2003</v>
      </c>
      <c r="B8" s="9">
        <v>1299.77</v>
      </c>
      <c r="C8" s="9">
        <v>615.24</v>
      </c>
      <c r="D8" s="5">
        <f t="shared" si="0"/>
        <v>0.47334528416566007</v>
      </c>
      <c r="E8" s="9">
        <v>684.54</v>
      </c>
      <c r="F8" s="5">
        <f t="shared" si="1"/>
        <v>0.52666240950321974</v>
      </c>
    </row>
    <row r="9" spans="1:7" x14ac:dyDescent="0.3">
      <c r="A9" s="7">
        <v>2004</v>
      </c>
      <c r="B9" s="9">
        <v>1203.45</v>
      </c>
      <c r="C9" s="9">
        <v>466.96</v>
      </c>
      <c r="D9" s="5">
        <f t="shared" si="0"/>
        <v>0.38801778220948102</v>
      </c>
      <c r="E9" s="9">
        <v>736.49</v>
      </c>
      <c r="F9" s="5">
        <f t="shared" si="1"/>
        <v>0.61198221779051887</v>
      </c>
    </row>
    <row r="10" spans="1:7" x14ac:dyDescent="0.3">
      <c r="A10" s="7">
        <v>2005</v>
      </c>
      <c r="B10" s="9">
        <v>1240.75</v>
      </c>
      <c r="C10" s="9">
        <v>361.64</v>
      </c>
      <c r="D10" s="5">
        <f t="shared" si="0"/>
        <v>0.29146886963530122</v>
      </c>
      <c r="E10" s="9">
        <v>879.11</v>
      </c>
      <c r="F10" s="5">
        <f t="shared" si="1"/>
        <v>0.70853113036469884</v>
      </c>
    </row>
    <row r="11" spans="1:7" x14ac:dyDescent="0.3">
      <c r="A11" s="7">
        <v>2006</v>
      </c>
      <c r="B11" s="9">
        <v>1253.4000000000001</v>
      </c>
      <c r="C11" s="9">
        <v>558.92999999999995</v>
      </c>
      <c r="D11" s="5">
        <f t="shared" si="0"/>
        <v>0.44593106749640971</v>
      </c>
      <c r="E11" s="9">
        <v>694.47</v>
      </c>
      <c r="F11" s="5">
        <f t="shared" si="1"/>
        <v>0.55406893250359024</v>
      </c>
    </row>
    <row r="12" spans="1:7" x14ac:dyDescent="0.3">
      <c r="A12" s="7">
        <v>2007</v>
      </c>
      <c r="B12" s="9">
        <v>1369.55</v>
      </c>
      <c r="C12" s="9">
        <v>566.17999999999995</v>
      </c>
      <c r="D12" s="5">
        <f t="shared" si="0"/>
        <v>0.41340586323975026</v>
      </c>
      <c r="E12" s="9">
        <v>803.37</v>
      </c>
      <c r="F12" s="5">
        <f t="shared" si="1"/>
        <v>0.58659413676024974</v>
      </c>
    </row>
    <row r="13" spans="1:7" x14ac:dyDescent="0.3">
      <c r="A13" s="7">
        <v>2008</v>
      </c>
      <c r="B13" s="9">
        <v>1243.4000000000001</v>
      </c>
      <c r="C13" s="9">
        <v>483.03</v>
      </c>
      <c r="D13" s="5">
        <f t="shared" si="0"/>
        <v>0.38847514878558786</v>
      </c>
      <c r="E13" s="9">
        <v>760.36</v>
      </c>
      <c r="F13" s="5">
        <f t="shared" si="1"/>
        <v>0.61151680875020098</v>
      </c>
    </row>
    <row r="14" spans="1:7" x14ac:dyDescent="0.3">
      <c r="A14" s="7">
        <v>2009</v>
      </c>
      <c r="B14" s="9">
        <v>1343.44</v>
      </c>
      <c r="C14" s="9">
        <v>551.94000000000005</v>
      </c>
      <c r="D14" s="5">
        <f t="shared" si="0"/>
        <v>0.41084082653486576</v>
      </c>
      <c r="E14" s="9">
        <v>791.5</v>
      </c>
      <c r="F14" s="5">
        <f t="shared" si="1"/>
        <v>0.58915917346513424</v>
      </c>
    </row>
    <row r="15" spans="1:7" x14ac:dyDescent="0.3">
      <c r="A15" s="7">
        <v>2010</v>
      </c>
      <c r="B15" s="9">
        <v>1033.42</v>
      </c>
      <c r="C15" s="9">
        <v>252.75</v>
      </c>
      <c r="D15" s="5">
        <f t="shared" si="0"/>
        <v>0.24457626134582258</v>
      </c>
      <c r="E15" s="9">
        <v>780.67</v>
      </c>
      <c r="F15" s="5">
        <f t="shared" si="1"/>
        <v>0.75542373865417733</v>
      </c>
    </row>
    <row r="16" spans="1:7" x14ac:dyDescent="0.3">
      <c r="A16" s="7">
        <v>2011</v>
      </c>
      <c r="B16" s="9">
        <v>1558.19</v>
      </c>
      <c r="C16" s="9">
        <v>480.64</v>
      </c>
      <c r="D16" s="5">
        <f t="shared" si="0"/>
        <v>0.3084604573254866</v>
      </c>
      <c r="E16" s="9">
        <v>1077.56</v>
      </c>
      <c r="F16" s="5">
        <f t="shared" si="1"/>
        <v>0.69154596037710414</v>
      </c>
    </row>
    <row r="17" spans="1:25" x14ac:dyDescent="0.3">
      <c r="A17" s="7">
        <v>2012</v>
      </c>
      <c r="B17" s="9">
        <v>1062.29</v>
      </c>
      <c r="C17" s="9">
        <v>328.19</v>
      </c>
      <c r="D17" s="5">
        <f t="shared" si="0"/>
        <v>0.30894576810475483</v>
      </c>
      <c r="E17" s="9">
        <v>734.1</v>
      </c>
      <c r="F17" s="5">
        <f t="shared" si="1"/>
        <v>0.69105423189524517</v>
      </c>
    </row>
    <row r="18" spans="1:25" x14ac:dyDescent="0.3">
      <c r="A18" s="7">
        <v>2013</v>
      </c>
      <c r="B18" s="9">
        <v>1357.5</v>
      </c>
      <c r="C18" s="9">
        <v>395.52</v>
      </c>
      <c r="D18" s="5">
        <f t="shared" si="0"/>
        <v>0.29135911602209941</v>
      </c>
      <c r="E18" s="9">
        <v>961.98</v>
      </c>
      <c r="F18" s="5">
        <f t="shared" si="1"/>
        <v>0.70864088397790059</v>
      </c>
    </row>
    <row r="19" spans="1:25" x14ac:dyDescent="0.3">
      <c r="A19" s="7">
        <v>2014</v>
      </c>
      <c r="B19" s="9">
        <v>1260.55</v>
      </c>
      <c r="C19" s="9">
        <v>295.49</v>
      </c>
      <c r="D19" s="5">
        <f t="shared" si="0"/>
        <v>0.23441354964102973</v>
      </c>
      <c r="E19" s="9">
        <v>965.05</v>
      </c>
      <c r="F19" s="5">
        <f t="shared" si="1"/>
        <v>0.76557851731387094</v>
      </c>
    </row>
    <row r="20" spans="1:25" x14ac:dyDescent="0.3">
      <c r="A20" s="7">
        <v>2015</v>
      </c>
      <c r="B20" s="9">
        <v>1198.18</v>
      </c>
      <c r="C20" s="9">
        <v>288.14999999999998</v>
      </c>
      <c r="D20" s="5">
        <f t="shared" si="0"/>
        <v>0.24048974277654439</v>
      </c>
      <c r="E20" s="9">
        <v>910.04</v>
      </c>
      <c r="F20" s="5">
        <f t="shared" si="1"/>
        <v>0.75951860321487585</v>
      </c>
    </row>
    <row r="21" spans="1:25" x14ac:dyDescent="0.3">
      <c r="A21" s="7">
        <v>2016</v>
      </c>
      <c r="B21" s="9">
        <v>1263.92</v>
      </c>
      <c r="C21" s="9">
        <v>341.43</v>
      </c>
      <c r="D21" s="5">
        <f t="shared" si="0"/>
        <v>0.27013576808658774</v>
      </c>
      <c r="E21" s="9">
        <v>922.49</v>
      </c>
      <c r="F21" s="5">
        <f t="shared" si="1"/>
        <v>0.72986423191341221</v>
      </c>
    </row>
    <row r="22" spans="1:25" x14ac:dyDescent="0.3">
      <c r="A22" s="7">
        <v>2017</v>
      </c>
      <c r="B22" s="9">
        <v>1227.42</v>
      </c>
      <c r="C22" s="9">
        <v>453.45</v>
      </c>
      <c r="D22" s="5">
        <f t="shared" si="0"/>
        <v>0.36943344576428605</v>
      </c>
      <c r="E22" s="9">
        <v>773.96</v>
      </c>
      <c r="F22" s="5">
        <f t="shared" si="1"/>
        <v>0.63055840706522626</v>
      </c>
    </row>
    <row r="23" spans="1:25" x14ac:dyDescent="0.3">
      <c r="A23" s="7">
        <v>2018</v>
      </c>
      <c r="B23" s="9">
        <v>1255.5999999999999</v>
      </c>
      <c r="C23" s="9">
        <v>345.35</v>
      </c>
      <c r="D23" s="5">
        <f t="shared" si="0"/>
        <v>0.27504778591908252</v>
      </c>
      <c r="E23" s="9">
        <v>910.25</v>
      </c>
      <c r="F23" s="5">
        <f t="shared" si="1"/>
        <v>0.72495221408091759</v>
      </c>
    </row>
    <row r="24" spans="1:25" x14ac:dyDescent="0.3">
      <c r="A24" s="7">
        <v>2019</v>
      </c>
      <c r="B24" s="9">
        <v>1224.3599999999999</v>
      </c>
      <c r="C24" s="9">
        <v>455.37</v>
      </c>
      <c r="D24" s="5">
        <f t="shared" si="0"/>
        <v>0.37192492404194849</v>
      </c>
      <c r="E24" s="9">
        <v>768.99</v>
      </c>
      <c r="F24" s="5">
        <f t="shared" si="1"/>
        <v>0.62807507595805157</v>
      </c>
    </row>
    <row r="25" spans="1:25" x14ac:dyDescent="0.3">
      <c r="A25" s="7">
        <v>2020</v>
      </c>
      <c r="B25" s="9">
        <v>1553.54</v>
      </c>
      <c r="C25" s="9">
        <v>637.41</v>
      </c>
      <c r="D25" s="5">
        <f t="shared" si="0"/>
        <v>0.41029519677639453</v>
      </c>
      <c r="E25" s="9">
        <v>916.13</v>
      </c>
      <c r="F25" s="5">
        <f t="shared" si="1"/>
        <v>0.58970480322360541</v>
      </c>
    </row>
    <row r="26" spans="1:25" x14ac:dyDescent="0.3">
      <c r="A26" s="7">
        <v>2021</v>
      </c>
      <c r="B26" s="9">
        <v>2228.2800000000002</v>
      </c>
      <c r="C26" s="9">
        <v>1311.96</v>
      </c>
      <c r="D26" s="5">
        <f t="shared" si="0"/>
        <v>0.58877699391458882</v>
      </c>
      <c r="E26" s="9">
        <v>916.32</v>
      </c>
      <c r="F26" s="5">
        <f t="shared" si="1"/>
        <v>0.41122300608541118</v>
      </c>
    </row>
    <row r="27" spans="1:25" x14ac:dyDescent="0.3">
      <c r="A27" s="7">
        <v>2022</v>
      </c>
      <c r="B27" s="9">
        <v>1592.27</v>
      </c>
      <c r="C27" s="9">
        <v>774.88</v>
      </c>
      <c r="D27" s="5">
        <f t="shared" si="0"/>
        <v>0.48665113328769616</v>
      </c>
      <c r="E27" s="9">
        <v>817.39</v>
      </c>
      <c r="F27" s="5">
        <f t="shared" si="1"/>
        <v>0.51334886671230384</v>
      </c>
    </row>
    <row r="28" spans="1:25" x14ac:dyDescent="0.3">
      <c r="A28" s="7">
        <v>2023</v>
      </c>
      <c r="B28" s="9">
        <v>2188.41</v>
      </c>
      <c r="C28" s="9">
        <v>1246.31</v>
      </c>
      <c r="D28" s="5">
        <f t="shared" si="0"/>
        <v>0.56950480028879413</v>
      </c>
      <c r="E28" s="9">
        <v>942.09</v>
      </c>
      <c r="F28" s="5">
        <f t="shared" si="1"/>
        <v>0.43049063018355799</v>
      </c>
    </row>
    <row r="31" spans="1:25" x14ac:dyDescent="0.3">
      <c r="A31" s="2" t="s">
        <v>2</v>
      </c>
      <c r="B31" s="7">
        <v>2000</v>
      </c>
      <c r="C31" s="7">
        <v>2001</v>
      </c>
      <c r="D31" s="7">
        <v>2002</v>
      </c>
      <c r="E31" s="7">
        <v>2003</v>
      </c>
      <c r="F31" s="7">
        <v>2004</v>
      </c>
      <c r="G31" s="7">
        <v>2005</v>
      </c>
      <c r="H31" s="7">
        <v>2006</v>
      </c>
      <c r="I31" s="7">
        <v>2007</v>
      </c>
      <c r="J31" s="7">
        <v>2008</v>
      </c>
      <c r="K31" s="7">
        <v>2009</v>
      </c>
      <c r="L31" s="7">
        <v>2010</v>
      </c>
      <c r="M31" s="7">
        <v>2011</v>
      </c>
      <c r="N31" s="7">
        <v>2012</v>
      </c>
      <c r="O31" s="7">
        <v>2013</v>
      </c>
      <c r="P31" s="7">
        <v>2014</v>
      </c>
      <c r="Q31" s="7">
        <v>2015</v>
      </c>
      <c r="R31" s="7">
        <v>2016</v>
      </c>
      <c r="S31" s="7">
        <v>2017</v>
      </c>
      <c r="T31" s="7">
        <v>2018</v>
      </c>
      <c r="U31" s="7">
        <v>2019</v>
      </c>
      <c r="V31" s="7">
        <v>2020</v>
      </c>
      <c r="W31" s="7">
        <v>2021</v>
      </c>
      <c r="X31" s="7">
        <v>2022</v>
      </c>
      <c r="Y31" s="7">
        <v>2023</v>
      </c>
    </row>
    <row r="32" spans="1:25" x14ac:dyDescent="0.3">
      <c r="A32" s="2" t="s">
        <v>4</v>
      </c>
      <c r="B32" s="3">
        <v>418.14499999999998</v>
      </c>
      <c r="C32" s="3">
        <v>641.78704000000005</v>
      </c>
      <c r="D32" s="3">
        <v>552.95667000000003</v>
      </c>
      <c r="E32" s="3">
        <v>615.23531000000003</v>
      </c>
      <c r="F32" s="3">
        <v>466.95972</v>
      </c>
      <c r="G32" s="3">
        <v>361.64168999999998</v>
      </c>
      <c r="H32" s="3">
        <v>558.92915000000005</v>
      </c>
      <c r="I32" s="3">
        <v>566.17889000000002</v>
      </c>
      <c r="J32" s="3">
        <v>483.03428000000002</v>
      </c>
      <c r="K32" s="3">
        <v>551.93926999999996</v>
      </c>
      <c r="L32" s="3">
        <v>252.74867</v>
      </c>
      <c r="M32" s="3">
        <v>480.63632999999999</v>
      </c>
      <c r="N32" s="3">
        <v>328.19315999999998</v>
      </c>
      <c r="O32" s="3">
        <v>395.51936000000001</v>
      </c>
      <c r="P32" s="3">
        <v>295.49363</v>
      </c>
      <c r="Q32" s="3">
        <v>288.14668</v>
      </c>
      <c r="R32" s="3">
        <v>341.42658999999998</v>
      </c>
      <c r="S32" s="3">
        <v>453.45303000000001</v>
      </c>
      <c r="T32" s="3">
        <v>345.38017000000002</v>
      </c>
      <c r="U32" s="3">
        <v>454.23919999999998</v>
      </c>
      <c r="V32" s="3">
        <v>635.52319</v>
      </c>
      <c r="W32" s="3">
        <v>1302.6759300000001</v>
      </c>
      <c r="X32" s="9">
        <v>774.88</v>
      </c>
      <c r="Y32" s="9">
        <v>1246.31</v>
      </c>
    </row>
    <row r="33" spans="1:25" x14ac:dyDescent="0.3">
      <c r="A33" s="2" t="s">
        <v>6</v>
      </c>
      <c r="B33" s="3">
        <v>777.39092000000005</v>
      </c>
      <c r="C33" s="3">
        <v>831.34609</v>
      </c>
      <c r="D33" s="3">
        <v>767.55458999999996</v>
      </c>
      <c r="E33" s="3">
        <v>684.53890999999999</v>
      </c>
      <c r="F33" s="3">
        <v>736.49491</v>
      </c>
      <c r="G33" s="3">
        <v>879.11225000000002</v>
      </c>
      <c r="H33" s="3">
        <v>694.46780999999999</v>
      </c>
      <c r="I33" s="3">
        <v>803.37320999999997</v>
      </c>
      <c r="J33" s="3">
        <v>760.36161000000004</v>
      </c>
      <c r="K33" s="3">
        <v>791.50193999999999</v>
      </c>
      <c r="L33" s="3">
        <v>780.67399999999998</v>
      </c>
      <c r="M33" s="3">
        <v>1077.5565300000001</v>
      </c>
      <c r="N33" s="3">
        <v>734.10073999999997</v>
      </c>
      <c r="O33" s="3">
        <v>961.98365999999999</v>
      </c>
      <c r="P33" s="3">
        <v>965.05352000000005</v>
      </c>
      <c r="Q33" s="3">
        <v>910.03534999999999</v>
      </c>
      <c r="R33" s="3">
        <v>922.49374999999998</v>
      </c>
      <c r="S33" s="3">
        <v>773.96340999999995</v>
      </c>
      <c r="T33" s="3">
        <v>907.02224000000001</v>
      </c>
      <c r="U33" s="3">
        <v>765.81798000000003</v>
      </c>
      <c r="V33" s="3">
        <v>917.16836999999998</v>
      </c>
      <c r="W33" s="3">
        <v>916.73347000000001</v>
      </c>
      <c r="X33" s="9">
        <v>817.39</v>
      </c>
      <c r="Y33" s="9">
        <v>942.09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B66C-A0D2-46E7-9297-64088740DEAB}">
  <dimension ref="A2:Y36"/>
  <sheetViews>
    <sheetView workbookViewId="0">
      <selection activeCell="H27" sqref="H27"/>
    </sheetView>
  </sheetViews>
  <sheetFormatPr defaultRowHeight="14.4" x14ac:dyDescent="0.3"/>
  <cols>
    <col min="2" max="2" width="14.88671875" customWidth="1"/>
    <col min="3" max="3" width="25.6640625" bestFit="1" customWidth="1"/>
    <col min="4" max="4" width="25.5546875" bestFit="1" customWidth="1"/>
    <col min="5" max="6" width="25.6640625" bestFit="1" customWidth="1"/>
  </cols>
  <sheetData>
    <row r="2" spans="1:6" x14ac:dyDescent="0.3">
      <c r="A2" s="14" t="s">
        <v>1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4066.31</v>
      </c>
      <c r="C5" s="9">
        <v>582.24</v>
      </c>
      <c r="D5" s="5">
        <f>C5/B5</f>
        <v>0.1431863286370198</v>
      </c>
      <c r="E5" s="9">
        <v>3484.07</v>
      </c>
      <c r="F5" s="5">
        <f>E5/B5</f>
        <v>0.85681367136298026</v>
      </c>
    </row>
    <row r="6" spans="1:6" x14ac:dyDescent="0.3">
      <c r="A6" s="2">
        <v>2001</v>
      </c>
      <c r="B6" s="9">
        <v>4796.93</v>
      </c>
      <c r="C6" s="9">
        <v>531.83000000000004</v>
      </c>
      <c r="D6" s="5">
        <f t="shared" ref="D6:D28" si="0">C6/B6</f>
        <v>0.11086882652029527</v>
      </c>
      <c r="E6" s="9">
        <v>4265.1000000000004</v>
      </c>
      <c r="F6" s="5">
        <f t="shared" ref="F6:F27" si="1">E6/B6</f>
        <v>0.88913117347970472</v>
      </c>
    </row>
    <row r="7" spans="1:6" x14ac:dyDescent="0.3">
      <c r="A7" s="2">
        <v>2002</v>
      </c>
      <c r="B7" s="9">
        <v>4435.8599999999997</v>
      </c>
      <c r="C7" s="9">
        <v>475.93</v>
      </c>
      <c r="D7" s="5">
        <f t="shared" si="0"/>
        <v>0.10729148350038099</v>
      </c>
      <c r="E7" s="9">
        <v>3959.93</v>
      </c>
      <c r="F7" s="5">
        <f t="shared" si="1"/>
        <v>0.89270851649961902</v>
      </c>
    </row>
    <row r="8" spans="1:6" x14ac:dyDescent="0.3">
      <c r="A8" s="2">
        <v>2003</v>
      </c>
      <c r="B8" s="9">
        <v>5575.68</v>
      </c>
      <c r="C8" s="9">
        <v>681.2</v>
      </c>
      <c r="D8" s="5">
        <f t="shared" si="0"/>
        <v>0.12217343893480258</v>
      </c>
      <c r="E8" s="9">
        <v>4894.4799999999996</v>
      </c>
      <c r="F8" s="5">
        <f t="shared" si="1"/>
        <v>0.8778265610651973</v>
      </c>
    </row>
    <row r="9" spans="1:6" x14ac:dyDescent="0.3">
      <c r="A9" s="2">
        <v>2004</v>
      </c>
      <c r="B9" s="9">
        <v>6022.82</v>
      </c>
      <c r="C9" s="9">
        <v>715.6</v>
      </c>
      <c r="D9" s="5">
        <f t="shared" si="0"/>
        <v>0.11881477447441564</v>
      </c>
      <c r="E9" s="9">
        <v>5307.22</v>
      </c>
      <c r="F9" s="5">
        <f t="shared" si="1"/>
        <v>0.88118522552558443</v>
      </c>
    </row>
    <row r="10" spans="1:6" x14ac:dyDescent="0.3">
      <c r="A10" s="2">
        <v>2005</v>
      </c>
      <c r="B10" s="9">
        <v>6198.13</v>
      </c>
      <c r="C10" s="9">
        <v>746.24</v>
      </c>
      <c r="D10" s="5">
        <f t="shared" si="0"/>
        <v>0.1203976037934022</v>
      </c>
      <c r="E10" s="9">
        <v>5451.89</v>
      </c>
      <c r="F10" s="5">
        <f t="shared" si="1"/>
        <v>0.87960239620659786</v>
      </c>
    </row>
    <row r="11" spans="1:6" x14ac:dyDescent="0.3">
      <c r="A11" s="2">
        <v>2006</v>
      </c>
      <c r="B11" s="9">
        <v>6472.84</v>
      </c>
      <c r="C11" s="9">
        <v>933.98</v>
      </c>
      <c r="D11" s="5">
        <f t="shared" si="0"/>
        <v>0.14429214996817472</v>
      </c>
      <c r="E11" s="9">
        <v>5538.86</v>
      </c>
      <c r="F11" s="5">
        <f t="shared" si="1"/>
        <v>0.85570785003182526</v>
      </c>
    </row>
    <row r="12" spans="1:6" x14ac:dyDescent="0.3">
      <c r="A12" s="2">
        <v>2007</v>
      </c>
      <c r="B12" s="9">
        <v>6517.62</v>
      </c>
      <c r="C12" s="9">
        <v>760.8</v>
      </c>
      <c r="D12" s="5">
        <f t="shared" si="0"/>
        <v>0.1167297264952544</v>
      </c>
      <c r="E12" s="9">
        <v>5756.82</v>
      </c>
      <c r="F12" s="5">
        <f t="shared" si="1"/>
        <v>0.88327027350474552</v>
      </c>
    </row>
    <row r="13" spans="1:6" x14ac:dyDescent="0.3">
      <c r="A13" s="2">
        <v>2008</v>
      </c>
      <c r="B13" s="9">
        <v>6555.7</v>
      </c>
      <c r="C13" s="9">
        <v>676.6</v>
      </c>
      <c r="D13" s="5">
        <f t="shared" si="0"/>
        <v>0.10320789541925349</v>
      </c>
      <c r="E13" s="9">
        <v>5879.11</v>
      </c>
      <c r="F13" s="5">
        <f t="shared" si="1"/>
        <v>0.89679362997086498</v>
      </c>
    </row>
    <row r="14" spans="1:6" x14ac:dyDescent="0.3">
      <c r="A14" s="2">
        <v>2009</v>
      </c>
      <c r="B14" s="9">
        <v>6801.55</v>
      </c>
      <c r="C14" s="9">
        <v>683.02</v>
      </c>
      <c r="D14" s="5">
        <f t="shared" si="0"/>
        <v>0.10042122751431659</v>
      </c>
      <c r="E14" s="9">
        <v>6118.53</v>
      </c>
      <c r="F14" s="5">
        <f t="shared" si="1"/>
        <v>0.8995787724856833</v>
      </c>
    </row>
    <row r="15" spans="1:6" x14ac:dyDescent="0.3">
      <c r="A15" s="2">
        <v>2010</v>
      </c>
      <c r="B15" s="9">
        <v>6066.16</v>
      </c>
      <c r="C15" s="9">
        <v>378.43</v>
      </c>
      <c r="D15" s="5">
        <f t="shared" si="0"/>
        <v>6.2383781502630992E-2</v>
      </c>
      <c r="E15" s="9">
        <v>5687.73</v>
      </c>
      <c r="F15" s="5">
        <f t="shared" si="1"/>
        <v>0.93761621849736898</v>
      </c>
    </row>
    <row r="16" spans="1:6" x14ac:dyDescent="0.3">
      <c r="A16" s="2">
        <v>2011</v>
      </c>
      <c r="B16" s="9">
        <v>5628.28</v>
      </c>
      <c r="C16" s="9">
        <v>391.33</v>
      </c>
      <c r="D16" s="5">
        <f t="shared" si="0"/>
        <v>6.9529234508588764E-2</v>
      </c>
      <c r="E16" s="9">
        <v>5236.95</v>
      </c>
      <c r="F16" s="5">
        <f t="shared" si="1"/>
        <v>0.93047076549141128</v>
      </c>
    </row>
    <row r="17" spans="1:6" x14ac:dyDescent="0.3">
      <c r="A17" s="2">
        <v>2012</v>
      </c>
      <c r="B17" s="9">
        <v>5323.22</v>
      </c>
      <c r="C17" s="9">
        <v>259.89</v>
      </c>
      <c r="D17" s="5">
        <f t="shared" si="0"/>
        <v>4.8821953629570064E-2</v>
      </c>
      <c r="E17" s="9">
        <v>5063.33</v>
      </c>
      <c r="F17" s="5">
        <f t="shared" si="1"/>
        <v>0.95117804637042991</v>
      </c>
    </row>
    <row r="18" spans="1:6" x14ac:dyDescent="0.3">
      <c r="A18" s="2">
        <v>2013</v>
      </c>
      <c r="B18" s="9">
        <v>5666.71</v>
      </c>
      <c r="C18" s="9">
        <v>231.54</v>
      </c>
      <c r="D18" s="5">
        <f t="shared" si="0"/>
        <v>4.0859687543565844E-2</v>
      </c>
      <c r="E18" s="9">
        <v>5435.17</v>
      </c>
      <c r="F18" s="5">
        <f t="shared" si="1"/>
        <v>0.95914031245643416</v>
      </c>
    </row>
    <row r="19" spans="1:6" x14ac:dyDescent="0.3">
      <c r="A19" s="2">
        <v>2014</v>
      </c>
      <c r="B19" s="9">
        <v>6113.61</v>
      </c>
      <c r="C19" s="9">
        <v>217.17</v>
      </c>
      <c r="D19" s="5">
        <f t="shared" si="0"/>
        <v>3.5522383665297592E-2</v>
      </c>
      <c r="E19" s="9">
        <v>5896.45</v>
      </c>
      <c r="F19" s="5">
        <f t="shared" si="1"/>
        <v>0.96447925202948837</v>
      </c>
    </row>
    <row r="20" spans="1:6" x14ac:dyDescent="0.3">
      <c r="A20" s="2">
        <v>2015</v>
      </c>
      <c r="B20" s="9">
        <v>6821.02</v>
      </c>
      <c r="C20" s="9">
        <v>230.42</v>
      </c>
      <c r="D20" s="5">
        <f t="shared" si="0"/>
        <v>3.3780871482564187E-2</v>
      </c>
      <c r="E20" s="9">
        <v>6590.59</v>
      </c>
      <c r="F20" s="5">
        <f t="shared" si="1"/>
        <v>0.96621766246103946</v>
      </c>
    </row>
    <row r="21" spans="1:6" x14ac:dyDescent="0.3">
      <c r="A21" s="2">
        <v>2016</v>
      </c>
      <c r="B21" s="9">
        <v>6863.81</v>
      </c>
      <c r="C21" s="9">
        <v>321.68</v>
      </c>
      <c r="D21" s="5">
        <f t="shared" si="0"/>
        <v>4.6866099149014906E-2</v>
      </c>
      <c r="E21" s="9">
        <v>6542.13</v>
      </c>
      <c r="F21" s="5">
        <f t="shared" si="1"/>
        <v>0.95313390085098504</v>
      </c>
    </row>
    <row r="22" spans="1:6" x14ac:dyDescent="0.3">
      <c r="A22" s="2">
        <v>2017</v>
      </c>
      <c r="B22" s="9">
        <v>6671.46</v>
      </c>
      <c r="C22" s="9">
        <v>193.99</v>
      </c>
      <c r="D22" s="5">
        <f t="shared" si="0"/>
        <v>2.9077593210481666E-2</v>
      </c>
      <c r="E22" s="9">
        <v>6477.47</v>
      </c>
      <c r="F22" s="5">
        <f t="shared" si="1"/>
        <v>0.97092240678951836</v>
      </c>
    </row>
    <row r="23" spans="1:6" x14ac:dyDescent="0.3">
      <c r="A23" s="2">
        <v>2018</v>
      </c>
      <c r="B23" s="9">
        <v>6829.69</v>
      </c>
      <c r="C23" s="9">
        <v>298.70999999999998</v>
      </c>
      <c r="D23" s="5">
        <f t="shared" si="0"/>
        <v>4.3736977813048618E-2</v>
      </c>
      <c r="E23" s="9">
        <v>6530.98</v>
      </c>
      <c r="F23" s="5">
        <f t="shared" si="1"/>
        <v>0.95626302218695136</v>
      </c>
    </row>
    <row r="24" spans="1:6" x14ac:dyDescent="0.3">
      <c r="A24" s="2">
        <v>2019</v>
      </c>
      <c r="B24" s="9">
        <v>6887.24</v>
      </c>
      <c r="C24" s="9">
        <v>192.06</v>
      </c>
      <c r="D24" s="5">
        <f t="shared" si="0"/>
        <v>2.7886352152676545E-2</v>
      </c>
      <c r="E24" s="9">
        <v>6695.18</v>
      </c>
      <c r="F24" s="5">
        <f t="shared" si="1"/>
        <v>0.97211364784732357</v>
      </c>
    </row>
    <row r="25" spans="1:6" x14ac:dyDescent="0.3">
      <c r="A25" s="2">
        <v>2020</v>
      </c>
      <c r="B25" s="9">
        <v>7121.45</v>
      </c>
      <c r="C25" s="9">
        <v>190.64</v>
      </c>
      <c r="D25" s="5">
        <f t="shared" si="0"/>
        <v>2.6769829178046604E-2</v>
      </c>
      <c r="E25" s="9">
        <v>6930.81</v>
      </c>
      <c r="F25" s="5">
        <f t="shared" si="1"/>
        <v>0.97323017082195351</v>
      </c>
    </row>
    <row r="26" spans="1:6" x14ac:dyDescent="0.3">
      <c r="A26" s="2">
        <v>2021</v>
      </c>
      <c r="B26" s="9">
        <v>7676.36</v>
      </c>
      <c r="C26" s="9">
        <v>293.61</v>
      </c>
      <c r="D26" s="5">
        <f t="shared" si="0"/>
        <v>3.824859699128233E-2</v>
      </c>
      <c r="E26" s="9">
        <v>7382.75</v>
      </c>
      <c r="F26" s="5">
        <f t="shared" si="1"/>
        <v>0.96175140300871775</v>
      </c>
    </row>
    <row r="27" spans="1:6" x14ac:dyDescent="0.3">
      <c r="A27" s="2">
        <v>2022</v>
      </c>
      <c r="B27" s="9">
        <v>8281.5300000000007</v>
      </c>
      <c r="C27" s="9">
        <v>312.67</v>
      </c>
      <c r="D27" s="5">
        <f t="shared" si="0"/>
        <v>3.7755100808666994E-2</v>
      </c>
      <c r="E27" s="9">
        <v>7968.85</v>
      </c>
      <c r="F27" s="5">
        <f t="shared" si="1"/>
        <v>0.96224369168499058</v>
      </c>
    </row>
    <row r="28" spans="1:6" x14ac:dyDescent="0.3">
      <c r="A28" s="2">
        <v>2023</v>
      </c>
      <c r="B28" s="9">
        <v>9165.9699999999993</v>
      </c>
      <c r="C28" s="9">
        <v>602.58000000000004</v>
      </c>
      <c r="D28" s="5">
        <f t="shared" si="0"/>
        <v>6.5740996315720002E-2</v>
      </c>
      <c r="E28" s="9">
        <v>8563.4</v>
      </c>
      <c r="F28" s="5">
        <f>E28/B28</f>
        <v>0.93426009467628635</v>
      </c>
    </row>
    <row r="34" spans="1:25" x14ac:dyDescent="0.3">
      <c r="A34" s="2" t="s">
        <v>2</v>
      </c>
      <c r="B34" s="2">
        <v>2000</v>
      </c>
      <c r="C34" s="2">
        <v>2001</v>
      </c>
      <c r="D34" s="2">
        <v>2002</v>
      </c>
      <c r="E34" s="2">
        <v>2003</v>
      </c>
      <c r="F34" s="2">
        <v>2004</v>
      </c>
      <c r="G34" s="2">
        <v>2005</v>
      </c>
      <c r="H34" s="2">
        <v>2006</v>
      </c>
      <c r="I34" s="2">
        <v>2007</v>
      </c>
      <c r="J34" s="2">
        <v>2008</v>
      </c>
      <c r="K34" s="2">
        <v>2009</v>
      </c>
      <c r="L34" s="2">
        <v>2010</v>
      </c>
      <c r="M34" s="2">
        <v>2011</v>
      </c>
      <c r="N34" s="2">
        <v>2012</v>
      </c>
      <c r="O34" s="2">
        <v>2013</v>
      </c>
      <c r="P34" s="2">
        <v>2014</v>
      </c>
      <c r="Q34" s="2">
        <v>2015</v>
      </c>
      <c r="R34" s="2">
        <v>2016</v>
      </c>
      <c r="S34" s="2">
        <v>2017</v>
      </c>
      <c r="T34" s="2">
        <v>2018</v>
      </c>
      <c r="U34" s="2">
        <v>2019</v>
      </c>
      <c r="V34" s="2">
        <v>2020</v>
      </c>
      <c r="W34" s="2">
        <v>2021</v>
      </c>
      <c r="X34" s="2">
        <v>2022</v>
      </c>
      <c r="Y34" s="2">
        <v>2023</v>
      </c>
    </row>
    <row r="35" spans="1:25" x14ac:dyDescent="0.3">
      <c r="A35" s="2" t="s">
        <v>4</v>
      </c>
      <c r="B35" s="4">
        <v>582.23699999999997</v>
      </c>
      <c r="C35" s="4">
        <v>531.83016999999995</v>
      </c>
      <c r="D35" s="4">
        <v>475.93344999999999</v>
      </c>
      <c r="E35" s="4">
        <v>681.20045000000005</v>
      </c>
      <c r="F35" s="4">
        <v>715.60194000000001</v>
      </c>
      <c r="G35" s="4">
        <v>746.23792000000003</v>
      </c>
      <c r="H35" s="4">
        <v>933.97868000000005</v>
      </c>
      <c r="I35" s="4">
        <v>760.79609000000005</v>
      </c>
      <c r="J35" s="4">
        <v>676.59553000000005</v>
      </c>
      <c r="K35" s="4">
        <v>683.02074000000005</v>
      </c>
      <c r="L35" s="4">
        <v>378.42583999999999</v>
      </c>
      <c r="M35" s="4">
        <v>391.32733000000002</v>
      </c>
      <c r="N35" s="4">
        <v>259.887</v>
      </c>
      <c r="O35" s="4">
        <v>231.53743</v>
      </c>
      <c r="P35" s="4">
        <v>217.16817</v>
      </c>
      <c r="Q35" s="4">
        <v>230.42481000000001</v>
      </c>
      <c r="R35" s="4">
        <v>321.68479000000002</v>
      </c>
      <c r="S35" s="4">
        <v>193.99450999999999</v>
      </c>
      <c r="T35" s="4">
        <v>298.71499</v>
      </c>
      <c r="U35" s="4">
        <v>236.96202</v>
      </c>
      <c r="V35" s="4">
        <v>236.11062000000001</v>
      </c>
      <c r="W35" s="4">
        <v>346.25333999999998</v>
      </c>
      <c r="X35" s="9">
        <v>312.67</v>
      </c>
      <c r="Y35" s="9">
        <v>602.58000000000004</v>
      </c>
    </row>
    <row r="36" spans="1:25" x14ac:dyDescent="0.3">
      <c r="A36" s="2" t="s">
        <v>6</v>
      </c>
      <c r="B36" s="3">
        <v>3484.0723699999999</v>
      </c>
      <c r="C36" s="3">
        <v>4265.0953300000001</v>
      </c>
      <c r="D36" s="3">
        <v>3959.9304499999998</v>
      </c>
      <c r="E36" s="3">
        <v>4894.4806600000002</v>
      </c>
      <c r="F36" s="3">
        <v>5307.2154700000001</v>
      </c>
      <c r="G36" s="3">
        <v>5451.8924800000004</v>
      </c>
      <c r="H36" s="3">
        <v>5538.8610600000002</v>
      </c>
      <c r="I36" s="3">
        <v>5756.8237399999998</v>
      </c>
      <c r="J36" s="3">
        <v>5879.1091500000002</v>
      </c>
      <c r="K36" s="3">
        <v>6118.5334300000004</v>
      </c>
      <c r="L36" s="3">
        <v>5687.7319900000002</v>
      </c>
      <c r="M36" s="3">
        <v>5236.9544699999997</v>
      </c>
      <c r="N36" s="3">
        <v>5063.3329999999996</v>
      </c>
      <c r="O36" s="3">
        <v>5435.1731499999996</v>
      </c>
      <c r="P36" s="3">
        <v>5896.4465300000002</v>
      </c>
      <c r="Q36" s="3">
        <v>6590.5912699999999</v>
      </c>
      <c r="R36" s="3">
        <v>6542.1296899999998</v>
      </c>
      <c r="S36" s="3">
        <v>6477.4704700000002</v>
      </c>
      <c r="T36" s="3">
        <v>6584.0429999999997</v>
      </c>
      <c r="U36" s="3">
        <v>6754.1261500000001</v>
      </c>
      <c r="V36" s="3">
        <v>6973.7957900000001</v>
      </c>
      <c r="W36" s="3">
        <v>7167.6595699999998</v>
      </c>
      <c r="X36" s="9">
        <v>7968.85</v>
      </c>
      <c r="Y36" s="9">
        <v>8563.4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879A-689B-407E-A1A8-BCEDD354E526}">
  <dimension ref="A2:Y34"/>
  <sheetViews>
    <sheetView workbookViewId="0">
      <selection activeCell="N27" sqref="N27"/>
    </sheetView>
  </sheetViews>
  <sheetFormatPr defaultRowHeight="14.4" x14ac:dyDescent="0.3"/>
  <cols>
    <col min="1" max="1" width="10.441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25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7">
        <v>2000</v>
      </c>
      <c r="B5" s="9">
        <v>496.65</v>
      </c>
      <c r="C5" s="9">
        <v>266.05</v>
      </c>
      <c r="D5" s="5">
        <f>C5/B5</f>
        <v>0.53568911708446598</v>
      </c>
      <c r="E5" s="9">
        <v>230.6</v>
      </c>
      <c r="F5" s="5">
        <f>E5/B5</f>
        <v>0.46431088291553407</v>
      </c>
    </row>
    <row r="6" spans="1:7" x14ac:dyDescent="0.3">
      <c r="A6" s="7">
        <v>2001</v>
      </c>
      <c r="B6" s="9">
        <v>529.6</v>
      </c>
      <c r="C6" s="9">
        <v>278.89</v>
      </c>
      <c r="D6" s="5">
        <f t="shared" ref="D6:D28" si="0">C6/B6</f>
        <v>0.52660498489425978</v>
      </c>
      <c r="E6" s="9">
        <v>250.71</v>
      </c>
      <c r="F6" s="5">
        <f t="shared" ref="F6:F28" si="1">E6/B6</f>
        <v>0.47339501510574017</v>
      </c>
    </row>
    <row r="7" spans="1:7" x14ac:dyDescent="0.3">
      <c r="A7" s="7">
        <v>2002</v>
      </c>
      <c r="B7" s="9">
        <v>568.27</v>
      </c>
      <c r="C7" s="9">
        <v>294.94</v>
      </c>
      <c r="D7" s="5">
        <f t="shared" si="0"/>
        <v>0.51901384905062731</v>
      </c>
      <c r="E7" s="9">
        <v>273.33</v>
      </c>
      <c r="F7" s="5">
        <f t="shared" si="1"/>
        <v>0.48098615094937264</v>
      </c>
    </row>
    <row r="8" spans="1:7" x14ac:dyDescent="0.3">
      <c r="A8" s="7">
        <v>2003</v>
      </c>
      <c r="B8" s="9">
        <v>869.69</v>
      </c>
      <c r="C8" s="9">
        <v>587.58000000000004</v>
      </c>
      <c r="D8" s="5">
        <f t="shared" si="0"/>
        <v>0.67562004852303692</v>
      </c>
      <c r="E8" s="9">
        <v>282.11</v>
      </c>
      <c r="F8" s="5">
        <f t="shared" si="1"/>
        <v>0.32437995147696302</v>
      </c>
    </row>
    <row r="9" spans="1:7" x14ac:dyDescent="0.3">
      <c r="A9" s="7">
        <v>2004</v>
      </c>
      <c r="B9" s="9">
        <v>953.25</v>
      </c>
      <c r="C9" s="9">
        <v>642.16999999999996</v>
      </c>
      <c r="D9" s="5">
        <f t="shared" si="0"/>
        <v>0.67366378179910824</v>
      </c>
      <c r="E9" s="9">
        <v>311.08</v>
      </c>
      <c r="F9" s="5">
        <f t="shared" si="1"/>
        <v>0.32633621820089165</v>
      </c>
    </row>
    <row r="10" spans="1:7" x14ac:dyDescent="0.3">
      <c r="A10" s="7">
        <v>2005</v>
      </c>
      <c r="B10" s="9">
        <v>902.1</v>
      </c>
      <c r="C10" s="9">
        <v>604.69000000000005</v>
      </c>
      <c r="D10" s="5">
        <f t="shared" si="0"/>
        <v>0.67031371244873084</v>
      </c>
      <c r="E10" s="9">
        <v>297.41000000000003</v>
      </c>
      <c r="F10" s="5">
        <f t="shared" si="1"/>
        <v>0.32968628755126927</v>
      </c>
    </row>
    <row r="11" spans="1:7" x14ac:dyDescent="0.3">
      <c r="A11" s="7">
        <v>2006</v>
      </c>
      <c r="B11" s="9">
        <v>1064.1400000000001</v>
      </c>
      <c r="C11" s="9">
        <v>699.74</v>
      </c>
      <c r="D11" s="5">
        <f t="shared" si="0"/>
        <v>0.65756385438006271</v>
      </c>
      <c r="E11" s="9">
        <v>364.4</v>
      </c>
      <c r="F11" s="5">
        <f t="shared" si="1"/>
        <v>0.34243614561993718</v>
      </c>
    </row>
    <row r="12" spans="1:7" x14ac:dyDescent="0.3">
      <c r="A12" s="7">
        <v>2007</v>
      </c>
      <c r="B12" s="9">
        <v>1051.82</v>
      </c>
      <c r="C12" s="9">
        <v>647.22</v>
      </c>
      <c r="D12" s="5">
        <f t="shared" si="0"/>
        <v>0.61533342206841479</v>
      </c>
      <c r="E12" s="9">
        <v>404.6</v>
      </c>
      <c r="F12" s="5">
        <f t="shared" si="1"/>
        <v>0.38466657793158532</v>
      </c>
    </row>
    <row r="13" spans="1:7" x14ac:dyDescent="0.3">
      <c r="A13" s="7">
        <v>2008</v>
      </c>
      <c r="B13" s="9">
        <v>882.07</v>
      </c>
      <c r="C13" s="9">
        <v>491.52</v>
      </c>
      <c r="D13" s="5">
        <f t="shared" si="0"/>
        <v>0.55723468658949959</v>
      </c>
      <c r="E13" s="9">
        <v>390.55</v>
      </c>
      <c r="F13" s="5">
        <f t="shared" si="1"/>
        <v>0.44276531341050029</v>
      </c>
    </row>
    <row r="14" spans="1:7" x14ac:dyDescent="0.3">
      <c r="A14" s="7">
        <v>2009</v>
      </c>
      <c r="B14" s="9">
        <v>890.45</v>
      </c>
      <c r="C14" s="9">
        <v>484.16</v>
      </c>
      <c r="D14" s="5">
        <f t="shared" si="0"/>
        <v>0.54372508282329157</v>
      </c>
      <c r="E14" s="9">
        <v>406.29</v>
      </c>
      <c r="F14" s="5">
        <f t="shared" si="1"/>
        <v>0.45627491717670843</v>
      </c>
    </row>
    <row r="15" spans="1:7" x14ac:dyDescent="0.3">
      <c r="A15" s="7">
        <v>2010</v>
      </c>
      <c r="B15" s="9">
        <v>821.2</v>
      </c>
      <c r="C15" s="9">
        <v>414.77</v>
      </c>
      <c r="D15" s="5">
        <f t="shared" si="0"/>
        <v>0.50507793472966389</v>
      </c>
      <c r="E15" s="9">
        <v>406.43</v>
      </c>
      <c r="F15" s="5">
        <f t="shared" si="1"/>
        <v>0.49492206527033605</v>
      </c>
    </row>
    <row r="16" spans="1:7" x14ac:dyDescent="0.3">
      <c r="A16" s="7">
        <v>2011</v>
      </c>
      <c r="B16" s="9">
        <v>817.71</v>
      </c>
      <c r="C16" s="9">
        <v>444.5</v>
      </c>
      <c r="D16" s="5">
        <f t="shared" si="0"/>
        <v>0.54359124873121278</v>
      </c>
      <c r="E16" s="9">
        <v>373.21</v>
      </c>
      <c r="F16" s="5">
        <f t="shared" si="1"/>
        <v>0.45640875126878716</v>
      </c>
    </row>
    <row r="17" spans="1:25" x14ac:dyDescent="0.3">
      <c r="A17" s="7">
        <v>2012</v>
      </c>
      <c r="B17" s="9">
        <v>733.36</v>
      </c>
      <c r="C17" s="9">
        <v>336.49</v>
      </c>
      <c r="D17" s="5">
        <f t="shared" si="0"/>
        <v>0.45883331515217629</v>
      </c>
      <c r="E17" s="9">
        <v>396.87</v>
      </c>
      <c r="F17" s="5">
        <f t="shared" si="1"/>
        <v>0.54116668484782371</v>
      </c>
    </row>
    <row r="18" spans="1:25" x14ac:dyDescent="0.3">
      <c r="A18" s="7">
        <v>2013</v>
      </c>
      <c r="B18" s="9">
        <v>714.79</v>
      </c>
      <c r="C18" s="9">
        <v>284.17</v>
      </c>
      <c r="D18" s="5">
        <f t="shared" si="0"/>
        <v>0.39755732452888265</v>
      </c>
      <c r="E18" s="9">
        <v>430.62</v>
      </c>
      <c r="F18" s="5">
        <f t="shared" si="1"/>
        <v>0.60244267547111741</v>
      </c>
    </row>
    <row r="19" spans="1:25" x14ac:dyDescent="0.3">
      <c r="A19" s="7">
        <v>2014</v>
      </c>
      <c r="B19" s="9">
        <v>616.79</v>
      </c>
      <c r="C19" s="9">
        <v>229.62</v>
      </c>
      <c r="D19" s="5">
        <f t="shared" si="0"/>
        <v>0.37228230029669745</v>
      </c>
      <c r="E19" s="9">
        <v>387.17</v>
      </c>
      <c r="F19" s="5">
        <f t="shared" si="1"/>
        <v>0.6277176997033026</v>
      </c>
    </row>
    <row r="20" spans="1:25" x14ac:dyDescent="0.3">
      <c r="A20" s="7">
        <v>2015</v>
      </c>
      <c r="B20" s="9">
        <v>570.08000000000004</v>
      </c>
      <c r="C20" s="9">
        <v>218.56</v>
      </c>
      <c r="D20" s="5">
        <f t="shared" si="0"/>
        <v>0.38338478809991577</v>
      </c>
      <c r="E20" s="9">
        <v>351.52</v>
      </c>
      <c r="F20" s="5">
        <f t="shared" si="1"/>
        <v>0.61661521190008417</v>
      </c>
    </row>
    <row r="21" spans="1:25" x14ac:dyDescent="0.3">
      <c r="A21" s="7">
        <v>2016</v>
      </c>
      <c r="B21" s="9">
        <v>587.44000000000005</v>
      </c>
      <c r="C21" s="9">
        <v>264.69</v>
      </c>
      <c r="D21" s="5">
        <f t="shared" si="0"/>
        <v>0.45058218711698211</v>
      </c>
      <c r="E21" s="9">
        <v>322.75</v>
      </c>
      <c r="F21" s="5">
        <f t="shared" si="1"/>
        <v>0.54941781288301783</v>
      </c>
    </row>
    <row r="22" spans="1:25" x14ac:dyDescent="0.3">
      <c r="A22" s="7">
        <v>2017</v>
      </c>
      <c r="B22" s="9">
        <v>607.39</v>
      </c>
      <c r="C22" s="9">
        <v>264.76</v>
      </c>
      <c r="D22" s="5">
        <f t="shared" si="0"/>
        <v>0.43589785804837089</v>
      </c>
      <c r="E22" s="9">
        <v>342.63</v>
      </c>
      <c r="F22" s="5">
        <f t="shared" si="1"/>
        <v>0.56410214195162911</v>
      </c>
    </row>
    <row r="23" spans="1:25" x14ac:dyDescent="0.3">
      <c r="A23" s="7">
        <v>2018</v>
      </c>
      <c r="B23" s="9">
        <v>644.51</v>
      </c>
      <c r="C23" s="9">
        <v>270.14999999999998</v>
      </c>
      <c r="D23" s="5">
        <f t="shared" si="0"/>
        <v>0.41915563761617347</v>
      </c>
      <c r="E23" s="9">
        <v>374.36</v>
      </c>
      <c r="F23" s="5">
        <f t="shared" si="1"/>
        <v>0.58084436238382653</v>
      </c>
    </row>
    <row r="24" spans="1:25" x14ac:dyDescent="0.3">
      <c r="A24" s="7">
        <v>2019</v>
      </c>
      <c r="B24" s="9">
        <v>679.96</v>
      </c>
      <c r="C24" s="9">
        <v>319.95999999999998</v>
      </c>
      <c r="D24" s="5">
        <f t="shared" si="0"/>
        <v>0.47055709159362308</v>
      </c>
      <c r="E24" s="9">
        <v>359.99</v>
      </c>
      <c r="F24" s="5">
        <f t="shared" si="1"/>
        <v>0.52942820165892113</v>
      </c>
    </row>
    <row r="25" spans="1:25" x14ac:dyDescent="0.3">
      <c r="A25" s="7">
        <v>2020</v>
      </c>
      <c r="B25" s="9">
        <v>754.67</v>
      </c>
      <c r="C25" s="9">
        <v>384.64</v>
      </c>
      <c r="D25" s="5">
        <f t="shared" si="0"/>
        <v>0.50967972756304081</v>
      </c>
      <c r="E25" s="9">
        <v>370.03</v>
      </c>
      <c r="F25" s="5">
        <f t="shared" si="1"/>
        <v>0.49032027243695919</v>
      </c>
    </row>
    <row r="26" spans="1:25" x14ac:dyDescent="0.3">
      <c r="A26" s="7">
        <v>2021</v>
      </c>
      <c r="B26" s="9">
        <v>777.01</v>
      </c>
      <c r="C26" s="9">
        <v>416.68</v>
      </c>
      <c r="D26" s="5">
        <f t="shared" si="0"/>
        <v>0.53626079458436826</v>
      </c>
      <c r="E26" s="9">
        <v>360.32</v>
      </c>
      <c r="F26" s="5">
        <f t="shared" si="1"/>
        <v>0.46372633556839682</v>
      </c>
    </row>
    <row r="27" spans="1:25" x14ac:dyDescent="0.3">
      <c r="A27" s="7">
        <v>2022</v>
      </c>
      <c r="B27" s="9">
        <v>859.58</v>
      </c>
      <c r="C27" s="9">
        <v>460.69</v>
      </c>
      <c r="D27" s="5">
        <f t="shared" si="0"/>
        <v>0.53594778845482671</v>
      </c>
      <c r="E27" s="9">
        <v>398.89</v>
      </c>
      <c r="F27" s="5">
        <f t="shared" si="1"/>
        <v>0.46405221154517318</v>
      </c>
    </row>
    <row r="28" spans="1:25" x14ac:dyDescent="0.3">
      <c r="A28" s="7">
        <v>2023</v>
      </c>
      <c r="B28" s="9">
        <v>977.65</v>
      </c>
      <c r="C28" s="9">
        <v>573.52</v>
      </c>
      <c r="D28" s="5">
        <f t="shared" si="0"/>
        <v>0.5866312074873421</v>
      </c>
      <c r="E28" s="9">
        <v>404.12</v>
      </c>
      <c r="F28" s="5">
        <f t="shared" si="1"/>
        <v>0.41335856390323739</v>
      </c>
    </row>
    <row r="32" spans="1:25" x14ac:dyDescent="0.3">
      <c r="A32" s="2" t="s">
        <v>2</v>
      </c>
      <c r="B32" s="7">
        <v>2000</v>
      </c>
      <c r="C32" s="7">
        <v>2001</v>
      </c>
      <c r="D32" s="7">
        <v>2002</v>
      </c>
      <c r="E32" s="7">
        <v>2003</v>
      </c>
      <c r="F32" s="7">
        <v>2004</v>
      </c>
      <c r="G32" s="7">
        <v>2005</v>
      </c>
      <c r="H32" s="7">
        <v>2006</v>
      </c>
      <c r="I32" s="7">
        <v>2007</v>
      </c>
      <c r="J32" s="7">
        <v>2008</v>
      </c>
      <c r="K32" s="7">
        <v>2009</v>
      </c>
      <c r="L32" s="7">
        <v>2010</v>
      </c>
      <c r="M32" s="7">
        <v>2011</v>
      </c>
      <c r="N32" s="7">
        <v>2012</v>
      </c>
      <c r="O32" s="7">
        <v>2013</v>
      </c>
      <c r="P32" s="7">
        <v>2014</v>
      </c>
      <c r="Q32" s="7">
        <v>2015</v>
      </c>
      <c r="R32" s="7">
        <v>2016</v>
      </c>
      <c r="S32" s="7">
        <v>2017</v>
      </c>
      <c r="T32" s="7">
        <v>2018</v>
      </c>
      <c r="U32" s="7">
        <v>2019</v>
      </c>
      <c r="V32" s="7">
        <v>2020</v>
      </c>
      <c r="W32" s="7">
        <v>2021</v>
      </c>
      <c r="X32" s="7">
        <v>2022</v>
      </c>
      <c r="Y32" s="7">
        <v>2023</v>
      </c>
    </row>
    <row r="33" spans="1:25" x14ac:dyDescent="0.3">
      <c r="A33" s="2" t="s">
        <v>4</v>
      </c>
      <c r="B33" s="9">
        <v>266.05</v>
      </c>
      <c r="C33" s="9">
        <v>278.89</v>
      </c>
      <c r="D33" s="9">
        <v>294.94</v>
      </c>
      <c r="E33" s="9">
        <v>587.58000000000004</v>
      </c>
      <c r="F33" s="9">
        <v>642.16999999999996</v>
      </c>
      <c r="G33" s="9">
        <v>604.69000000000005</v>
      </c>
      <c r="H33" s="9">
        <v>699.74</v>
      </c>
      <c r="I33" s="9">
        <v>647.22</v>
      </c>
      <c r="J33" s="9">
        <v>491.52</v>
      </c>
      <c r="K33" s="9">
        <v>484.16</v>
      </c>
      <c r="L33" s="9">
        <v>414.77</v>
      </c>
      <c r="M33" s="9">
        <v>444.5</v>
      </c>
      <c r="N33" s="9">
        <v>336.49</v>
      </c>
      <c r="O33" s="9">
        <v>284.17</v>
      </c>
      <c r="P33" s="9">
        <v>229.62</v>
      </c>
      <c r="Q33" s="9">
        <v>218.56</v>
      </c>
      <c r="R33" s="9">
        <v>264.69</v>
      </c>
      <c r="S33" s="9">
        <v>264.76</v>
      </c>
      <c r="T33" s="9">
        <v>270.14999999999998</v>
      </c>
      <c r="U33" s="9">
        <v>319.95999999999998</v>
      </c>
      <c r="V33" s="9">
        <v>384.64</v>
      </c>
      <c r="W33" s="9">
        <v>416.68</v>
      </c>
      <c r="X33" s="9">
        <v>460.69</v>
      </c>
      <c r="Y33" s="9">
        <v>573.52</v>
      </c>
    </row>
    <row r="34" spans="1:25" x14ac:dyDescent="0.3">
      <c r="A34" s="2" t="s">
        <v>6</v>
      </c>
      <c r="B34" s="9">
        <v>230.6</v>
      </c>
      <c r="C34" s="9">
        <v>250.71</v>
      </c>
      <c r="D34" s="9">
        <v>273.33</v>
      </c>
      <c r="E34" s="9">
        <v>282.11</v>
      </c>
      <c r="F34" s="9">
        <v>311.08</v>
      </c>
      <c r="G34" s="9">
        <v>297.41000000000003</v>
      </c>
      <c r="H34" s="9">
        <v>364.4</v>
      </c>
      <c r="I34" s="9">
        <v>404.6</v>
      </c>
      <c r="J34" s="9">
        <v>390.55</v>
      </c>
      <c r="K34" s="9">
        <v>406.29</v>
      </c>
      <c r="L34" s="9">
        <v>406.43</v>
      </c>
      <c r="M34" s="9">
        <v>373.21</v>
      </c>
      <c r="N34" s="9">
        <v>396.87</v>
      </c>
      <c r="O34" s="9">
        <v>430.62</v>
      </c>
      <c r="P34" s="9">
        <v>387.17</v>
      </c>
      <c r="Q34" s="9">
        <v>351.52</v>
      </c>
      <c r="R34" s="9">
        <v>322.75</v>
      </c>
      <c r="S34" s="9">
        <v>342.63</v>
      </c>
      <c r="T34" s="9">
        <v>374.36</v>
      </c>
      <c r="U34" s="9">
        <v>359.99</v>
      </c>
      <c r="V34" s="9">
        <v>370.03</v>
      </c>
      <c r="W34" s="9">
        <v>360.32</v>
      </c>
      <c r="X34" s="9">
        <v>398.89</v>
      </c>
      <c r="Y34" s="9">
        <v>404.12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FD53-6435-4E95-A7F6-6A6D118098F3}">
  <dimension ref="A2:Y33"/>
  <sheetViews>
    <sheetView workbookViewId="0">
      <selection activeCell="S22" sqref="S22"/>
    </sheetView>
  </sheetViews>
  <sheetFormatPr defaultRowHeight="14.4" x14ac:dyDescent="0.3"/>
  <cols>
    <col min="1" max="1" width="10.3320312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26</v>
      </c>
      <c r="B2" s="14"/>
      <c r="C2" s="14"/>
      <c r="D2" s="14"/>
      <c r="E2" s="6"/>
      <c r="F2" s="6"/>
      <c r="G2" s="6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113.47</v>
      </c>
      <c r="C5" s="9">
        <v>41.38</v>
      </c>
      <c r="D5" s="5">
        <f>C5/B5</f>
        <v>0.36467788842865956</v>
      </c>
      <c r="E5" s="9">
        <v>72.09</v>
      </c>
      <c r="F5" s="5">
        <f>E5/B5</f>
        <v>0.63532211157134044</v>
      </c>
    </row>
    <row r="6" spans="1:7" x14ac:dyDescent="0.3">
      <c r="A6" s="2">
        <v>2001</v>
      </c>
      <c r="B6" s="9">
        <v>102.1</v>
      </c>
      <c r="C6" s="9">
        <v>42.27</v>
      </c>
      <c r="D6" s="5">
        <f t="shared" ref="D6:D28" si="0">C6/B6</f>
        <v>0.41400587659157695</v>
      </c>
      <c r="E6" s="9">
        <v>59.83</v>
      </c>
      <c r="F6" s="5">
        <f t="shared" ref="F6:F28" si="1">E6/B6</f>
        <v>0.58599412340842316</v>
      </c>
    </row>
    <row r="7" spans="1:7" x14ac:dyDescent="0.3">
      <c r="A7" s="2">
        <v>2002</v>
      </c>
      <c r="B7" s="9">
        <v>85.9</v>
      </c>
      <c r="C7" s="9">
        <v>19.89</v>
      </c>
      <c r="D7" s="5">
        <f t="shared" si="0"/>
        <v>0.23154831199068684</v>
      </c>
      <c r="E7" s="9">
        <v>66.010000000000005</v>
      </c>
      <c r="F7" s="5">
        <f t="shared" si="1"/>
        <v>0.76845168800931318</v>
      </c>
    </row>
    <row r="8" spans="1:7" x14ac:dyDescent="0.3">
      <c r="A8" s="2">
        <v>2003</v>
      </c>
      <c r="B8" s="9">
        <v>79.84</v>
      </c>
      <c r="C8" s="9">
        <v>20.77</v>
      </c>
      <c r="D8" s="5">
        <f t="shared" si="0"/>
        <v>0.26014529058116231</v>
      </c>
      <c r="E8" s="9">
        <v>59.07</v>
      </c>
      <c r="F8" s="5">
        <f t="shared" si="1"/>
        <v>0.73985470941883769</v>
      </c>
    </row>
    <row r="9" spans="1:7" x14ac:dyDescent="0.3">
      <c r="A9" s="2">
        <v>2004</v>
      </c>
      <c r="B9" s="9">
        <v>96.95</v>
      </c>
      <c r="C9" s="9">
        <v>21.46</v>
      </c>
      <c r="D9" s="5">
        <f t="shared" si="0"/>
        <v>0.22135121196493038</v>
      </c>
      <c r="E9" s="9">
        <v>75.489999999999995</v>
      </c>
      <c r="F9" s="5">
        <f t="shared" si="1"/>
        <v>0.77864878803506954</v>
      </c>
    </row>
    <row r="10" spans="1:7" x14ac:dyDescent="0.3">
      <c r="A10" s="2">
        <v>2005</v>
      </c>
      <c r="B10" s="9">
        <v>82.58</v>
      </c>
      <c r="C10" s="9">
        <v>26.92</v>
      </c>
      <c r="D10" s="5">
        <f t="shared" si="0"/>
        <v>0.3259869217728264</v>
      </c>
      <c r="E10" s="9">
        <v>55.66</v>
      </c>
      <c r="F10" s="5">
        <f t="shared" si="1"/>
        <v>0.6740130782271736</v>
      </c>
    </row>
    <row r="11" spans="1:7" x14ac:dyDescent="0.3">
      <c r="A11" s="2">
        <v>2006</v>
      </c>
      <c r="B11" s="9">
        <v>33.89</v>
      </c>
      <c r="C11" s="9">
        <v>20.18</v>
      </c>
      <c r="D11" s="5">
        <f t="shared" si="0"/>
        <v>0.59545588669223959</v>
      </c>
      <c r="E11" s="9">
        <v>13.71</v>
      </c>
      <c r="F11" s="5">
        <f t="shared" si="1"/>
        <v>0.40454411330776041</v>
      </c>
    </row>
    <row r="12" spans="1:7" x14ac:dyDescent="0.3">
      <c r="A12" s="2">
        <v>2007</v>
      </c>
      <c r="B12" s="9">
        <v>64.7</v>
      </c>
      <c r="C12" s="9">
        <v>21.64</v>
      </c>
      <c r="D12" s="5">
        <f t="shared" si="0"/>
        <v>0.33446676970633693</v>
      </c>
      <c r="E12" s="9">
        <v>43.06</v>
      </c>
      <c r="F12" s="5">
        <f t="shared" si="1"/>
        <v>0.66553323029366307</v>
      </c>
    </row>
    <row r="13" spans="1:7" x14ac:dyDescent="0.3">
      <c r="A13" s="2">
        <v>2008</v>
      </c>
      <c r="B13" s="9">
        <v>88.23</v>
      </c>
      <c r="C13" s="9">
        <v>29.94</v>
      </c>
      <c r="D13" s="5">
        <f t="shared" si="0"/>
        <v>0.3393403604216253</v>
      </c>
      <c r="E13" s="9">
        <v>58.29</v>
      </c>
      <c r="F13" s="5">
        <f t="shared" si="1"/>
        <v>0.6606596395783747</v>
      </c>
    </row>
    <row r="14" spans="1:7" x14ac:dyDescent="0.3">
      <c r="A14" s="2">
        <v>2009</v>
      </c>
      <c r="B14" s="9">
        <v>58</v>
      </c>
      <c r="C14" s="9">
        <v>31.83</v>
      </c>
      <c r="D14" s="5">
        <f t="shared" si="0"/>
        <v>0.54879310344827581</v>
      </c>
      <c r="E14" s="9">
        <v>26.17</v>
      </c>
      <c r="F14" s="5">
        <f t="shared" si="1"/>
        <v>0.45120689655172419</v>
      </c>
    </row>
    <row r="15" spans="1:7" x14ac:dyDescent="0.3">
      <c r="A15" s="2">
        <v>2010</v>
      </c>
      <c r="B15" s="9">
        <v>74.56</v>
      </c>
      <c r="C15" s="9">
        <v>23.93</v>
      </c>
      <c r="D15" s="5">
        <f t="shared" si="0"/>
        <v>0.32094957081545061</v>
      </c>
      <c r="E15" s="9">
        <v>50.63</v>
      </c>
      <c r="F15" s="5">
        <f t="shared" si="1"/>
        <v>0.67905042918454939</v>
      </c>
    </row>
    <row r="16" spans="1:7" x14ac:dyDescent="0.3">
      <c r="A16" s="2">
        <v>2011</v>
      </c>
      <c r="B16" s="9">
        <v>96.52</v>
      </c>
      <c r="C16" s="9">
        <v>18.04</v>
      </c>
      <c r="D16" s="5">
        <f t="shared" si="0"/>
        <v>0.1869042685453792</v>
      </c>
      <c r="E16" s="9">
        <v>78.489999999999995</v>
      </c>
      <c r="F16" s="5">
        <f t="shared" si="1"/>
        <v>0.81319933692498958</v>
      </c>
    </row>
    <row r="17" spans="1:25" x14ac:dyDescent="0.3">
      <c r="A17" s="2">
        <v>2012</v>
      </c>
      <c r="B17" s="9">
        <v>95.99</v>
      </c>
      <c r="C17" s="9">
        <v>16.55</v>
      </c>
      <c r="D17" s="5">
        <f t="shared" si="0"/>
        <v>0.17241379310344829</v>
      </c>
      <c r="E17" s="9">
        <v>79.44</v>
      </c>
      <c r="F17" s="5">
        <f t="shared" si="1"/>
        <v>0.82758620689655171</v>
      </c>
    </row>
    <row r="18" spans="1:25" x14ac:dyDescent="0.3">
      <c r="A18" s="2">
        <v>2013</v>
      </c>
      <c r="B18" s="9">
        <v>97.58</v>
      </c>
      <c r="C18" s="9">
        <v>15.03</v>
      </c>
      <c r="D18" s="5">
        <f t="shared" si="0"/>
        <v>0.15402746464439435</v>
      </c>
      <c r="E18" s="9">
        <v>82.55</v>
      </c>
      <c r="F18" s="5">
        <f t="shared" si="1"/>
        <v>0.84597253535560568</v>
      </c>
    </row>
    <row r="19" spans="1:25" x14ac:dyDescent="0.3">
      <c r="A19" s="2">
        <v>2014</v>
      </c>
      <c r="B19" s="9">
        <v>66.41</v>
      </c>
      <c r="C19" s="9">
        <v>10</v>
      </c>
      <c r="D19" s="5">
        <f t="shared" si="0"/>
        <v>0.15057973196807711</v>
      </c>
      <c r="E19" s="9">
        <v>56.41</v>
      </c>
      <c r="F19" s="5">
        <f t="shared" si="1"/>
        <v>0.84942026803192294</v>
      </c>
    </row>
    <row r="20" spans="1:25" x14ac:dyDescent="0.3">
      <c r="A20" s="2">
        <v>2015</v>
      </c>
      <c r="B20" s="9">
        <v>143.79</v>
      </c>
      <c r="C20" s="9">
        <v>53.39</v>
      </c>
      <c r="D20" s="5">
        <f t="shared" si="0"/>
        <v>0.37130537589540302</v>
      </c>
      <c r="E20" s="9">
        <v>90.4</v>
      </c>
      <c r="F20" s="5">
        <f t="shared" si="1"/>
        <v>0.62869462410459709</v>
      </c>
    </row>
    <row r="21" spans="1:25" x14ac:dyDescent="0.3">
      <c r="A21" s="2">
        <v>2016</v>
      </c>
      <c r="B21" s="9">
        <v>51.34</v>
      </c>
      <c r="C21" s="9">
        <v>1.73</v>
      </c>
      <c r="D21" s="5">
        <f t="shared" si="0"/>
        <v>3.3696922477600311E-2</v>
      </c>
      <c r="E21" s="9">
        <v>49.61</v>
      </c>
      <c r="F21" s="5">
        <f t="shared" si="1"/>
        <v>0.96630307752239963</v>
      </c>
    </row>
    <row r="22" spans="1:25" x14ac:dyDescent="0.3">
      <c r="A22" s="2">
        <v>2017</v>
      </c>
      <c r="B22" s="9">
        <v>31.25</v>
      </c>
      <c r="C22" s="9">
        <v>1.57</v>
      </c>
      <c r="D22" s="5">
        <f t="shared" si="0"/>
        <v>5.024E-2</v>
      </c>
      <c r="E22" s="9">
        <v>29.69</v>
      </c>
      <c r="F22" s="5">
        <f t="shared" si="1"/>
        <v>0.95008000000000004</v>
      </c>
    </row>
    <row r="23" spans="1:25" x14ac:dyDescent="0.3">
      <c r="A23" s="2">
        <v>2018</v>
      </c>
      <c r="B23" s="9">
        <v>26.39</v>
      </c>
      <c r="C23" s="9">
        <v>1.69</v>
      </c>
      <c r="D23" s="5">
        <f t="shared" si="0"/>
        <v>6.4039408866995065E-2</v>
      </c>
      <c r="E23" s="9">
        <v>24.7</v>
      </c>
      <c r="F23" s="5">
        <f t="shared" si="1"/>
        <v>0.93596059113300489</v>
      </c>
    </row>
    <row r="24" spans="1:25" x14ac:dyDescent="0.3">
      <c r="A24" s="2">
        <v>2019</v>
      </c>
      <c r="B24" s="9">
        <v>21.29</v>
      </c>
      <c r="C24" s="9">
        <v>0.38</v>
      </c>
      <c r="D24" s="5">
        <f t="shared" si="0"/>
        <v>1.7848755284170972E-2</v>
      </c>
      <c r="E24" s="9">
        <v>20.91</v>
      </c>
      <c r="F24" s="5">
        <f t="shared" si="1"/>
        <v>0.98215124471582904</v>
      </c>
    </row>
    <row r="25" spans="1:25" x14ac:dyDescent="0.3">
      <c r="A25" s="2">
        <v>2020</v>
      </c>
      <c r="B25" s="9">
        <v>19.55</v>
      </c>
      <c r="C25" s="9">
        <v>0.23</v>
      </c>
      <c r="D25" s="5">
        <f t="shared" si="0"/>
        <v>1.1764705882352941E-2</v>
      </c>
      <c r="E25" s="9">
        <v>19.32</v>
      </c>
      <c r="F25" s="5">
        <f t="shared" si="1"/>
        <v>0.98823529411764699</v>
      </c>
    </row>
    <row r="26" spans="1:25" x14ac:dyDescent="0.3">
      <c r="A26" s="2">
        <v>2021</v>
      </c>
      <c r="B26" s="9">
        <v>35.61</v>
      </c>
      <c r="C26" s="9">
        <v>10.06</v>
      </c>
      <c r="D26" s="5">
        <f t="shared" si="0"/>
        <v>0.28250491434990171</v>
      </c>
      <c r="E26" s="9">
        <v>25.56</v>
      </c>
      <c r="F26" s="5">
        <f t="shared" si="1"/>
        <v>0.7177759056444819</v>
      </c>
    </row>
    <row r="27" spans="1:25" x14ac:dyDescent="0.3">
      <c r="A27" s="2">
        <v>2022</v>
      </c>
      <c r="B27" s="9">
        <v>50.8</v>
      </c>
      <c r="C27" s="9">
        <v>24.61</v>
      </c>
      <c r="D27" s="5">
        <f t="shared" si="0"/>
        <v>0.4844488188976378</v>
      </c>
      <c r="E27" s="9">
        <v>26.18</v>
      </c>
      <c r="F27" s="5">
        <f t="shared" si="1"/>
        <v>0.51535433070866143</v>
      </c>
    </row>
    <row r="28" spans="1:25" x14ac:dyDescent="0.3">
      <c r="A28" s="2">
        <v>2023</v>
      </c>
      <c r="B28" s="9">
        <v>26.08</v>
      </c>
      <c r="C28" s="9">
        <v>2.93</v>
      </c>
      <c r="D28" s="5">
        <f t="shared" si="0"/>
        <v>0.11234662576687118</v>
      </c>
      <c r="E28" s="9">
        <v>23.16</v>
      </c>
      <c r="F28" s="5">
        <f t="shared" si="1"/>
        <v>0.88803680981595101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41.382280000000002</v>
      </c>
      <c r="C32" s="3">
        <v>42.269039999999997</v>
      </c>
      <c r="D32" s="3">
        <v>19.890409999999999</v>
      </c>
      <c r="E32" s="3">
        <v>20.7684</v>
      </c>
      <c r="F32" s="3">
        <v>21.462129999999998</v>
      </c>
      <c r="G32" s="3">
        <v>26.92071</v>
      </c>
      <c r="H32" s="3">
        <v>20.18018</v>
      </c>
      <c r="I32" s="3">
        <v>21.637450000000001</v>
      </c>
      <c r="J32" s="3">
        <v>29.942039999999999</v>
      </c>
      <c r="K32" s="3">
        <v>31.825890000000001</v>
      </c>
      <c r="L32" s="3">
        <v>23.927420000000001</v>
      </c>
      <c r="M32" s="3">
        <v>18.037220000000001</v>
      </c>
      <c r="N32" s="3">
        <v>16.554210000000001</v>
      </c>
      <c r="O32" s="3">
        <v>15.03424</v>
      </c>
      <c r="P32" s="3">
        <v>9.9959900000000008</v>
      </c>
      <c r="Q32" s="3">
        <v>53.391210000000001</v>
      </c>
      <c r="R32" s="3">
        <v>1.72685</v>
      </c>
      <c r="S32" s="3">
        <v>1.56881</v>
      </c>
      <c r="T32" s="3">
        <v>1.6882999999999999</v>
      </c>
      <c r="U32" s="3">
        <v>0.37744</v>
      </c>
      <c r="V32" s="3">
        <v>0.23308999999999999</v>
      </c>
      <c r="W32" s="3">
        <v>10.05673</v>
      </c>
      <c r="X32" s="9">
        <v>24.61</v>
      </c>
      <c r="Y32" s="9">
        <v>2.93</v>
      </c>
    </row>
    <row r="33" spans="1:25" x14ac:dyDescent="0.3">
      <c r="A33" s="2" t="s">
        <v>6</v>
      </c>
      <c r="B33" s="3">
        <v>72.091080000000005</v>
      </c>
      <c r="C33" s="3">
        <v>59.827500000000001</v>
      </c>
      <c r="D33" s="3">
        <v>66.013589999999994</v>
      </c>
      <c r="E33" s="3">
        <v>59.06879</v>
      </c>
      <c r="F33" s="3">
        <v>75.490949999999998</v>
      </c>
      <c r="G33" s="3">
        <v>55.65963</v>
      </c>
      <c r="H33" s="3">
        <v>13.710520000000001</v>
      </c>
      <c r="I33" s="3">
        <v>43.064999999999998</v>
      </c>
      <c r="J33" s="3">
        <v>58.291589999999999</v>
      </c>
      <c r="K33" s="3">
        <v>26.17117</v>
      </c>
      <c r="L33" s="3">
        <v>50.632190000000001</v>
      </c>
      <c r="M33" s="3">
        <v>78.486559999999997</v>
      </c>
      <c r="N33" s="3">
        <v>79.439639999999997</v>
      </c>
      <c r="O33" s="3">
        <v>82.548609999999996</v>
      </c>
      <c r="P33" s="3">
        <v>56.409619999999997</v>
      </c>
      <c r="Q33" s="3">
        <v>90.399109999999993</v>
      </c>
      <c r="R33" s="3">
        <v>49.612729999999999</v>
      </c>
      <c r="S33" s="3">
        <v>29.685590000000001</v>
      </c>
      <c r="T33" s="3">
        <v>24.69791</v>
      </c>
      <c r="U33" s="3">
        <v>20.913869999999999</v>
      </c>
      <c r="V33" s="3">
        <v>18.752649999999999</v>
      </c>
      <c r="W33" s="3">
        <v>24.86656</v>
      </c>
      <c r="X33" s="9">
        <v>26.18</v>
      </c>
      <c r="Y33" s="9">
        <v>23.16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082A-2A1B-4054-8700-09CCDB96A25E}">
  <dimension ref="A2:Y33"/>
  <sheetViews>
    <sheetView topLeftCell="A4" workbookViewId="0">
      <selection activeCell="E5" sqref="E5"/>
    </sheetView>
  </sheetViews>
  <sheetFormatPr defaultRowHeight="14.4" x14ac:dyDescent="0.3"/>
  <cols>
    <col min="1" max="1" width="10.66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27</v>
      </c>
      <c r="B2" s="14"/>
      <c r="C2" s="14"/>
      <c r="D2" s="14"/>
      <c r="E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191.76</v>
      </c>
      <c r="C5" s="9">
        <v>112.4</v>
      </c>
      <c r="D5" s="5">
        <f>C5/B5</f>
        <v>0.58614935335836471</v>
      </c>
      <c r="E5" s="10">
        <v>79.36</v>
      </c>
      <c r="F5" s="5">
        <f>E5/B5</f>
        <v>0.4138506466416354</v>
      </c>
    </row>
    <row r="6" spans="1:6" x14ac:dyDescent="0.3">
      <c r="A6" s="2">
        <v>2001</v>
      </c>
      <c r="B6" s="9">
        <v>197.33</v>
      </c>
      <c r="C6" s="9">
        <v>108.34</v>
      </c>
      <c r="D6" s="5">
        <f t="shared" ref="D6:D28" si="0">C6/B6</f>
        <v>0.54902954441798002</v>
      </c>
      <c r="E6" s="10">
        <v>88.99</v>
      </c>
      <c r="F6" s="5">
        <f t="shared" ref="F6:F28" si="1">E6/B6</f>
        <v>0.45097045558201992</v>
      </c>
    </row>
    <row r="7" spans="1:6" x14ac:dyDescent="0.3">
      <c r="A7" s="2">
        <v>2002</v>
      </c>
      <c r="B7" s="9">
        <v>168.88</v>
      </c>
      <c r="C7" s="9">
        <v>83.35</v>
      </c>
      <c r="D7" s="5">
        <f t="shared" si="0"/>
        <v>0.49354571293225957</v>
      </c>
      <c r="E7" s="10">
        <v>85.53</v>
      </c>
      <c r="F7" s="5">
        <f t="shared" si="1"/>
        <v>0.50645428706774043</v>
      </c>
    </row>
    <row r="8" spans="1:6" x14ac:dyDescent="0.3">
      <c r="A8" s="2">
        <v>2003</v>
      </c>
      <c r="B8" s="9">
        <v>185.02</v>
      </c>
      <c r="C8" s="9">
        <v>99.72</v>
      </c>
      <c r="D8" s="5">
        <f t="shared" si="0"/>
        <v>0.53896876013403949</v>
      </c>
      <c r="E8" s="10">
        <v>85.3</v>
      </c>
      <c r="F8" s="5">
        <f t="shared" si="1"/>
        <v>0.4610312398659604</v>
      </c>
    </row>
    <row r="9" spans="1:6" x14ac:dyDescent="0.3">
      <c r="A9" s="2">
        <v>2004</v>
      </c>
      <c r="B9" s="9">
        <v>210.24</v>
      </c>
      <c r="C9" s="9">
        <v>117.35</v>
      </c>
      <c r="D9" s="5">
        <f t="shared" si="0"/>
        <v>0.55817161339421606</v>
      </c>
      <c r="E9" s="10">
        <v>92.89</v>
      </c>
      <c r="F9" s="5">
        <f t="shared" si="1"/>
        <v>0.44182838660578383</v>
      </c>
    </row>
    <row r="10" spans="1:6" x14ac:dyDescent="0.3">
      <c r="A10" s="2">
        <v>2005</v>
      </c>
      <c r="B10" s="9">
        <v>207.6</v>
      </c>
      <c r="C10" s="9">
        <v>124.71</v>
      </c>
      <c r="D10" s="5">
        <f t="shared" si="0"/>
        <v>0.60072254335260111</v>
      </c>
      <c r="E10" s="10">
        <v>82.89</v>
      </c>
      <c r="F10" s="5">
        <f t="shared" si="1"/>
        <v>0.39927745664739883</v>
      </c>
    </row>
    <row r="11" spans="1:6" x14ac:dyDescent="0.3">
      <c r="A11" s="2">
        <v>2006</v>
      </c>
      <c r="B11" s="9">
        <v>177.83</v>
      </c>
      <c r="C11" s="9">
        <v>95.16</v>
      </c>
      <c r="D11" s="5">
        <f t="shared" si="0"/>
        <v>0.53511780914356399</v>
      </c>
      <c r="E11" s="10">
        <v>82.68</v>
      </c>
      <c r="F11" s="5">
        <f t="shared" si="1"/>
        <v>0.46493842433785076</v>
      </c>
    </row>
    <row r="12" spans="1:6" x14ac:dyDescent="0.3">
      <c r="A12" s="2">
        <v>2007</v>
      </c>
      <c r="B12" s="9">
        <v>130.16999999999999</v>
      </c>
      <c r="C12" s="9">
        <v>54.25</v>
      </c>
      <c r="D12" s="5">
        <f t="shared" si="0"/>
        <v>0.4167626949373896</v>
      </c>
      <c r="E12" s="10">
        <v>75.92</v>
      </c>
      <c r="F12" s="5">
        <f t="shared" si="1"/>
        <v>0.58323730506261051</v>
      </c>
    </row>
    <row r="13" spans="1:6" x14ac:dyDescent="0.3">
      <c r="A13" s="2">
        <v>2008</v>
      </c>
      <c r="B13" s="9">
        <v>131.26</v>
      </c>
      <c r="C13" s="9">
        <v>59.2</v>
      </c>
      <c r="D13" s="5">
        <f t="shared" si="0"/>
        <v>0.45101325613286614</v>
      </c>
      <c r="E13" s="10">
        <v>72.06</v>
      </c>
      <c r="F13" s="5">
        <f t="shared" si="1"/>
        <v>0.54898674386713397</v>
      </c>
    </row>
    <row r="14" spans="1:6" x14ac:dyDescent="0.3">
      <c r="A14" s="2">
        <v>2009</v>
      </c>
      <c r="B14" s="9">
        <v>165.96</v>
      </c>
      <c r="C14" s="9">
        <v>92.53</v>
      </c>
      <c r="D14" s="5">
        <f t="shared" si="0"/>
        <v>0.5575439865027717</v>
      </c>
      <c r="E14" s="10">
        <v>73.430000000000007</v>
      </c>
      <c r="F14" s="5">
        <f t="shared" si="1"/>
        <v>0.44245601349722824</v>
      </c>
    </row>
    <row r="15" spans="1:6" x14ac:dyDescent="0.3">
      <c r="A15" s="2">
        <v>2010</v>
      </c>
      <c r="B15" s="9">
        <v>165.01</v>
      </c>
      <c r="C15" s="9">
        <v>93.23</v>
      </c>
      <c r="D15" s="5">
        <f t="shared" si="0"/>
        <v>0.56499606084479737</v>
      </c>
      <c r="E15" s="10">
        <v>71.78</v>
      </c>
      <c r="F15" s="5">
        <f t="shared" si="1"/>
        <v>0.43500393915520275</v>
      </c>
    </row>
    <row r="16" spans="1:6" x14ac:dyDescent="0.3">
      <c r="A16" s="2">
        <v>2011</v>
      </c>
      <c r="B16" s="9">
        <v>166.56</v>
      </c>
      <c r="C16" s="9">
        <v>95.37</v>
      </c>
      <c r="D16" s="5">
        <f t="shared" si="0"/>
        <v>0.57258645533141217</v>
      </c>
      <c r="E16" s="10">
        <v>71.19</v>
      </c>
      <c r="F16" s="5">
        <f t="shared" si="1"/>
        <v>0.42741354466858789</v>
      </c>
    </row>
    <row r="17" spans="1:25" x14ac:dyDescent="0.3">
      <c r="A17" s="2">
        <v>2012</v>
      </c>
      <c r="B17" s="9">
        <v>86.98</v>
      </c>
      <c r="C17" s="9">
        <v>31.62</v>
      </c>
      <c r="D17" s="5">
        <f t="shared" si="0"/>
        <v>0.36353184640147157</v>
      </c>
      <c r="E17" s="10">
        <v>55.36</v>
      </c>
      <c r="F17" s="5">
        <f t="shared" si="1"/>
        <v>0.63646815359852837</v>
      </c>
    </row>
    <row r="18" spans="1:25" x14ac:dyDescent="0.3">
      <c r="A18" s="2">
        <v>2013</v>
      </c>
      <c r="B18" s="9">
        <v>196.64</v>
      </c>
      <c r="C18" s="9">
        <v>120.6</v>
      </c>
      <c r="D18" s="5">
        <f t="shared" si="0"/>
        <v>0.61330349877949553</v>
      </c>
      <c r="E18" s="10">
        <v>76.040000000000006</v>
      </c>
      <c r="F18" s="5">
        <f t="shared" si="1"/>
        <v>0.38669650122050453</v>
      </c>
    </row>
    <row r="19" spans="1:25" x14ac:dyDescent="0.3">
      <c r="A19" s="2">
        <v>2014</v>
      </c>
      <c r="B19" s="9">
        <v>95.69</v>
      </c>
      <c r="C19" s="9">
        <v>39.32</v>
      </c>
      <c r="D19" s="5">
        <f t="shared" si="0"/>
        <v>0.41091023095412271</v>
      </c>
      <c r="E19" s="10">
        <v>56.37</v>
      </c>
      <c r="F19" s="5">
        <f t="shared" si="1"/>
        <v>0.58908976904587729</v>
      </c>
    </row>
    <row r="20" spans="1:25" x14ac:dyDescent="0.3">
      <c r="A20" s="2">
        <v>2015</v>
      </c>
      <c r="B20" s="9">
        <v>100.69</v>
      </c>
      <c r="C20" s="9">
        <v>63.73</v>
      </c>
      <c r="D20" s="5">
        <f t="shared" si="0"/>
        <v>0.63293276392889064</v>
      </c>
      <c r="E20" s="10">
        <v>36.96</v>
      </c>
      <c r="F20" s="5">
        <f t="shared" si="1"/>
        <v>0.36706723607110936</v>
      </c>
    </row>
    <row r="21" spans="1:25" x14ac:dyDescent="0.3">
      <c r="A21" s="2">
        <v>2016</v>
      </c>
      <c r="B21" s="9">
        <v>82.59</v>
      </c>
      <c r="C21" s="9">
        <v>50.51</v>
      </c>
      <c r="D21" s="5">
        <f t="shared" si="0"/>
        <v>0.61157525124107026</v>
      </c>
      <c r="E21" s="10">
        <v>32.08</v>
      </c>
      <c r="F21" s="5">
        <f t="shared" si="1"/>
        <v>0.38842474875892963</v>
      </c>
    </row>
    <row r="22" spans="1:25" x14ac:dyDescent="0.3">
      <c r="A22" s="2">
        <v>2017</v>
      </c>
      <c r="B22" s="9">
        <v>53.18</v>
      </c>
      <c r="C22" s="9">
        <v>23.47</v>
      </c>
      <c r="D22" s="5">
        <f t="shared" si="0"/>
        <v>0.44133132756675442</v>
      </c>
      <c r="E22" s="10">
        <v>29.71</v>
      </c>
      <c r="F22" s="5">
        <f t="shared" si="1"/>
        <v>0.55866867243324558</v>
      </c>
    </row>
    <row r="23" spans="1:25" x14ac:dyDescent="0.3">
      <c r="A23" s="2">
        <v>2018</v>
      </c>
      <c r="B23" s="9">
        <v>97.22</v>
      </c>
      <c r="C23" s="9">
        <v>55.04</v>
      </c>
      <c r="D23" s="5">
        <f t="shared" si="0"/>
        <v>0.56613865459781942</v>
      </c>
      <c r="E23" s="10">
        <v>42.18</v>
      </c>
      <c r="F23" s="5">
        <f t="shared" si="1"/>
        <v>0.43386134540218063</v>
      </c>
    </row>
    <row r="24" spans="1:25" x14ac:dyDescent="0.3">
      <c r="A24" s="2">
        <v>2019</v>
      </c>
      <c r="B24" s="9">
        <v>82.41</v>
      </c>
      <c r="C24" s="9">
        <v>43.38</v>
      </c>
      <c r="D24" s="5">
        <f t="shared" si="0"/>
        <v>0.5263924281033856</v>
      </c>
      <c r="E24" s="10">
        <v>39.04</v>
      </c>
      <c r="F24" s="5">
        <f t="shared" si="1"/>
        <v>0.47372891639364156</v>
      </c>
    </row>
    <row r="25" spans="1:25" x14ac:dyDescent="0.3">
      <c r="A25" s="2">
        <v>2020</v>
      </c>
      <c r="B25" s="9">
        <v>101.77</v>
      </c>
      <c r="C25" s="9">
        <v>63.68</v>
      </c>
      <c r="D25" s="5">
        <f t="shared" si="0"/>
        <v>0.62572467328289283</v>
      </c>
      <c r="E25" s="10">
        <v>38.090000000000003</v>
      </c>
      <c r="F25" s="5">
        <f t="shared" si="1"/>
        <v>0.37427532671710723</v>
      </c>
    </row>
    <row r="26" spans="1:25" x14ac:dyDescent="0.3">
      <c r="A26" s="2">
        <v>2021</v>
      </c>
      <c r="B26" s="9">
        <v>69.66</v>
      </c>
      <c r="C26" s="9">
        <v>29.52</v>
      </c>
      <c r="D26" s="5">
        <f t="shared" si="0"/>
        <v>0.42377260981912146</v>
      </c>
      <c r="E26" s="10">
        <v>40.14</v>
      </c>
      <c r="F26" s="5">
        <f t="shared" si="1"/>
        <v>0.57622739018087854</v>
      </c>
    </row>
    <row r="27" spans="1:25" x14ac:dyDescent="0.3">
      <c r="A27" s="2">
        <v>2022</v>
      </c>
      <c r="B27" s="9">
        <v>139.87</v>
      </c>
      <c r="C27" s="9">
        <v>29.2</v>
      </c>
      <c r="D27" s="5">
        <f t="shared" si="0"/>
        <v>0.20876528204761563</v>
      </c>
      <c r="E27" s="10">
        <v>110.67</v>
      </c>
      <c r="F27" s="5">
        <f t="shared" si="1"/>
        <v>0.79123471795238431</v>
      </c>
    </row>
    <row r="28" spans="1:25" x14ac:dyDescent="0.3">
      <c r="A28" s="2">
        <v>2023</v>
      </c>
      <c r="B28" s="9">
        <v>105.64</v>
      </c>
      <c r="C28" s="9">
        <v>15.55</v>
      </c>
      <c r="D28" s="5">
        <f t="shared" si="0"/>
        <v>0.14719803104884513</v>
      </c>
      <c r="E28" s="10">
        <v>90.09</v>
      </c>
      <c r="F28" s="5">
        <f t="shared" si="1"/>
        <v>0.8528019689511549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3">
        <v>112.39846</v>
      </c>
      <c r="C32" s="3">
        <v>108.34144999999999</v>
      </c>
      <c r="D32" s="3">
        <v>83.348489999999998</v>
      </c>
      <c r="E32" s="3">
        <v>99.724220000000003</v>
      </c>
      <c r="F32" s="3">
        <v>117.34695000000001</v>
      </c>
      <c r="G32" s="3">
        <v>124.70829999999999</v>
      </c>
      <c r="H32" s="3">
        <v>95.158630000000002</v>
      </c>
      <c r="I32" s="3">
        <v>54.252540000000003</v>
      </c>
      <c r="J32" s="3">
        <v>59.198790000000002</v>
      </c>
      <c r="K32" s="3">
        <v>92.525450000000006</v>
      </c>
      <c r="L32" s="3">
        <v>93.226399999999998</v>
      </c>
      <c r="M32" s="3">
        <v>95.370369999999994</v>
      </c>
      <c r="N32" s="3">
        <v>31.621919999999999</v>
      </c>
      <c r="O32" s="3">
        <v>120.60132</v>
      </c>
      <c r="P32" s="3">
        <v>39.320210000000003</v>
      </c>
      <c r="Q32" s="3">
        <v>63.730499999999999</v>
      </c>
      <c r="R32" s="3">
        <v>50.509529999999998</v>
      </c>
      <c r="S32" s="3">
        <v>23.46604</v>
      </c>
      <c r="T32" s="3">
        <v>55.042349999999999</v>
      </c>
      <c r="U32" s="3">
        <v>43.341799999999999</v>
      </c>
      <c r="V32" s="3">
        <v>63.54316</v>
      </c>
      <c r="W32" s="3">
        <v>36.661740000000002</v>
      </c>
      <c r="X32" s="9">
        <v>29.2</v>
      </c>
      <c r="Y32" s="9">
        <v>15.55</v>
      </c>
    </row>
    <row r="33" spans="1:25" x14ac:dyDescent="0.3">
      <c r="A33" s="2" t="s">
        <v>6</v>
      </c>
      <c r="B33" s="3">
        <v>79.358720000000005</v>
      </c>
      <c r="C33" s="3">
        <v>88.992469999999997</v>
      </c>
      <c r="D33" s="3">
        <v>85.532480000000007</v>
      </c>
      <c r="E33" s="3">
        <v>85.297079999999994</v>
      </c>
      <c r="F33" s="3">
        <v>92.893699999999995</v>
      </c>
      <c r="G33" s="3">
        <v>82.888769999999994</v>
      </c>
      <c r="H33" s="3">
        <v>82.675139999999999</v>
      </c>
      <c r="I33" s="3">
        <v>75.921899999999994</v>
      </c>
      <c r="J33" s="3">
        <v>72.064620000000005</v>
      </c>
      <c r="K33" s="3">
        <v>73.431579999999997</v>
      </c>
      <c r="L33" s="3">
        <v>71.78192</v>
      </c>
      <c r="M33" s="3">
        <v>71.192809999999994</v>
      </c>
      <c r="N33" s="3">
        <v>55.356400000000001</v>
      </c>
      <c r="O33" s="3">
        <v>76.037289999999999</v>
      </c>
      <c r="P33" s="3">
        <v>56.374510000000001</v>
      </c>
      <c r="Q33" s="3">
        <v>36.962049999999998</v>
      </c>
      <c r="R33" s="3">
        <v>32.077249999999999</v>
      </c>
      <c r="S33" s="3">
        <v>29.714860000000002</v>
      </c>
      <c r="T33" s="3">
        <v>42.182270000000003</v>
      </c>
      <c r="U33" s="3">
        <v>38.823680000000003</v>
      </c>
      <c r="V33" s="3">
        <v>38.012090000000001</v>
      </c>
      <c r="W33" s="3">
        <v>40.24832</v>
      </c>
      <c r="X33" s="10">
        <v>110.67</v>
      </c>
      <c r="Y33" s="10">
        <v>90.09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AC58-B283-47A9-A2D8-F72DDE468462}">
  <dimension ref="A2:Y33"/>
  <sheetViews>
    <sheetView workbookViewId="0">
      <selection activeCell="I5" sqref="I5"/>
    </sheetView>
  </sheetViews>
  <sheetFormatPr defaultRowHeight="14.4" x14ac:dyDescent="0.3"/>
  <cols>
    <col min="1" max="1" width="11.33203125" customWidth="1"/>
    <col min="2" max="2" width="12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4" t="s">
        <v>28</v>
      </c>
      <c r="B2" s="14"/>
      <c r="C2" s="14"/>
      <c r="D2" s="14"/>
      <c r="E2" s="14"/>
      <c r="F2" s="14"/>
      <c r="G2" s="14"/>
      <c r="H2" s="14"/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8" x14ac:dyDescent="0.3">
      <c r="A5" s="2">
        <v>2000</v>
      </c>
      <c r="B5" s="9">
        <v>5.45</v>
      </c>
      <c r="C5" s="2">
        <v>0</v>
      </c>
      <c r="D5" s="2" t="s">
        <v>29</v>
      </c>
      <c r="E5" s="9">
        <v>5.45</v>
      </c>
      <c r="F5" s="5">
        <f>E5/B5</f>
        <v>1</v>
      </c>
    </row>
    <row r="6" spans="1:8" x14ac:dyDescent="0.3">
      <c r="A6" s="2">
        <v>2001</v>
      </c>
      <c r="B6" s="9">
        <v>5.71</v>
      </c>
      <c r="C6" s="2">
        <v>0</v>
      </c>
      <c r="D6" s="2" t="s">
        <v>29</v>
      </c>
      <c r="E6" s="9">
        <v>5.71</v>
      </c>
      <c r="F6" s="5">
        <f t="shared" ref="F6:F28" si="0">E6/B6</f>
        <v>1</v>
      </c>
    </row>
    <row r="7" spans="1:8" x14ac:dyDescent="0.3">
      <c r="A7" s="2">
        <v>2002</v>
      </c>
      <c r="B7" s="9">
        <v>4.24</v>
      </c>
      <c r="C7" s="9">
        <v>0.94</v>
      </c>
      <c r="D7" s="5">
        <f>C7/B7</f>
        <v>0.22169811320754715</v>
      </c>
      <c r="E7" s="9">
        <v>3.3</v>
      </c>
      <c r="F7" s="5">
        <f t="shared" si="0"/>
        <v>0.77830188679245271</v>
      </c>
    </row>
    <row r="8" spans="1:8" x14ac:dyDescent="0.3">
      <c r="A8" s="2">
        <v>2003</v>
      </c>
      <c r="B8" s="9">
        <v>11.55</v>
      </c>
      <c r="C8" s="9">
        <v>0.96</v>
      </c>
      <c r="D8" s="5">
        <f t="shared" ref="D8:D28" si="1">C8/B8</f>
        <v>8.3116883116883103E-2</v>
      </c>
      <c r="E8" s="9">
        <v>10.59</v>
      </c>
      <c r="F8" s="5">
        <f t="shared" si="0"/>
        <v>0.91688311688311686</v>
      </c>
    </row>
    <row r="9" spans="1:8" x14ac:dyDescent="0.3">
      <c r="A9" s="2">
        <v>2004</v>
      </c>
      <c r="B9" s="9">
        <v>7.24</v>
      </c>
      <c r="C9" s="9">
        <v>0.33</v>
      </c>
      <c r="D9" s="5">
        <f t="shared" si="1"/>
        <v>4.5580110497237571E-2</v>
      </c>
      <c r="E9" s="9">
        <v>6.91</v>
      </c>
      <c r="F9" s="5">
        <f t="shared" si="0"/>
        <v>0.95441988950276246</v>
      </c>
    </row>
    <row r="10" spans="1:8" x14ac:dyDescent="0.3">
      <c r="A10" s="2">
        <v>2005</v>
      </c>
      <c r="B10" s="9">
        <v>8.42</v>
      </c>
      <c r="C10" s="9">
        <v>0.59</v>
      </c>
      <c r="D10" s="5">
        <f t="shared" si="1"/>
        <v>7.0071258907363418E-2</v>
      </c>
      <c r="E10" s="9">
        <v>7.82</v>
      </c>
      <c r="F10" s="5">
        <f t="shared" si="0"/>
        <v>0.92874109263657967</v>
      </c>
    </row>
    <row r="11" spans="1:8" x14ac:dyDescent="0.3">
      <c r="A11" s="2">
        <v>2006</v>
      </c>
      <c r="B11" s="9">
        <v>7.79</v>
      </c>
      <c r="C11" s="9">
        <v>0.93</v>
      </c>
      <c r="D11" s="5">
        <f t="shared" si="1"/>
        <v>0.11938382541720155</v>
      </c>
      <c r="E11" s="9">
        <v>6.87</v>
      </c>
      <c r="F11" s="5">
        <f t="shared" si="0"/>
        <v>0.88189987163029526</v>
      </c>
    </row>
    <row r="12" spans="1:8" x14ac:dyDescent="0.3">
      <c r="A12" s="2">
        <v>2007</v>
      </c>
      <c r="B12" s="9">
        <v>10.15</v>
      </c>
      <c r="C12" s="9">
        <v>1.68</v>
      </c>
      <c r="D12" s="5">
        <f t="shared" si="1"/>
        <v>0.16551724137931034</v>
      </c>
      <c r="E12" s="9">
        <v>8.4600000000000009</v>
      </c>
      <c r="F12" s="5">
        <f t="shared" si="0"/>
        <v>0.83349753694581286</v>
      </c>
    </row>
    <row r="13" spans="1:8" x14ac:dyDescent="0.3">
      <c r="A13" s="2">
        <v>2008</v>
      </c>
      <c r="B13" s="9">
        <v>8.68</v>
      </c>
      <c r="C13" s="9">
        <v>0.73</v>
      </c>
      <c r="D13" s="5">
        <f t="shared" si="1"/>
        <v>8.4101382488479259E-2</v>
      </c>
      <c r="E13" s="9">
        <v>7.95</v>
      </c>
      <c r="F13" s="5">
        <f t="shared" si="0"/>
        <v>0.9158986175115208</v>
      </c>
    </row>
    <row r="14" spans="1:8" x14ac:dyDescent="0.3">
      <c r="A14" s="2">
        <v>2009</v>
      </c>
      <c r="B14" s="9">
        <v>6.37</v>
      </c>
      <c r="C14" s="9">
        <v>0.36</v>
      </c>
      <c r="D14" s="5">
        <f t="shared" si="1"/>
        <v>5.6514913657770796E-2</v>
      </c>
      <c r="E14" s="9">
        <v>6.01</v>
      </c>
      <c r="F14" s="5">
        <f t="shared" si="0"/>
        <v>0.94348508634222916</v>
      </c>
    </row>
    <row r="15" spans="1:8" x14ac:dyDescent="0.3">
      <c r="A15" s="2">
        <v>2010</v>
      </c>
      <c r="B15" s="9">
        <v>2.81</v>
      </c>
      <c r="C15" s="9">
        <v>0.71</v>
      </c>
      <c r="D15" s="5">
        <f t="shared" si="1"/>
        <v>0.25266903914590744</v>
      </c>
      <c r="E15" s="9">
        <v>2.1</v>
      </c>
      <c r="F15" s="5">
        <f t="shared" si="0"/>
        <v>0.74733096085409256</v>
      </c>
    </row>
    <row r="16" spans="1:8" x14ac:dyDescent="0.3">
      <c r="A16" s="2">
        <v>2011</v>
      </c>
      <c r="B16" s="9">
        <v>7.54</v>
      </c>
      <c r="C16" s="9">
        <v>0.8</v>
      </c>
      <c r="D16" s="5">
        <f t="shared" si="1"/>
        <v>0.10610079575596817</v>
      </c>
      <c r="E16" s="9">
        <v>6.74</v>
      </c>
      <c r="F16" s="5">
        <f t="shared" si="0"/>
        <v>0.89389920424403191</v>
      </c>
    </row>
    <row r="17" spans="1:25" x14ac:dyDescent="0.3">
      <c r="A17" s="2">
        <v>2012</v>
      </c>
      <c r="B17" s="9">
        <v>3.76</v>
      </c>
      <c r="C17" s="9">
        <v>0.46</v>
      </c>
      <c r="D17" s="5">
        <f t="shared" si="1"/>
        <v>0.1223404255319149</v>
      </c>
      <c r="E17" s="9">
        <v>3.3</v>
      </c>
      <c r="F17" s="5">
        <f t="shared" si="0"/>
        <v>0.87765957446808507</v>
      </c>
    </row>
    <row r="18" spans="1:25" x14ac:dyDescent="0.3">
      <c r="A18" s="2">
        <v>2013</v>
      </c>
      <c r="B18" s="9">
        <v>3.26</v>
      </c>
      <c r="C18" s="9">
        <v>0.39</v>
      </c>
      <c r="D18" s="5">
        <f t="shared" si="1"/>
        <v>0.11963190184049081</v>
      </c>
      <c r="E18" s="9">
        <v>2.87</v>
      </c>
      <c r="F18" s="5">
        <f t="shared" si="0"/>
        <v>0.88036809815950934</v>
      </c>
    </row>
    <row r="19" spans="1:25" x14ac:dyDescent="0.3">
      <c r="A19" s="2">
        <v>2014</v>
      </c>
      <c r="B19" s="9">
        <v>1.42</v>
      </c>
      <c r="C19" s="9">
        <v>0.53</v>
      </c>
      <c r="D19" s="5">
        <f t="shared" si="1"/>
        <v>0.37323943661971837</v>
      </c>
      <c r="E19" s="9">
        <v>0.9</v>
      </c>
      <c r="F19" s="5">
        <f t="shared" si="0"/>
        <v>0.63380281690140849</v>
      </c>
    </row>
    <row r="20" spans="1:25" x14ac:dyDescent="0.3">
      <c r="A20" s="2">
        <v>2015</v>
      </c>
      <c r="B20" s="9">
        <v>2.33</v>
      </c>
      <c r="C20" s="9">
        <v>0.13</v>
      </c>
      <c r="D20" s="5">
        <f t="shared" si="1"/>
        <v>5.5793991416309016E-2</v>
      </c>
      <c r="E20" s="9">
        <v>2.2000000000000002</v>
      </c>
      <c r="F20" s="5">
        <f t="shared" si="0"/>
        <v>0.94420600858369108</v>
      </c>
    </row>
    <row r="21" spans="1:25" x14ac:dyDescent="0.3">
      <c r="A21" s="2">
        <v>2016</v>
      </c>
      <c r="B21" s="9">
        <v>3.05</v>
      </c>
      <c r="C21" s="9">
        <v>0.2</v>
      </c>
      <c r="D21" s="5">
        <f t="shared" si="1"/>
        <v>6.5573770491803282E-2</v>
      </c>
      <c r="E21" s="9">
        <v>2.85</v>
      </c>
      <c r="F21" s="5">
        <f t="shared" si="0"/>
        <v>0.93442622950819676</v>
      </c>
    </row>
    <row r="22" spans="1:25" x14ac:dyDescent="0.3">
      <c r="A22" s="2">
        <v>2017</v>
      </c>
      <c r="B22" s="9">
        <v>11.62</v>
      </c>
      <c r="C22" s="9">
        <v>0.14000000000000001</v>
      </c>
      <c r="D22" s="5">
        <f t="shared" si="1"/>
        <v>1.204819277108434E-2</v>
      </c>
      <c r="E22" s="9">
        <v>11.48</v>
      </c>
      <c r="F22" s="5">
        <f t="shared" si="0"/>
        <v>0.98795180722891573</v>
      </c>
    </row>
    <row r="23" spans="1:25" x14ac:dyDescent="0.3">
      <c r="A23" s="2">
        <v>2018</v>
      </c>
      <c r="B23" s="9">
        <v>18.04</v>
      </c>
      <c r="C23" s="9">
        <v>2.2200000000000002</v>
      </c>
      <c r="D23" s="5">
        <f t="shared" si="1"/>
        <v>0.123059866962306</v>
      </c>
      <c r="E23" s="9">
        <v>15.82</v>
      </c>
      <c r="F23" s="5">
        <f t="shared" si="0"/>
        <v>0.87694013303769403</v>
      </c>
    </row>
    <row r="24" spans="1:25" x14ac:dyDescent="0.3">
      <c r="A24" s="2">
        <v>2019</v>
      </c>
      <c r="B24" s="9">
        <v>18.03</v>
      </c>
      <c r="C24" s="9">
        <v>0.46</v>
      </c>
      <c r="D24" s="5">
        <f t="shared" si="1"/>
        <v>2.5513033832501385E-2</v>
      </c>
      <c r="E24" s="9">
        <v>17.559999999999999</v>
      </c>
      <c r="F24" s="5">
        <f t="shared" si="0"/>
        <v>0.97393233499722676</v>
      </c>
    </row>
    <row r="25" spans="1:25" x14ac:dyDescent="0.3">
      <c r="A25" s="2">
        <v>2020</v>
      </c>
      <c r="B25" s="9">
        <v>18.3</v>
      </c>
      <c r="C25" s="9">
        <v>6.64</v>
      </c>
      <c r="D25" s="5">
        <f t="shared" si="1"/>
        <v>0.36284153005464476</v>
      </c>
      <c r="E25" s="9">
        <v>11.66</v>
      </c>
      <c r="F25" s="5">
        <f t="shared" si="0"/>
        <v>0.63715846994535519</v>
      </c>
    </row>
    <row r="26" spans="1:25" x14ac:dyDescent="0.3">
      <c r="A26" s="2">
        <v>2021</v>
      </c>
      <c r="B26" s="9">
        <v>13.41</v>
      </c>
      <c r="C26" s="9">
        <v>1.38</v>
      </c>
      <c r="D26" s="5">
        <f t="shared" si="1"/>
        <v>0.10290827740492169</v>
      </c>
      <c r="E26" s="9">
        <v>12.03</v>
      </c>
      <c r="F26" s="5">
        <f t="shared" si="0"/>
        <v>0.89709172259507819</v>
      </c>
    </row>
    <row r="27" spans="1:25" x14ac:dyDescent="0.3">
      <c r="A27" s="2">
        <v>2022</v>
      </c>
      <c r="B27" s="9">
        <v>22.13</v>
      </c>
      <c r="C27" s="9">
        <v>8.68</v>
      </c>
      <c r="D27" s="5">
        <f t="shared" si="1"/>
        <v>0.39222774514234071</v>
      </c>
      <c r="E27" s="9">
        <v>13.45</v>
      </c>
      <c r="F27" s="5">
        <f t="shared" si="0"/>
        <v>0.60777225485765929</v>
      </c>
    </row>
    <row r="28" spans="1:25" x14ac:dyDescent="0.3">
      <c r="A28" s="2">
        <v>2023</v>
      </c>
      <c r="B28" s="9">
        <v>45.31</v>
      </c>
      <c r="C28" s="9">
        <v>14.35</v>
      </c>
      <c r="D28" s="5">
        <f t="shared" si="1"/>
        <v>0.31670712866916795</v>
      </c>
      <c r="E28" s="9">
        <v>30.96</v>
      </c>
      <c r="F28" s="5">
        <f t="shared" si="0"/>
        <v>0.68329287133083205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2">
        <v>0</v>
      </c>
      <c r="C32" s="2">
        <v>0</v>
      </c>
      <c r="D32" s="3">
        <v>0.94162999999999997</v>
      </c>
      <c r="E32" s="3">
        <v>0.95650999999999997</v>
      </c>
      <c r="F32" s="3">
        <v>0.32882</v>
      </c>
      <c r="G32" s="3">
        <v>0.59326999999999996</v>
      </c>
      <c r="H32" s="3">
        <v>0.92734000000000005</v>
      </c>
      <c r="I32" s="3">
        <v>1.6820299999999999</v>
      </c>
      <c r="J32" s="3">
        <v>0.73092000000000001</v>
      </c>
      <c r="K32" s="3">
        <v>0.36248999999999998</v>
      </c>
      <c r="L32" s="3">
        <v>0.71457000000000004</v>
      </c>
      <c r="M32" s="3">
        <v>0.80054999999999998</v>
      </c>
      <c r="N32" s="3">
        <v>0.45888000000000001</v>
      </c>
      <c r="O32" s="3">
        <v>0.39426</v>
      </c>
      <c r="P32" s="3">
        <v>0.52629999999999999</v>
      </c>
      <c r="Q32" s="3">
        <v>0.12716</v>
      </c>
      <c r="R32" s="3">
        <v>0.20108000000000001</v>
      </c>
      <c r="S32" s="3">
        <v>0.13957</v>
      </c>
      <c r="T32" s="3">
        <v>2.17198</v>
      </c>
      <c r="U32" s="3">
        <v>0.42688999999999999</v>
      </c>
      <c r="V32" s="3">
        <v>6.6275199999999996</v>
      </c>
      <c r="W32" s="3">
        <v>1.3573200000000001</v>
      </c>
      <c r="X32" s="9">
        <v>8.68</v>
      </c>
      <c r="Y32" s="9">
        <v>14.35</v>
      </c>
    </row>
    <row r="33" spans="1:25" x14ac:dyDescent="0.3">
      <c r="A33" s="2" t="s">
        <v>6</v>
      </c>
      <c r="B33" s="3">
        <v>5.4455299999999998</v>
      </c>
      <c r="C33" s="3">
        <v>5.7095799999999999</v>
      </c>
      <c r="D33" s="3">
        <v>3.2996599999999998</v>
      </c>
      <c r="E33" s="3">
        <v>10.589980000000001</v>
      </c>
      <c r="F33" s="3">
        <v>6.9149900000000004</v>
      </c>
      <c r="G33" s="3">
        <v>7.8233499999999996</v>
      </c>
      <c r="H33" s="3">
        <v>6.8660600000000001</v>
      </c>
      <c r="I33" s="3">
        <v>8.46434</v>
      </c>
      <c r="J33" s="3">
        <v>7.9503599999999999</v>
      </c>
      <c r="K33" s="3">
        <v>6.00943</v>
      </c>
      <c r="L33" s="3">
        <v>2.1002000000000001</v>
      </c>
      <c r="M33" s="3">
        <v>6.7428100000000004</v>
      </c>
      <c r="N33" s="3">
        <v>3.3033000000000001</v>
      </c>
      <c r="O33" s="3">
        <v>2.8694099999999998</v>
      </c>
      <c r="P33" s="3">
        <v>0.89529000000000003</v>
      </c>
      <c r="Q33" s="3">
        <v>2.1982900000000001</v>
      </c>
      <c r="R33" s="3">
        <v>2.8462299999999998</v>
      </c>
      <c r="S33" s="3">
        <v>11.475809999999999</v>
      </c>
      <c r="T33" s="3">
        <v>15.64964</v>
      </c>
      <c r="U33" s="3">
        <v>16.814019999999999</v>
      </c>
      <c r="V33" s="3">
        <v>11.653449999999999</v>
      </c>
      <c r="W33" s="3">
        <v>11.71785</v>
      </c>
      <c r="X33" s="9">
        <v>13.45</v>
      </c>
      <c r="Y33" s="9">
        <v>30.96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59E-D633-433D-B5DD-564B3FFEBCB7}">
  <dimension ref="A2:Y34"/>
  <sheetViews>
    <sheetView workbookViewId="0">
      <selection activeCell="K4" sqref="K4"/>
    </sheetView>
  </sheetViews>
  <sheetFormatPr defaultRowHeight="14.4" x14ac:dyDescent="0.3"/>
  <cols>
    <col min="1" max="1" width="11.10937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4" t="s">
        <v>30</v>
      </c>
      <c r="B2" s="14"/>
      <c r="C2" s="14"/>
      <c r="D2" s="14"/>
      <c r="E2" s="14"/>
      <c r="F2" s="6"/>
      <c r="G2" s="6"/>
      <c r="H2" s="6"/>
    </row>
    <row r="4" spans="1:8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8" x14ac:dyDescent="0.3">
      <c r="A5" s="2">
        <v>2000</v>
      </c>
      <c r="B5" s="9">
        <v>105.99</v>
      </c>
      <c r="C5" s="9">
        <v>53.59</v>
      </c>
      <c r="D5" s="5">
        <f>C5/B5</f>
        <v>0.50561373714501379</v>
      </c>
      <c r="E5" s="9">
        <v>52.39</v>
      </c>
      <c r="F5" s="5">
        <f>E5/B5</f>
        <v>0.49429191433154074</v>
      </c>
    </row>
    <row r="6" spans="1:8" x14ac:dyDescent="0.3">
      <c r="A6" s="2">
        <v>2001</v>
      </c>
      <c r="B6" s="9">
        <v>123.1</v>
      </c>
      <c r="C6" s="9">
        <v>67.39</v>
      </c>
      <c r="D6" s="5">
        <f t="shared" ref="D6:D28" si="0">C6/B6</f>
        <v>0.54744110479285135</v>
      </c>
      <c r="E6" s="9">
        <v>55.7</v>
      </c>
      <c r="F6" s="5">
        <f t="shared" ref="F6:F28" si="1">E6/B6</f>
        <v>0.45247766043866777</v>
      </c>
    </row>
    <row r="7" spans="1:8" x14ac:dyDescent="0.3">
      <c r="A7" s="2">
        <v>2002</v>
      </c>
      <c r="B7" s="9">
        <v>166.92</v>
      </c>
      <c r="C7" s="9">
        <v>96.57</v>
      </c>
      <c r="D7" s="5">
        <f t="shared" si="0"/>
        <v>0.57854061826024439</v>
      </c>
      <c r="E7" s="9">
        <v>70.349999999999994</v>
      </c>
      <c r="F7" s="5">
        <f t="shared" si="1"/>
        <v>0.42145938173975556</v>
      </c>
    </row>
    <row r="8" spans="1:8" x14ac:dyDescent="0.3">
      <c r="A8" s="2">
        <v>2003</v>
      </c>
      <c r="B8" s="9">
        <v>209.41</v>
      </c>
      <c r="C8" s="9">
        <v>138.35</v>
      </c>
      <c r="D8" s="5">
        <f t="shared" si="0"/>
        <v>0.66066567976696433</v>
      </c>
      <c r="E8" s="9">
        <v>71.06</v>
      </c>
      <c r="F8" s="5">
        <f t="shared" si="1"/>
        <v>0.33933432023303567</v>
      </c>
    </row>
    <row r="9" spans="1:8" x14ac:dyDescent="0.3">
      <c r="A9" s="2">
        <v>2004</v>
      </c>
      <c r="B9" s="9">
        <v>313.33</v>
      </c>
      <c r="C9" s="9">
        <v>234.88</v>
      </c>
      <c r="D9" s="5">
        <f t="shared" si="0"/>
        <v>0.74962499601059585</v>
      </c>
      <c r="E9" s="9">
        <v>78.45</v>
      </c>
      <c r="F9" s="5">
        <f t="shared" si="1"/>
        <v>0.25037500398940415</v>
      </c>
    </row>
    <row r="10" spans="1:8" x14ac:dyDescent="0.3">
      <c r="A10" s="2">
        <v>2005</v>
      </c>
      <c r="B10" s="9">
        <v>205.99</v>
      </c>
      <c r="C10" s="9">
        <v>123.78</v>
      </c>
      <c r="D10" s="5">
        <f t="shared" si="0"/>
        <v>0.60090295645419678</v>
      </c>
      <c r="E10" s="9">
        <v>82.21</v>
      </c>
      <c r="F10" s="5">
        <f t="shared" si="1"/>
        <v>0.39909704354580317</v>
      </c>
    </row>
    <row r="11" spans="1:8" x14ac:dyDescent="0.3">
      <c r="A11" s="2">
        <v>2006</v>
      </c>
      <c r="B11" s="9">
        <v>226.19</v>
      </c>
      <c r="C11" s="9">
        <v>93.34</v>
      </c>
      <c r="D11" s="5">
        <f t="shared" si="0"/>
        <v>0.41266192139351876</v>
      </c>
      <c r="E11" s="9">
        <v>132.85</v>
      </c>
      <c r="F11" s="5">
        <f t="shared" si="1"/>
        <v>0.58733807860648124</v>
      </c>
    </row>
    <row r="12" spans="1:8" x14ac:dyDescent="0.3">
      <c r="A12" s="2">
        <v>2007</v>
      </c>
      <c r="B12" s="9">
        <v>243.18</v>
      </c>
      <c r="C12" s="9">
        <v>144.11000000000001</v>
      </c>
      <c r="D12" s="5">
        <f t="shared" si="0"/>
        <v>0.59260629986018587</v>
      </c>
      <c r="E12" s="9">
        <v>99.07</v>
      </c>
      <c r="F12" s="5">
        <f t="shared" si="1"/>
        <v>0.40739370013981407</v>
      </c>
    </row>
    <row r="13" spans="1:8" x14ac:dyDescent="0.3">
      <c r="A13" s="2">
        <v>2008</v>
      </c>
      <c r="B13" s="9">
        <v>140.30000000000001</v>
      </c>
      <c r="C13" s="9">
        <v>42.52</v>
      </c>
      <c r="D13" s="5">
        <f t="shared" si="0"/>
        <v>0.30306486101211688</v>
      </c>
      <c r="E13" s="9">
        <v>97.78</v>
      </c>
      <c r="F13" s="5">
        <f t="shared" si="1"/>
        <v>0.69693513898788306</v>
      </c>
    </row>
    <row r="14" spans="1:8" x14ac:dyDescent="0.3">
      <c r="A14" s="2">
        <v>2009</v>
      </c>
      <c r="B14" s="9">
        <v>124.14</v>
      </c>
      <c r="C14" s="9">
        <v>30.77</v>
      </c>
      <c r="D14" s="5">
        <f t="shared" si="0"/>
        <v>0.24786531335588852</v>
      </c>
      <c r="E14" s="9">
        <v>93.37</v>
      </c>
      <c r="F14" s="5">
        <f t="shared" si="1"/>
        <v>0.75213468664411154</v>
      </c>
    </row>
    <row r="15" spans="1:8" x14ac:dyDescent="0.3">
      <c r="A15" s="2">
        <v>2010</v>
      </c>
      <c r="B15" s="9">
        <v>126.8</v>
      </c>
      <c r="C15" s="9">
        <v>40.5</v>
      </c>
      <c r="D15" s="5">
        <f t="shared" si="0"/>
        <v>0.31940063091482651</v>
      </c>
      <c r="E15" s="9">
        <v>86.3</v>
      </c>
      <c r="F15" s="5">
        <f t="shared" si="1"/>
        <v>0.68059936908517349</v>
      </c>
    </row>
    <row r="16" spans="1:8" x14ac:dyDescent="0.3">
      <c r="A16" s="2">
        <v>2011</v>
      </c>
      <c r="B16" s="9">
        <v>97.47</v>
      </c>
      <c r="C16" s="9">
        <v>18.78</v>
      </c>
      <c r="D16" s="5">
        <f t="shared" si="0"/>
        <v>0.19267466912896278</v>
      </c>
      <c r="E16" s="9">
        <v>78.69</v>
      </c>
      <c r="F16" s="5">
        <f t="shared" si="1"/>
        <v>0.80732533087103719</v>
      </c>
    </row>
    <row r="17" spans="1:25" x14ac:dyDescent="0.3">
      <c r="A17" s="2">
        <v>2012</v>
      </c>
      <c r="B17" s="9">
        <v>87.84</v>
      </c>
      <c r="C17" s="9">
        <v>24.82</v>
      </c>
      <c r="D17" s="5">
        <f t="shared" si="0"/>
        <v>0.28255919854280509</v>
      </c>
      <c r="E17" s="9">
        <v>63.02</v>
      </c>
      <c r="F17" s="5">
        <f t="shared" si="1"/>
        <v>0.71744080145719491</v>
      </c>
    </row>
    <row r="18" spans="1:25" x14ac:dyDescent="0.3">
      <c r="A18" s="2">
        <v>2013</v>
      </c>
      <c r="B18" s="9">
        <v>85.61</v>
      </c>
      <c r="C18" s="9">
        <v>32.630000000000003</v>
      </c>
      <c r="D18" s="5">
        <f t="shared" si="0"/>
        <v>0.3811470622590819</v>
      </c>
      <c r="E18" s="9">
        <v>52.98</v>
      </c>
      <c r="F18" s="5">
        <f t="shared" si="1"/>
        <v>0.6188529377409181</v>
      </c>
    </row>
    <row r="19" spans="1:25" x14ac:dyDescent="0.3">
      <c r="A19" s="2">
        <v>2014</v>
      </c>
      <c r="B19" s="9">
        <v>69.87</v>
      </c>
      <c r="C19" s="9">
        <v>14.85</v>
      </c>
      <c r="D19" s="5">
        <f t="shared" si="0"/>
        <v>0.21253756977243451</v>
      </c>
      <c r="E19" s="9">
        <v>55.02</v>
      </c>
      <c r="F19" s="5">
        <f t="shared" si="1"/>
        <v>0.78746243022756546</v>
      </c>
    </row>
    <row r="20" spans="1:25" x14ac:dyDescent="0.3">
      <c r="A20" s="2">
        <v>2015</v>
      </c>
      <c r="B20" s="9">
        <v>63.53</v>
      </c>
      <c r="C20" s="9">
        <v>12.28</v>
      </c>
      <c r="D20" s="5">
        <f t="shared" si="0"/>
        <v>0.19329450653234692</v>
      </c>
      <c r="E20" s="9">
        <v>51.24</v>
      </c>
      <c r="F20" s="5">
        <f t="shared" si="1"/>
        <v>0.80654808751770823</v>
      </c>
    </row>
    <row r="21" spans="1:25" x14ac:dyDescent="0.3">
      <c r="A21" s="2">
        <v>2016</v>
      </c>
      <c r="B21" s="9">
        <v>57.51</v>
      </c>
      <c r="C21" s="9">
        <v>12.64</v>
      </c>
      <c r="D21" s="5">
        <f t="shared" si="0"/>
        <v>0.21978786298035127</v>
      </c>
      <c r="E21" s="9">
        <v>44.87</v>
      </c>
      <c r="F21" s="5">
        <f t="shared" si="1"/>
        <v>0.78021213701964875</v>
      </c>
    </row>
    <row r="22" spans="1:25" x14ac:dyDescent="0.3">
      <c r="A22" s="2">
        <v>2017</v>
      </c>
      <c r="B22" s="9">
        <v>59.89</v>
      </c>
      <c r="C22" s="9">
        <v>17.71</v>
      </c>
      <c r="D22" s="5">
        <f t="shared" si="0"/>
        <v>0.29570879946568712</v>
      </c>
      <c r="E22" s="9">
        <v>42.18</v>
      </c>
      <c r="F22" s="5">
        <f t="shared" si="1"/>
        <v>0.70429120053431293</v>
      </c>
    </row>
    <row r="23" spans="1:25" x14ac:dyDescent="0.3">
      <c r="A23" s="2">
        <v>2018</v>
      </c>
      <c r="B23" s="9">
        <v>73.78</v>
      </c>
      <c r="C23" s="9">
        <v>17.62</v>
      </c>
      <c r="D23" s="5">
        <f t="shared" si="0"/>
        <v>0.23881810788831662</v>
      </c>
      <c r="E23" s="9">
        <v>56.17</v>
      </c>
      <c r="F23" s="5">
        <f t="shared" si="1"/>
        <v>0.76131743019788567</v>
      </c>
    </row>
    <row r="24" spans="1:25" x14ac:dyDescent="0.3">
      <c r="A24" s="2">
        <v>2019</v>
      </c>
      <c r="B24" s="9">
        <v>96.68</v>
      </c>
      <c r="C24" s="9">
        <v>51.78</v>
      </c>
      <c r="D24" s="5">
        <f t="shared" si="0"/>
        <v>0.53558129913115426</v>
      </c>
      <c r="E24" s="9">
        <v>44.9</v>
      </c>
      <c r="F24" s="5">
        <f t="shared" si="1"/>
        <v>0.46441870086884562</v>
      </c>
    </row>
    <row r="25" spans="1:25" x14ac:dyDescent="0.3">
      <c r="A25" s="2">
        <v>2020</v>
      </c>
      <c r="B25" s="9">
        <v>316.55</v>
      </c>
      <c r="C25" s="9">
        <v>15.82</v>
      </c>
      <c r="D25" s="5">
        <f t="shared" si="0"/>
        <v>4.9976307060495974E-2</v>
      </c>
      <c r="E25" s="9">
        <v>300.72000000000003</v>
      </c>
      <c r="F25" s="5">
        <f t="shared" si="1"/>
        <v>0.94999210235349874</v>
      </c>
    </row>
    <row r="26" spans="1:25" x14ac:dyDescent="0.3">
      <c r="A26" s="2">
        <v>2021</v>
      </c>
      <c r="B26" s="9">
        <v>510.67</v>
      </c>
      <c r="C26" s="9">
        <v>27.52</v>
      </c>
      <c r="D26" s="5">
        <f t="shared" si="0"/>
        <v>5.3889987663265901E-2</v>
      </c>
      <c r="E26" s="9">
        <v>483.16</v>
      </c>
      <c r="F26" s="5">
        <f t="shared" si="1"/>
        <v>0.9461295944543443</v>
      </c>
    </row>
    <row r="27" spans="1:25" x14ac:dyDescent="0.3">
      <c r="A27" s="2">
        <v>2022</v>
      </c>
      <c r="B27" s="9">
        <v>122.72</v>
      </c>
      <c r="C27" s="9">
        <v>17.559999999999999</v>
      </c>
      <c r="D27" s="5">
        <f t="shared" si="0"/>
        <v>0.14308996088657105</v>
      </c>
      <c r="E27" s="9">
        <v>105.16</v>
      </c>
      <c r="F27" s="5">
        <f>E27/B27</f>
        <v>0.85691003911342889</v>
      </c>
    </row>
    <row r="28" spans="1:25" x14ac:dyDescent="0.3">
      <c r="A28" s="2">
        <v>2023</v>
      </c>
      <c r="B28" s="9">
        <v>104.43</v>
      </c>
      <c r="C28" s="9">
        <v>28.47</v>
      </c>
      <c r="D28" s="5">
        <f t="shared" si="0"/>
        <v>0.27262280953748919</v>
      </c>
      <c r="E28" s="9">
        <v>75.959999999999994</v>
      </c>
      <c r="F28" s="5">
        <f t="shared" si="1"/>
        <v>0.7273771904625107</v>
      </c>
    </row>
    <row r="32" spans="1:25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4</v>
      </c>
      <c r="B33" s="9">
        <v>53.59</v>
      </c>
      <c r="C33" s="9">
        <v>67.39</v>
      </c>
      <c r="D33" s="9">
        <v>96.57</v>
      </c>
      <c r="E33" s="9">
        <v>138.35</v>
      </c>
      <c r="F33" s="9">
        <v>234.88</v>
      </c>
      <c r="G33" s="9">
        <v>123.78</v>
      </c>
      <c r="H33" s="9">
        <v>93.34</v>
      </c>
      <c r="I33" s="9">
        <v>144.11000000000001</v>
      </c>
      <c r="J33" s="9">
        <v>42.52</v>
      </c>
      <c r="K33" s="9">
        <v>30.77</v>
      </c>
      <c r="L33" s="9">
        <v>40.5</v>
      </c>
      <c r="M33" s="9">
        <v>18.78</v>
      </c>
      <c r="N33" s="9">
        <v>24.82</v>
      </c>
      <c r="O33" s="9">
        <v>32.630000000000003</v>
      </c>
      <c r="P33" s="9">
        <v>14.85</v>
      </c>
      <c r="Q33" s="9">
        <v>12.28</v>
      </c>
      <c r="R33" s="9">
        <v>12.64</v>
      </c>
      <c r="S33" s="9">
        <v>17.71</v>
      </c>
      <c r="T33" s="9">
        <v>17.62</v>
      </c>
      <c r="U33" s="9">
        <v>51.78</v>
      </c>
      <c r="V33" s="9">
        <v>15.82</v>
      </c>
      <c r="W33" s="9">
        <v>27.52</v>
      </c>
      <c r="X33" s="9">
        <v>17.559999999999999</v>
      </c>
      <c r="Y33" s="9">
        <v>28.47</v>
      </c>
    </row>
    <row r="34" spans="1:25" x14ac:dyDescent="0.3">
      <c r="A34" s="2" t="s">
        <v>6</v>
      </c>
      <c r="B34" s="9">
        <v>52.39</v>
      </c>
      <c r="C34" s="9">
        <v>55.7</v>
      </c>
      <c r="D34" s="9">
        <v>70.349999999999994</v>
      </c>
      <c r="E34" s="9">
        <v>71.06</v>
      </c>
      <c r="F34" s="9">
        <v>78.45</v>
      </c>
      <c r="G34" s="9">
        <v>82.21</v>
      </c>
      <c r="H34" s="9">
        <v>132.85</v>
      </c>
      <c r="I34" s="9">
        <v>99.07</v>
      </c>
      <c r="J34" s="9">
        <v>97.78</v>
      </c>
      <c r="K34" s="9">
        <v>93.37</v>
      </c>
      <c r="L34" s="9">
        <v>86.3</v>
      </c>
      <c r="M34" s="9">
        <v>78.69</v>
      </c>
      <c r="N34" s="9">
        <v>63.02</v>
      </c>
      <c r="O34" s="9">
        <v>52.98</v>
      </c>
      <c r="P34" s="9">
        <v>55.02</v>
      </c>
      <c r="Q34" s="9">
        <v>51.24</v>
      </c>
      <c r="R34" s="9">
        <v>44.87</v>
      </c>
      <c r="S34" s="9">
        <v>42.18</v>
      </c>
      <c r="T34" s="9">
        <v>56.17</v>
      </c>
      <c r="U34" s="9">
        <v>44.9</v>
      </c>
      <c r="V34" s="9">
        <v>300.72000000000003</v>
      </c>
      <c r="W34" s="9">
        <v>483.16</v>
      </c>
      <c r="X34" s="9">
        <v>105.16</v>
      </c>
      <c r="Y34" s="9">
        <v>75.959999999999994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C8CC-E53B-4AF4-AC9C-46114CD58BA9}">
  <dimension ref="A2:Y34"/>
  <sheetViews>
    <sheetView workbookViewId="0">
      <selection activeCell="K27" sqref="K27"/>
    </sheetView>
  </sheetViews>
  <sheetFormatPr defaultRowHeight="14.4" x14ac:dyDescent="0.3"/>
  <cols>
    <col min="1" max="1" width="10.10937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31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87.04</v>
      </c>
      <c r="C5" s="9">
        <v>28.66</v>
      </c>
      <c r="D5" s="5">
        <f>C5/B5</f>
        <v>0.32927389705882348</v>
      </c>
      <c r="E5" s="9">
        <v>58.39</v>
      </c>
      <c r="F5" s="5">
        <f>E5/B5</f>
        <v>0.67084099264705876</v>
      </c>
    </row>
    <row r="6" spans="1:6" x14ac:dyDescent="0.3">
      <c r="A6" s="2">
        <v>2001</v>
      </c>
      <c r="B6" s="9">
        <v>91.68</v>
      </c>
      <c r="C6" s="9">
        <v>30.08</v>
      </c>
      <c r="D6" s="5">
        <f t="shared" ref="D6:D28" si="0">C6/B6</f>
        <v>0.32809773123909247</v>
      </c>
      <c r="E6" s="9">
        <v>61.6</v>
      </c>
      <c r="F6" s="5">
        <f t="shared" ref="F6:F28" si="1">E6/B6</f>
        <v>0.67190226876090742</v>
      </c>
    </row>
    <row r="7" spans="1:6" x14ac:dyDescent="0.3">
      <c r="A7" s="2">
        <v>2002</v>
      </c>
      <c r="B7" s="9">
        <v>100.96</v>
      </c>
      <c r="C7" s="9">
        <v>40.36</v>
      </c>
      <c r="D7" s="5">
        <f t="shared" si="0"/>
        <v>0.39976228209191761</v>
      </c>
      <c r="E7" s="9">
        <v>60.6</v>
      </c>
      <c r="F7" s="5">
        <f t="shared" si="1"/>
        <v>0.60023771790808245</v>
      </c>
    </row>
    <row r="8" spans="1:6" x14ac:dyDescent="0.3">
      <c r="A8" s="2">
        <v>2003</v>
      </c>
      <c r="B8" s="9">
        <v>83.37</v>
      </c>
      <c r="C8" s="9">
        <v>21.45</v>
      </c>
      <c r="D8" s="5">
        <f t="shared" si="0"/>
        <v>0.25728679381072328</v>
      </c>
      <c r="E8" s="9">
        <v>61.92</v>
      </c>
      <c r="F8" s="5">
        <f t="shared" si="1"/>
        <v>0.74271320618927672</v>
      </c>
    </row>
    <row r="9" spans="1:6" x14ac:dyDescent="0.3">
      <c r="A9" s="2">
        <v>2004</v>
      </c>
      <c r="B9" s="9">
        <v>77.94</v>
      </c>
      <c r="C9" s="9">
        <v>15.74</v>
      </c>
      <c r="D9" s="5">
        <f t="shared" si="0"/>
        <v>0.20195021811649988</v>
      </c>
      <c r="E9" s="9">
        <v>62.2</v>
      </c>
      <c r="F9" s="5">
        <f t="shared" si="1"/>
        <v>0.79804978188350018</v>
      </c>
    </row>
    <row r="10" spans="1:6" x14ac:dyDescent="0.3">
      <c r="A10" s="2">
        <v>2005</v>
      </c>
      <c r="B10" s="9">
        <v>79.73</v>
      </c>
      <c r="C10" s="9">
        <v>15.47</v>
      </c>
      <c r="D10" s="5">
        <f t="shared" si="0"/>
        <v>0.19402985074626866</v>
      </c>
      <c r="E10" s="9">
        <v>64.260000000000005</v>
      </c>
      <c r="F10" s="5">
        <f t="shared" si="1"/>
        <v>0.80597014925373134</v>
      </c>
    </row>
    <row r="11" spans="1:6" x14ac:dyDescent="0.3">
      <c r="A11" s="2">
        <v>2006</v>
      </c>
      <c r="B11" s="9">
        <v>83.12</v>
      </c>
      <c r="C11" s="9">
        <v>9.6300000000000008</v>
      </c>
      <c r="D11" s="5">
        <f t="shared" si="0"/>
        <v>0.11585659287776709</v>
      </c>
      <c r="E11" s="9">
        <v>73.489999999999995</v>
      </c>
      <c r="F11" s="5">
        <f t="shared" si="1"/>
        <v>0.88414340712223283</v>
      </c>
    </row>
    <row r="12" spans="1:6" x14ac:dyDescent="0.3">
      <c r="A12" s="2">
        <v>2007</v>
      </c>
      <c r="B12" s="9">
        <v>95.68</v>
      </c>
      <c r="C12" s="9">
        <v>10.56</v>
      </c>
      <c r="D12" s="5">
        <f t="shared" si="0"/>
        <v>0.11036789297658862</v>
      </c>
      <c r="E12" s="9">
        <v>85.12</v>
      </c>
      <c r="F12" s="5">
        <f t="shared" si="1"/>
        <v>0.88963210702341133</v>
      </c>
    </row>
    <row r="13" spans="1:6" x14ac:dyDescent="0.3">
      <c r="A13" s="2">
        <v>2008</v>
      </c>
      <c r="B13" s="9">
        <v>133.19</v>
      </c>
      <c r="C13" s="9">
        <v>17.43</v>
      </c>
      <c r="D13" s="5">
        <f t="shared" si="0"/>
        <v>0.13086568060665216</v>
      </c>
      <c r="E13" s="9">
        <v>115.76</v>
      </c>
      <c r="F13" s="5">
        <f t="shared" si="1"/>
        <v>0.86913431939334795</v>
      </c>
    </row>
    <row r="14" spans="1:6" x14ac:dyDescent="0.3">
      <c r="A14" s="2">
        <v>2009</v>
      </c>
      <c r="B14" s="9">
        <v>156.04</v>
      </c>
      <c r="C14" s="9">
        <v>29.7</v>
      </c>
      <c r="D14" s="5">
        <f t="shared" si="0"/>
        <v>0.1903358113304281</v>
      </c>
      <c r="E14" s="9">
        <v>126.34</v>
      </c>
      <c r="F14" s="5">
        <f t="shared" si="1"/>
        <v>0.80966418866957202</v>
      </c>
    </row>
    <row r="15" spans="1:6" x14ac:dyDescent="0.3">
      <c r="A15" s="2">
        <v>2010</v>
      </c>
      <c r="B15" s="9">
        <v>150.69999999999999</v>
      </c>
      <c r="C15" s="9">
        <v>15.29</v>
      </c>
      <c r="D15" s="5">
        <f t="shared" si="0"/>
        <v>0.10145985401459855</v>
      </c>
      <c r="E15" s="9">
        <v>135.41</v>
      </c>
      <c r="F15" s="5">
        <f t="shared" si="1"/>
        <v>0.89854014598540155</v>
      </c>
    </row>
    <row r="16" spans="1:6" x14ac:dyDescent="0.3">
      <c r="A16" s="2">
        <v>2011</v>
      </c>
      <c r="B16" s="9">
        <v>152.66</v>
      </c>
      <c r="C16" s="9">
        <v>21.54</v>
      </c>
      <c r="D16" s="5">
        <f t="shared" si="0"/>
        <v>0.14109786453556925</v>
      </c>
      <c r="E16" s="9">
        <v>131.12</v>
      </c>
      <c r="F16" s="5">
        <f t="shared" si="1"/>
        <v>0.85890213546443084</v>
      </c>
    </row>
    <row r="17" spans="1:25" x14ac:dyDescent="0.3">
      <c r="A17" s="2">
        <v>2012</v>
      </c>
      <c r="B17" s="9">
        <v>146.47999999999999</v>
      </c>
      <c r="C17" s="9">
        <v>17.239999999999998</v>
      </c>
      <c r="D17" s="5">
        <f t="shared" si="0"/>
        <v>0.11769524849808848</v>
      </c>
      <c r="E17" s="9">
        <v>129.24</v>
      </c>
      <c r="F17" s="5">
        <f t="shared" si="1"/>
        <v>0.88230475150191168</v>
      </c>
    </row>
    <row r="18" spans="1:25" x14ac:dyDescent="0.3">
      <c r="A18" s="2">
        <v>2013</v>
      </c>
      <c r="B18" s="9">
        <v>136.84</v>
      </c>
      <c r="C18" s="9">
        <v>14.92</v>
      </c>
      <c r="D18" s="5">
        <f t="shared" si="0"/>
        <v>0.10903244665302543</v>
      </c>
      <c r="E18" s="9">
        <v>121.92</v>
      </c>
      <c r="F18" s="5">
        <f t="shared" si="1"/>
        <v>0.89096755334697453</v>
      </c>
    </row>
    <row r="19" spans="1:25" x14ac:dyDescent="0.3">
      <c r="A19" s="2">
        <v>2014</v>
      </c>
      <c r="B19" s="9">
        <v>121.19</v>
      </c>
      <c r="C19" s="9">
        <v>12.93</v>
      </c>
      <c r="D19" s="5">
        <f t="shared" si="0"/>
        <v>0.10669197128475946</v>
      </c>
      <c r="E19" s="9">
        <v>108.26</v>
      </c>
      <c r="F19" s="5">
        <f t="shared" si="1"/>
        <v>0.89330802871524062</v>
      </c>
    </row>
    <row r="20" spans="1:25" x14ac:dyDescent="0.3">
      <c r="A20" s="2">
        <v>2015</v>
      </c>
      <c r="B20" s="9">
        <v>98.05</v>
      </c>
      <c r="C20" s="9">
        <v>7.14</v>
      </c>
      <c r="D20" s="5">
        <f t="shared" si="0"/>
        <v>7.2819989801121879E-2</v>
      </c>
      <c r="E20" s="9">
        <v>90.91</v>
      </c>
      <c r="F20" s="5">
        <f t="shared" si="1"/>
        <v>0.92718001019887808</v>
      </c>
    </row>
    <row r="21" spans="1:25" x14ac:dyDescent="0.3">
      <c r="A21" s="2">
        <v>2016</v>
      </c>
      <c r="B21" s="9">
        <v>79.19</v>
      </c>
      <c r="C21" s="9">
        <v>8.11</v>
      </c>
      <c r="D21" s="5">
        <f t="shared" si="0"/>
        <v>0.10241192069705771</v>
      </c>
      <c r="E21" s="9">
        <v>71.08</v>
      </c>
      <c r="F21" s="5">
        <f t="shared" si="1"/>
        <v>0.89758807930294227</v>
      </c>
    </row>
    <row r="22" spans="1:25" x14ac:dyDescent="0.3">
      <c r="A22" s="2">
        <v>2017</v>
      </c>
      <c r="B22" s="9">
        <v>72.900000000000006</v>
      </c>
      <c r="C22" s="9">
        <v>5.44</v>
      </c>
      <c r="D22" s="5">
        <f t="shared" si="0"/>
        <v>7.4622770919067216E-2</v>
      </c>
      <c r="E22" s="9">
        <v>67.47</v>
      </c>
      <c r="F22" s="5">
        <f t="shared" si="1"/>
        <v>0.92551440329218093</v>
      </c>
    </row>
    <row r="23" spans="1:25" x14ac:dyDescent="0.3">
      <c r="A23" s="2">
        <v>2018</v>
      </c>
      <c r="B23" s="9">
        <v>79.67</v>
      </c>
      <c r="C23" s="9">
        <v>4.3899999999999997</v>
      </c>
      <c r="D23" s="5">
        <f t="shared" si="0"/>
        <v>5.5102296975021961E-2</v>
      </c>
      <c r="E23" s="9">
        <v>75.28</v>
      </c>
      <c r="F23" s="5">
        <f t="shared" si="1"/>
        <v>0.944897703024978</v>
      </c>
    </row>
    <row r="24" spans="1:25" x14ac:dyDescent="0.3">
      <c r="A24" s="2">
        <v>2019</v>
      </c>
      <c r="B24" s="9">
        <v>80.83</v>
      </c>
      <c r="C24" s="9">
        <v>8.4600000000000009</v>
      </c>
      <c r="D24" s="5">
        <f t="shared" si="0"/>
        <v>0.10466410986020043</v>
      </c>
      <c r="E24" s="9">
        <v>72.38</v>
      </c>
      <c r="F24" s="5">
        <f t="shared" si="1"/>
        <v>0.89545960658171464</v>
      </c>
    </row>
    <row r="25" spans="1:25" x14ac:dyDescent="0.3">
      <c r="A25" s="2">
        <v>2020</v>
      </c>
      <c r="B25" s="9">
        <v>363.93</v>
      </c>
      <c r="C25" s="9">
        <v>28.18</v>
      </c>
      <c r="D25" s="5">
        <f t="shared" si="0"/>
        <v>7.7432473277828151E-2</v>
      </c>
      <c r="E25" s="9">
        <v>335.75</v>
      </c>
      <c r="F25" s="5">
        <f t="shared" si="1"/>
        <v>0.92256752672217179</v>
      </c>
    </row>
    <row r="26" spans="1:25" x14ac:dyDescent="0.3">
      <c r="A26" s="2">
        <v>2021</v>
      </c>
      <c r="B26" s="9">
        <v>422.52</v>
      </c>
      <c r="C26" s="9">
        <v>10.4</v>
      </c>
      <c r="D26" s="5">
        <f t="shared" si="0"/>
        <v>2.4614219445233364E-2</v>
      </c>
      <c r="E26" s="9">
        <v>412.12</v>
      </c>
      <c r="F26" s="5">
        <f t="shared" si="1"/>
        <v>0.97538578055476666</v>
      </c>
    </row>
    <row r="27" spans="1:25" x14ac:dyDescent="0.3">
      <c r="A27" s="2">
        <v>2022</v>
      </c>
      <c r="B27" s="9">
        <v>109.12</v>
      </c>
      <c r="C27" s="9">
        <v>6.86</v>
      </c>
      <c r="D27" s="5">
        <f t="shared" si="0"/>
        <v>6.2866568914956011E-2</v>
      </c>
      <c r="E27" s="9">
        <v>102.25</v>
      </c>
      <c r="F27" s="5">
        <f t="shared" si="1"/>
        <v>0.93704178885630496</v>
      </c>
    </row>
    <row r="28" spans="1:25" x14ac:dyDescent="0.3">
      <c r="A28" s="2">
        <v>2023</v>
      </c>
      <c r="B28" s="9">
        <v>91.6</v>
      </c>
      <c r="C28" s="9">
        <v>11.46</v>
      </c>
      <c r="D28" s="5">
        <f t="shared" si="0"/>
        <v>0.12510917030567686</v>
      </c>
      <c r="E28" s="9">
        <v>80.14</v>
      </c>
      <c r="F28" s="5">
        <f t="shared" si="1"/>
        <v>0.87489082969432319</v>
      </c>
    </row>
    <row r="32" spans="1:25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4</v>
      </c>
      <c r="B33" s="9">
        <v>28.66</v>
      </c>
      <c r="C33" s="9">
        <v>30.08</v>
      </c>
      <c r="D33" s="9">
        <v>40.36</v>
      </c>
      <c r="E33" s="9">
        <v>21.45</v>
      </c>
      <c r="F33" s="9">
        <v>15.74</v>
      </c>
      <c r="G33" s="9">
        <v>15.47</v>
      </c>
      <c r="H33" s="9">
        <v>9.6300000000000008</v>
      </c>
      <c r="I33" s="9">
        <v>10.56</v>
      </c>
      <c r="J33" s="9">
        <v>17.43</v>
      </c>
      <c r="K33" s="9">
        <v>29.7</v>
      </c>
      <c r="L33" s="9">
        <v>15.29</v>
      </c>
      <c r="M33" s="9">
        <v>21.54</v>
      </c>
      <c r="N33" s="9">
        <v>17.239999999999998</v>
      </c>
      <c r="O33" s="9">
        <v>14.92</v>
      </c>
      <c r="P33" s="9">
        <v>12.93</v>
      </c>
      <c r="Q33" s="9">
        <v>7.14</v>
      </c>
      <c r="R33" s="9">
        <v>8.11</v>
      </c>
      <c r="S33" s="9">
        <v>5.44</v>
      </c>
      <c r="T33" s="9">
        <v>4.3899999999999997</v>
      </c>
      <c r="U33" s="9">
        <v>8.4600000000000009</v>
      </c>
      <c r="V33" s="9">
        <v>28.18</v>
      </c>
      <c r="W33" s="9">
        <v>10.4</v>
      </c>
      <c r="X33" s="9">
        <v>6.86</v>
      </c>
      <c r="Y33" s="9">
        <v>11.46</v>
      </c>
    </row>
    <row r="34" spans="1:25" x14ac:dyDescent="0.3">
      <c r="A34" s="2" t="s">
        <v>6</v>
      </c>
      <c r="B34" s="9">
        <v>58.39</v>
      </c>
      <c r="C34" s="9">
        <v>61.6</v>
      </c>
      <c r="D34" s="9">
        <v>60.6</v>
      </c>
      <c r="E34" s="9">
        <v>61.92</v>
      </c>
      <c r="F34" s="9">
        <v>62.2</v>
      </c>
      <c r="G34" s="9">
        <v>64.260000000000005</v>
      </c>
      <c r="H34" s="9">
        <v>73.489999999999995</v>
      </c>
      <c r="I34" s="9">
        <v>85.12</v>
      </c>
      <c r="J34" s="9">
        <v>115.76</v>
      </c>
      <c r="K34" s="9">
        <v>126.34</v>
      </c>
      <c r="L34" s="9">
        <v>135.41</v>
      </c>
      <c r="M34" s="9">
        <v>131.12</v>
      </c>
      <c r="N34" s="9">
        <v>129.24</v>
      </c>
      <c r="O34" s="9">
        <v>121.92</v>
      </c>
      <c r="P34" s="9">
        <v>108.26</v>
      </c>
      <c r="Q34" s="9">
        <v>90.91</v>
      </c>
      <c r="R34" s="9">
        <v>71.08</v>
      </c>
      <c r="S34" s="9">
        <v>67.47</v>
      </c>
      <c r="T34" s="9">
        <v>75.28</v>
      </c>
      <c r="U34" s="9">
        <v>72.38</v>
      </c>
      <c r="V34" s="9">
        <v>335.75</v>
      </c>
      <c r="W34" s="9">
        <v>412.12</v>
      </c>
      <c r="X34" s="9">
        <v>102.25</v>
      </c>
      <c r="Y34" s="9">
        <v>80.14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182F-4D86-4715-981A-ED0A4C9F202A}">
  <dimension ref="A2:Y33"/>
  <sheetViews>
    <sheetView workbookViewId="0">
      <selection activeCell="H6" sqref="H6"/>
    </sheetView>
  </sheetViews>
  <sheetFormatPr defaultRowHeight="14.4" x14ac:dyDescent="0.3"/>
  <cols>
    <col min="1" max="1" width="11.5546875" customWidth="1"/>
    <col min="2" max="2" width="12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32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7">
        <v>2000</v>
      </c>
      <c r="B5" s="9">
        <v>288.8</v>
      </c>
      <c r="C5" s="9">
        <v>252.54</v>
      </c>
      <c r="D5" s="5">
        <f>C5/B5</f>
        <v>0.8744459833795013</v>
      </c>
      <c r="E5" s="9">
        <v>36.26</v>
      </c>
      <c r="F5" s="5">
        <f>E5/B5</f>
        <v>0.12555401662049862</v>
      </c>
    </row>
    <row r="6" spans="1:6" x14ac:dyDescent="0.3">
      <c r="A6" s="7">
        <v>2001</v>
      </c>
      <c r="B6" s="9">
        <v>434.72</v>
      </c>
      <c r="C6" s="9">
        <v>401.23</v>
      </c>
      <c r="D6" s="5">
        <f t="shared" ref="D6:D28" si="0">C6/B6</f>
        <v>0.92296190651453802</v>
      </c>
      <c r="E6" s="9">
        <v>33.49</v>
      </c>
      <c r="F6" s="5">
        <f t="shared" ref="F6:F28" si="1">E6/B6</f>
        <v>7.7038093485461909E-2</v>
      </c>
    </row>
    <row r="7" spans="1:6" x14ac:dyDescent="0.3">
      <c r="A7" s="7">
        <v>2002</v>
      </c>
      <c r="B7" s="9">
        <v>615.99</v>
      </c>
      <c r="C7" s="9">
        <v>515.07000000000005</v>
      </c>
      <c r="D7" s="5">
        <f t="shared" si="0"/>
        <v>0.83616617152875861</v>
      </c>
      <c r="E7" s="9">
        <v>100.92</v>
      </c>
      <c r="F7" s="5">
        <f t="shared" si="1"/>
        <v>0.16383382847124142</v>
      </c>
    </row>
    <row r="8" spans="1:6" x14ac:dyDescent="0.3">
      <c r="A8" s="7">
        <v>2003</v>
      </c>
      <c r="B8" s="9">
        <v>572.44000000000005</v>
      </c>
      <c r="C8" s="9">
        <v>524.69000000000005</v>
      </c>
      <c r="D8" s="5">
        <f t="shared" si="0"/>
        <v>0.91658514429459859</v>
      </c>
      <c r="E8" s="9">
        <v>47.74</v>
      </c>
      <c r="F8" s="5">
        <f t="shared" si="1"/>
        <v>8.3397386625672559E-2</v>
      </c>
    </row>
    <row r="9" spans="1:6" x14ac:dyDescent="0.3">
      <c r="A9" s="7">
        <v>2004</v>
      </c>
      <c r="B9" s="9">
        <v>544.59</v>
      </c>
      <c r="C9" s="9">
        <v>490.51</v>
      </c>
      <c r="D9" s="5">
        <f t="shared" si="0"/>
        <v>0.90069593639251544</v>
      </c>
      <c r="E9" s="9">
        <v>54.08</v>
      </c>
      <c r="F9" s="5">
        <f t="shared" si="1"/>
        <v>9.9304063607484519E-2</v>
      </c>
    </row>
    <row r="10" spans="1:6" x14ac:dyDescent="0.3">
      <c r="A10" s="7">
        <v>2005</v>
      </c>
      <c r="B10" s="9">
        <v>428.87</v>
      </c>
      <c r="C10" s="9">
        <v>373.22</v>
      </c>
      <c r="D10" s="5">
        <f t="shared" si="0"/>
        <v>0.87024039918856533</v>
      </c>
      <c r="E10" s="9">
        <v>55.64</v>
      </c>
      <c r="F10" s="5">
        <f t="shared" si="1"/>
        <v>0.12973628372234011</v>
      </c>
    </row>
    <row r="11" spans="1:6" x14ac:dyDescent="0.3">
      <c r="A11" s="7">
        <v>2006</v>
      </c>
      <c r="B11" s="9">
        <v>384.56</v>
      </c>
      <c r="C11" s="9">
        <v>338.08</v>
      </c>
      <c r="D11" s="5">
        <f t="shared" si="0"/>
        <v>0.87913459538173488</v>
      </c>
      <c r="E11" s="9">
        <v>46.48</v>
      </c>
      <c r="F11" s="5">
        <f t="shared" si="1"/>
        <v>0.12086540461826502</v>
      </c>
    </row>
    <row r="12" spans="1:6" x14ac:dyDescent="0.3">
      <c r="A12" s="7">
        <v>2007</v>
      </c>
      <c r="B12" s="9">
        <v>738.38</v>
      </c>
      <c r="C12" s="9">
        <v>685.98</v>
      </c>
      <c r="D12" s="5">
        <f t="shared" si="0"/>
        <v>0.92903383081881963</v>
      </c>
      <c r="E12" s="9">
        <v>52.4</v>
      </c>
      <c r="F12" s="5">
        <f t="shared" si="1"/>
        <v>7.0966169181180427E-2</v>
      </c>
    </row>
    <row r="13" spans="1:6" x14ac:dyDescent="0.3">
      <c r="A13" s="7">
        <v>2008</v>
      </c>
      <c r="B13" s="9">
        <v>688.12</v>
      </c>
      <c r="C13" s="9">
        <v>354.32</v>
      </c>
      <c r="D13" s="5">
        <f t="shared" si="0"/>
        <v>0.514910190083125</v>
      </c>
      <c r="E13" s="9">
        <v>333.8</v>
      </c>
      <c r="F13" s="5">
        <f t="shared" si="1"/>
        <v>0.485089809916875</v>
      </c>
    </row>
    <row r="14" spans="1:6" x14ac:dyDescent="0.3">
      <c r="A14" s="7">
        <v>2009</v>
      </c>
      <c r="B14" s="9">
        <v>1167.6099999999999</v>
      </c>
      <c r="C14" s="9">
        <v>754.19</v>
      </c>
      <c r="D14" s="5">
        <f t="shared" si="0"/>
        <v>0.64592629388237521</v>
      </c>
      <c r="E14" s="9">
        <v>413.43</v>
      </c>
      <c r="F14" s="5">
        <f t="shared" si="1"/>
        <v>0.35408227062118347</v>
      </c>
    </row>
    <row r="15" spans="1:6" x14ac:dyDescent="0.3">
      <c r="A15" s="7">
        <v>2010</v>
      </c>
      <c r="B15" s="9">
        <v>1674.28</v>
      </c>
      <c r="C15" s="9">
        <v>497.04</v>
      </c>
      <c r="D15" s="5">
        <f t="shared" si="0"/>
        <v>0.29686790739900137</v>
      </c>
      <c r="E15" s="9">
        <v>1177.24</v>
      </c>
      <c r="F15" s="5">
        <f t="shared" si="1"/>
        <v>0.70313209260099863</v>
      </c>
    </row>
    <row r="16" spans="1:6" x14ac:dyDescent="0.3">
      <c r="A16" s="7">
        <v>2011</v>
      </c>
      <c r="B16" s="9">
        <v>504.25</v>
      </c>
      <c r="C16" s="9">
        <v>403.1</v>
      </c>
      <c r="D16" s="5">
        <f t="shared" si="0"/>
        <v>0.79940505701536946</v>
      </c>
      <c r="E16" s="9">
        <v>101.15</v>
      </c>
      <c r="F16" s="5">
        <f t="shared" si="1"/>
        <v>0.20059494298463065</v>
      </c>
    </row>
    <row r="17" spans="1:25" x14ac:dyDescent="0.3">
      <c r="A17" s="7">
        <v>2012</v>
      </c>
      <c r="B17" s="9">
        <v>429.47</v>
      </c>
      <c r="C17" s="9">
        <v>399.37</v>
      </c>
      <c r="D17" s="5">
        <f t="shared" si="0"/>
        <v>0.92991361445502596</v>
      </c>
      <c r="E17" s="9">
        <v>30.1</v>
      </c>
      <c r="F17" s="5">
        <f t="shared" si="1"/>
        <v>7.0086385544974039E-2</v>
      </c>
    </row>
    <row r="18" spans="1:25" x14ac:dyDescent="0.3">
      <c r="A18" s="7">
        <v>2013</v>
      </c>
      <c r="B18" s="9">
        <v>563.17999999999995</v>
      </c>
      <c r="C18" s="9">
        <v>535.5</v>
      </c>
      <c r="D18" s="5">
        <f t="shared" si="0"/>
        <v>0.95085052736247744</v>
      </c>
      <c r="E18" s="9">
        <v>27.67</v>
      </c>
      <c r="F18" s="5">
        <f t="shared" si="1"/>
        <v>4.9131716325153597E-2</v>
      </c>
    </row>
    <row r="19" spans="1:25" x14ac:dyDescent="0.3">
      <c r="A19" s="7">
        <v>2014</v>
      </c>
      <c r="B19" s="9">
        <v>591.92999999999995</v>
      </c>
      <c r="C19" s="9">
        <v>553.97</v>
      </c>
      <c r="D19" s="5">
        <f t="shared" si="0"/>
        <v>0.93587079553325569</v>
      </c>
      <c r="E19" s="9">
        <v>37.96</v>
      </c>
      <c r="F19" s="5">
        <f t="shared" si="1"/>
        <v>6.4129204466744388E-2</v>
      </c>
    </row>
    <row r="20" spans="1:25" x14ac:dyDescent="0.3">
      <c r="A20" s="7">
        <v>2015</v>
      </c>
      <c r="B20" s="9">
        <v>497.11</v>
      </c>
      <c r="C20" s="9">
        <v>463.97</v>
      </c>
      <c r="D20" s="5">
        <f t="shared" si="0"/>
        <v>0.93333467441813689</v>
      </c>
      <c r="E20" s="9">
        <v>33.14</v>
      </c>
      <c r="F20" s="5">
        <f t="shared" si="1"/>
        <v>6.6665325581863166E-2</v>
      </c>
    </row>
    <row r="21" spans="1:25" x14ac:dyDescent="0.3">
      <c r="A21" s="7">
        <v>2016</v>
      </c>
      <c r="B21" s="9">
        <v>474.75</v>
      </c>
      <c r="C21" s="9">
        <v>441.1</v>
      </c>
      <c r="D21" s="5">
        <f t="shared" si="0"/>
        <v>0.92912058978409695</v>
      </c>
      <c r="E21" s="9">
        <v>33.65</v>
      </c>
      <c r="F21" s="5">
        <f t="shared" si="1"/>
        <v>7.0879410215903105E-2</v>
      </c>
    </row>
    <row r="22" spans="1:25" x14ac:dyDescent="0.3">
      <c r="A22" s="7">
        <v>2017</v>
      </c>
      <c r="B22" s="9">
        <v>457.86</v>
      </c>
      <c r="C22" s="9">
        <v>424.46</v>
      </c>
      <c r="D22" s="5">
        <f t="shared" si="0"/>
        <v>0.92705193727340229</v>
      </c>
      <c r="E22" s="9">
        <v>33.4</v>
      </c>
      <c r="F22" s="5">
        <f t="shared" si="1"/>
        <v>7.2948062726597651E-2</v>
      </c>
    </row>
    <row r="23" spans="1:25" x14ac:dyDescent="0.3">
      <c r="A23" s="7">
        <v>2018</v>
      </c>
      <c r="B23" s="9">
        <v>438.14</v>
      </c>
      <c r="C23" s="9">
        <v>409.26</v>
      </c>
      <c r="D23" s="5">
        <f t="shared" si="0"/>
        <v>0.93408499566348657</v>
      </c>
      <c r="E23" s="9">
        <v>28.88</v>
      </c>
      <c r="F23" s="5">
        <f t="shared" si="1"/>
        <v>6.5915004336513441E-2</v>
      </c>
    </row>
    <row r="24" spans="1:25" x14ac:dyDescent="0.3">
      <c r="A24" s="7">
        <v>2019</v>
      </c>
      <c r="B24" s="9">
        <v>553.47</v>
      </c>
      <c r="C24" s="9">
        <v>521.98</v>
      </c>
      <c r="D24" s="5">
        <f t="shared" si="0"/>
        <v>0.94310441397004352</v>
      </c>
      <c r="E24" s="9">
        <v>31.49</v>
      </c>
      <c r="F24" s="5">
        <f t="shared" si="1"/>
        <v>5.6895586029956452E-2</v>
      </c>
    </row>
    <row r="25" spans="1:25" x14ac:dyDescent="0.3">
      <c r="A25" s="7">
        <v>2020</v>
      </c>
      <c r="B25" s="9">
        <v>1107.6400000000001</v>
      </c>
      <c r="C25" s="9">
        <v>832.23</v>
      </c>
      <c r="D25" s="5">
        <f t="shared" si="0"/>
        <v>0.75135423061644568</v>
      </c>
      <c r="E25" s="9">
        <v>275.41000000000003</v>
      </c>
      <c r="F25" s="5">
        <f t="shared" si="1"/>
        <v>0.24864576938355423</v>
      </c>
    </row>
    <row r="26" spans="1:25" x14ac:dyDescent="0.3">
      <c r="A26" s="7">
        <v>2021</v>
      </c>
      <c r="B26" s="9">
        <v>1446.3</v>
      </c>
      <c r="C26" s="9">
        <v>1015.11</v>
      </c>
      <c r="D26" s="5">
        <f t="shared" si="0"/>
        <v>0.70186683260734295</v>
      </c>
      <c r="E26" s="9">
        <v>431.18</v>
      </c>
      <c r="F26" s="5">
        <f t="shared" si="1"/>
        <v>0.29812625319781511</v>
      </c>
    </row>
    <row r="27" spans="1:25" x14ac:dyDescent="0.3">
      <c r="A27" s="7">
        <v>2022</v>
      </c>
      <c r="B27" s="9">
        <v>2448.14</v>
      </c>
      <c r="C27" s="9">
        <v>2348.62</v>
      </c>
      <c r="D27" s="5">
        <f t="shared" si="0"/>
        <v>0.95934873005628762</v>
      </c>
      <c r="E27" s="9">
        <v>99.52</v>
      </c>
      <c r="F27" s="5">
        <f t="shared" si="1"/>
        <v>4.0651269943712369E-2</v>
      </c>
    </row>
    <row r="28" spans="1:25" x14ac:dyDescent="0.3">
      <c r="A28" s="7">
        <v>2023</v>
      </c>
      <c r="B28" s="9">
        <v>4061.85</v>
      </c>
      <c r="C28" s="9">
        <v>3971.3</v>
      </c>
      <c r="D28" s="5">
        <f t="shared" si="0"/>
        <v>0.97770720238315056</v>
      </c>
      <c r="E28" s="9">
        <v>90.55</v>
      </c>
      <c r="F28" s="5">
        <f t="shared" si="1"/>
        <v>2.2292797616849463E-2</v>
      </c>
    </row>
    <row r="31" spans="1:25" x14ac:dyDescent="0.3">
      <c r="A31" s="2" t="s">
        <v>2</v>
      </c>
      <c r="B31" s="7">
        <v>2000</v>
      </c>
      <c r="C31" s="7">
        <v>2001</v>
      </c>
      <c r="D31" s="7">
        <v>2002</v>
      </c>
      <c r="E31" s="7">
        <v>2003</v>
      </c>
      <c r="F31" s="7">
        <v>2004</v>
      </c>
      <c r="G31" s="7">
        <v>2005</v>
      </c>
      <c r="H31" s="7">
        <v>2006</v>
      </c>
      <c r="I31" s="7">
        <v>2007</v>
      </c>
      <c r="J31" s="7">
        <v>2008</v>
      </c>
      <c r="K31" s="7">
        <v>2009</v>
      </c>
      <c r="L31" s="7">
        <v>2010</v>
      </c>
      <c r="M31" s="7">
        <v>2011</v>
      </c>
      <c r="N31" s="7">
        <v>2012</v>
      </c>
      <c r="O31" s="7">
        <v>2013</v>
      </c>
      <c r="P31" s="7">
        <v>2014</v>
      </c>
      <c r="Q31" s="7">
        <v>2015</v>
      </c>
      <c r="R31" s="7">
        <v>2016</v>
      </c>
      <c r="S31" s="7">
        <v>2017</v>
      </c>
      <c r="T31" s="7">
        <v>2018</v>
      </c>
      <c r="U31" s="7">
        <v>2019</v>
      </c>
      <c r="V31" s="7">
        <v>2020</v>
      </c>
      <c r="W31" s="7">
        <v>2021</v>
      </c>
      <c r="X31" s="7">
        <v>2022</v>
      </c>
      <c r="Y31" s="7">
        <v>2023</v>
      </c>
    </row>
    <row r="32" spans="1:25" x14ac:dyDescent="0.3">
      <c r="A32" s="2" t="s">
        <v>4</v>
      </c>
      <c r="B32" s="3">
        <v>252.54002</v>
      </c>
      <c r="C32" s="3">
        <v>401.23401999999999</v>
      </c>
      <c r="D32" s="3">
        <v>515.07136000000003</v>
      </c>
      <c r="E32" s="3">
        <v>524.69470000000001</v>
      </c>
      <c r="F32" s="3">
        <v>490.51098999999999</v>
      </c>
      <c r="G32" s="3">
        <v>373.22480000000002</v>
      </c>
      <c r="H32" s="3">
        <v>338.08299</v>
      </c>
      <c r="I32" s="3">
        <v>685.97627999999997</v>
      </c>
      <c r="J32" s="3">
        <v>354.31736999999998</v>
      </c>
      <c r="K32" s="3">
        <v>754.18659000000002</v>
      </c>
      <c r="L32" s="3">
        <v>497.04027000000002</v>
      </c>
      <c r="M32" s="3">
        <v>403.10055999999997</v>
      </c>
      <c r="N32" s="3">
        <v>399.36815999999999</v>
      </c>
      <c r="O32" s="3">
        <v>535.50440000000003</v>
      </c>
      <c r="P32" s="3">
        <v>553.97130000000004</v>
      </c>
      <c r="Q32" s="3">
        <v>463.97089999999997</v>
      </c>
      <c r="R32" s="3">
        <v>441.09586999999999</v>
      </c>
      <c r="S32" s="3">
        <v>424.46089999999998</v>
      </c>
      <c r="T32" s="3">
        <v>409.27235000000002</v>
      </c>
      <c r="U32" s="3">
        <v>521.82574</v>
      </c>
      <c r="V32" s="3">
        <v>832.28597000000002</v>
      </c>
      <c r="W32" s="3">
        <v>1014.98405</v>
      </c>
      <c r="X32" s="9">
        <v>2348.62</v>
      </c>
      <c r="Y32" s="9">
        <v>3971.3</v>
      </c>
    </row>
    <row r="33" spans="1:25" x14ac:dyDescent="0.3">
      <c r="A33" s="2" t="s">
        <v>6</v>
      </c>
      <c r="B33" s="3">
        <v>36.260509999999996</v>
      </c>
      <c r="C33" s="3">
        <v>33.488039999999998</v>
      </c>
      <c r="D33" s="3">
        <v>100.91574</v>
      </c>
      <c r="E33" s="3">
        <v>47.741590000000002</v>
      </c>
      <c r="F33" s="3">
        <v>54.082929999999998</v>
      </c>
      <c r="G33" s="3">
        <v>55.643830000000001</v>
      </c>
      <c r="H33" s="3">
        <v>46.481110000000001</v>
      </c>
      <c r="I33" s="3">
        <v>52.404260000000001</v>
      </c>
      <c r="J33" s="3">
        <v>333.80259000000001</v>
      </c>
      <c r="K33" s="3">
        <v>413.42716000000001</v>
      </c>
      <c r="L33" s="3">
        <v>1177.2373</v>
      </c>
      <c r="M33" s="3">
        <v>101.15362</v>
      </c>
      <c r="N33" s="3">
        <v>30.101379999999999</v>
      </c>
      <c r="O33" s="3">
        <v>27.671679999999999</v>
      </c>
      <c r="P33" s="3">
        <v>37.95637</v>
      </c>
      <c r="Q33" s="3">
        <v>33.141170000000002</v>
      </c>
      <c r="R33" s="3">
        <v>33.654029999999999</v>
      </c>
      <c r="S33" s="3">
        <v>33.395319999999998</v>
      </c>
      <c r="T33" s="3">
        <v>28.602830000000001</v>
      </c>
      <c r="U33" s="3">
        <v>30.954149999999998</v>
      </c>
      <c r="V33" s="3">
        <v>274.89236</v>
      </c>
      <c r="W33" s="3">
        <v>430.13045</v>
      </c>
      <c r="X33" s="9">
        <v>99.52</v>
      </c>
      <c r="Y33" s="9">
        <v>90.55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5F2C-82EF-4673-9A3F-6C8DCA6EE84E}">
  <dimension ref="A2:Y33"/>
  <sheetViews>
    <sheetView workbookViewId="0">
      <selection activeCell="K29" sqref="K29"/>
    </sheetView>
  </sheetViews>
  <sheetFormatPr defaultRowHeight="14.4" x14ac:dyDescent="0.3"/>
  <cols>
    <col min="1" max="1" width="11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33</v>
      </c>
      <c r="B2" s="14"/>
      <c r="C2" s="14"/>
      <c r="D2" s="14"/>
      <c r="E2" s="6"/>
      <c r="F2" s="6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42.29</v>
      </c>
      <c r="C5" s="9">
        <v>41.35</v>
      </c>
      <c r="D5" s="5">
        <f>C5/B5</f>
        <v>0.97777252305509577</v>
      </c>
      <c r="E5" s="9">
        <v>0.94</v>
      </c>
      <c r="F5" s="5">
        <f>E5/B5</f>
        <v>2.2227476944904231E-2</v>
      </c>
    </row>
    <row r="6" spans="1:6" x14ac:dyDescent="0.3">
      <c r="A6" s="2">
        <v>2001</v>
      </c>
      <c r="B6" s="9">
        <v>63.27</v>
      </c>
      <c r="C6" s="9">
        <v>62.32</v>
      </c>
      <c r="D6" s="5">
        <f t="shared" ref="D6:D28" si="0">C6/B6</f>
        <v>0.98498498498498499</v>
      </c>
      <c r="E6" s="9">
        <v>0.95</v>
      </c>
      <c r="F6" s="5">
        <f t="shared" ref="F6:F28" si="1">E6/B6</f>
        <v>1.5015015015015013E-2</v>
      </c>
    </row>
    <row r="7" spans="1:6" x14ac:dyDescent="0.3">
      <c r="A7" s="2">
        <v>2002</v>
      </c>
      <c r="B7" s="9">
        <v>55.57</v>
      </c>
      <c r="C7" s="9">
        <v>54.85</v>
      </c>
      <c r="D7" s="5">
        <f t="shared" si="0"/>
        <v>0.98704336872413179</v>
      </c>
      <c r="E7" s="9">
        <v>0.71</v>
      </c>
      <c r="F7" s="5">
        <f t="shared" si="1"/>
        <v>1.2776678063703436E-2</v>
      </c>
    </row>
    <row r="8" spans="1:6" x14ac:dyDescent="0.3">
      <c r="A8" s="2">
        <v>2003</v>
      </c>
      <c r="B8" s="9">
        <v>29.27</v>
      </c>
      <c r="C8" s="9">
        <v>28.46</v>
      </c>
      <c r="D8" s="5">
        <f t="shared" si="0"/>
        <v>0.97232661428083367</v>
      </c>
      <c r="E8" s="9">
        <v>0.81</v>
      </c>
      <c r="F8" s="5">
        <f t="shared" si="1"/>
        <v>2.7673385719166384E-2</v>
      </c>
    </row>
    <row r="9" spans="1:6" x14ac:dyDescent="0.3">
      <c r="A9" s="2">
        <v>2004</v>
      </c>
      <c r="B9" s="9">
        <v>6.1</v>
      </c>
      <c r="C9" s="9">
        <v>5.2</v>
      </c>
      <c r="D9" s="5">
        <f t="shared" si="0"/>
        <v>0.85245901639344268</v>
      </c>
      <c r="E9" s="9">
        <v>0.9</v>
      </c>
      <c r="F9" s="5">
        <f t="shared" si="1"/>
        <v>0.1475409836065574</v>
      </c>
    </row>
    <row r="10" spans="1:6" x14ac:dyDescent="0.3">
      <c r="A10" s="2">
        <v>2005</v>
      </c>
      <c r="B10" s="9">
        <v>27.47</v>
      </c>
      <c r="C10" s="9">
        <v>26.34</v>
      </c>
      <c r="D10" s="5">
        <f t="shared" si="0"/>
        <v>0.95886421550782674</v>
      </c>
      <c r="E10" s="9">
        <v>1.1299999999999999</v>
      </c>
      <c r="F10" s="5">
        <f t="shared" si="1"/>
        <v>4.1135784492173276E-2</v>
      </c>
    </row>
    <row r="11" spans="1:6" x14ac:dyDescent="0.3">
      <c r="A11" s="2">
        <v>2006</v>
      </c>
      <c r="B11" s="9">
        <v>3.69</v>
      </c>
      <c r="C11" s="9">
        <v>2.39</v>
      </c>
      <c r="D11" s="5">
        <f t="shared" si="0"/>
        <v>0.64769647696476973</v>
      </c>
      <c r="E11" s="9">
        <v>1.3</v>
      </c>
      <c r="F11" s="5">
        <f t="shared" si="1"/>
        <v>0.35230352303523038</v>
      </c>
    </row>
    <row r="12" spans="1:6" x14ac:dyDescent="0.3">
      <c r="A12" s="2">
        <v>2007</v>
      </c>
      <c r="B12" s="9">
        <v>3.77</v>
      </c>
      <c r="C12" s="9">
        <v>2.67</v>
      </c>
      <c r="D12" s="5">
        <f t="shared" si="0"/>
        <v>0.70822281167108747</v>
      </c>
      <c r="E12" s="9">
        <v>1.1000000000000001</v>
      </c>
      <c r="F12" s="5">
        <f t="shared" si="1"/>
        <v>0.29177718832891247</v>
      </c>
    </row>
    <row r="13" spans="1:6" x14ac:dyDescent="0.3">
      <c r="A13" s="2">
        <v>2008</v>
      </c>
      <c r="B13" s="9">
        <v>5.76</v>
      </c>
      <c r="C13" s="9">
        <v>2.27</v>
      </c>
      <c r="D13" s="5">
        <f t="shared" si="0"/>
        <v>0.39409722222222227</v>
      </c>
      <c r="E13" s="9">
        <v>3.5</v>
      </c>
      <c r="F13" s="5">
        <f t="shared" si="1"/>
        <v>0.60763888888888895</v>
      </c>
    </row>
    <row r="14" spans="1:6" x14ac:dyDescent="0.3">
      <c r="A14" s="2">
        <v>2009</v>
      </c>
      <c r="B14" s="9">
        <v>19.53</v>
      </c>
      <c r="C14" s="9">
        <v>15.88</v>
      </c>
      <c r="D14" s="5">
        <f t="shared" si="0"/>
        <v>0.81310803891449057</v>
      </c>
      <c r="E14" s="9">
        <v>3.65</v>
      </c>
      <c r="F14" s="5">
        <f t="shared" si="1"/>
        <v>0.18689196108550946</v>
      </c>
    </row>
    <row r="15" spans="1:6" x14ac:dyDescent="0.3">
      <c r="A15" s="2">
        <v>2010</v>
      </c>
      <c r="B15" s="9">
        <v>7.56</v>
      </c>
      <c r="C15" s="9">
        <v>4.12</v>
      </c>
      <c r="D15" s="5">
        <f t="shared" si="0"/>
        <v>0.544973544973545</v>
      </c>
      <c r="E15" s="9">
        <v>3.44</v>
      </c>
      <c r="F15" s="5">
        <f t="shared" si="1"/>
        <v>0.45502645502645506</v>
      </c>
    </row>
    <row r="16" spans="1:6" x14ac:dyDescent="0.3">
      <c r="A16" s="2">
        <v>2011</v>
      </c>
      <c r="B16" s="9">
        <v>15.18</v>
      </c>
      <c r="C16" s="9">
        <v>11.23</v>
      </c>
      <c r="D16" s="5">
        <f t="shared" si="0"/>
        <v>0.73978919631093554</v>
      </c>
      <c r="E16" s="9">
        <v>3.95</v>
      </c>
      <c r="F16" s="5">
        <f t="shared" si="1"/>
        <v>0.26021080368906457</v>
      </c>
    </row>
    <row r="17" spans="1:25" x14ac:dyDescent="0.3">
      <c r="A17" s="2">
        <v>2012</v>
      </c>
      <c r="B17" s="9">
        <v>18.27</v>
      </c>
      <c r="C17" s="9">
        <v>4.55</v>
      </c>
      <c r="D17" s="5">
        <f t="shared" si="0"/>
        <v>0.24904214559386972</v>
      </c>
      <c r="E17" s="9">
        <v>13.72</v>
      </c>
      <c r="F17" s="5">
        <f t="shared" si="1"/>
        <v>0.75095785440613028</v>
      </c>
    </row>
    <row r="18" spans="1:25" x14ac:dyDescent="0.3">
      <c r="A18" s="2">
        <v>2013</v>
      </c>
      <c r="B18" s="9">
        <v>10.039999999999999</v>
      </c>
      <c r="C18" s="9">
        <v>4.18</v>
      </c>
      <c r="D18" s="5">
        <f t="shared" si="0"/>
        <v>0.41633466135458169</v>
      </c>
      <c r="E18" s="9">
        <v>5.86</v>
      </c>
      <c r="F18" s="5">
        <f t="shared" si="1"/>
        <v>0.58366533864541836</v>
      </c>
    </row>
    <row r="19" spans="1:25" x14ac:dyDescent="0.3">
      <c r="A19" s="2">
        <v>2014</v>
      </c>
      <c r="B19" s="9">
        <v>5.88</v>
      </c>
      <c r="C19" s="9">
        <v>0.4</v>
      </c>
      <c r="D19" s="5">
        <f t="shared" si="0"/>
        <v>6.8027210884353748E-2</v>
      </c>
      <c r="E19" s="9">
        <v>5.47</v>
      </c>
      <c r="F19" s="5">
        <f t="shared" si="1"/>
        <v>0.93027210884353739</v>
      </c>
    </row>
    <row r="20" spans="1:25" x14ac:dyDescent="0.3">
      <c r="A20" s="2">
        <v>2015</v>
      </c>
      <c r="B20" s="9">
        <v>4.8</v>
      </c>
      <c r="C20" s="9">
        <v>0.69</v>
      </c>
      <c r="D20" s="5">
        <f t="shared" si="0"/>
        <v>0.14374999999999999</v>
      </c>
      <c r="E20" s="9">
        <v>4.0999999999999996</v>
      </c>
      <c r="F20" s="5">
        <f t="shared" si="1"/>
        <v>0.85416666666666663</v>
      </c>
    </row>
    <row r="21" spans="1:25" x14ac:dyDescent="0.3">
      <c r="A21" s="2">
        <v>2016</v>
      </c>
      <c r="B21" s="9">
        <v>37.65</v>
      </c>
      <c r="C21" s="9">
        <v>27.37</v>
      </c>
      <c r="D21" s="5">
        <f t="shared" si="0"/>
        <v>0.72695883134130157</v>
      </c>
      <c r="E21" s="9">
        <v>10.28</v>
      </c>
      <c r="F21" s="5">
        <f t="shared" si="1"/>
        <v>0.27304116865869854</v>
      </c>
    </row>
    <row r="22" spans="1:25" x14ac:dyDescent="0.3">
      <c r="A22" s="2">
        <v>2017</v>
      </c>
      <c r="B22" s="9">
        <v>44</v>
      </c>
      <c r="C22" s="9">
        <v>32.340000000000003</v>
      </c>
      <c r="D22" s="5">
        <f t="shared" si="0"/>
        <v>0.7350000000000001</v>
      </c>
      <c r="E22" s="9">
        <v>11.67</v>
      </c>
      <c r="F22" s="5">
        <f t="shared" si="1"/>
        <v>0.2652272727272727</v>
      </c>
    </row>
    <row r="23" spans="1:25" x14ac:dyDescent="0.3">
      <c r="A23" s="2">
        <v>2018</v>
      </c>
      <c r="B23" s="9">
        <v>58.17</v>
      </c>
      <c r="C23" s="9">
        <v>45.18</v>
      </c>
      <c r="D23" s="5">
        <f t="shared" si="0"/>
        <v>0.77668901495616294</v>
      </c>
      <c r="E23" s="9">
        <v>12.99</v>
      </c>
      <c r="F23" s="5">
        <f t="shared" si="1"/>
        <v>0.22331098504383703</v>
      </c>
    </row>
    <row r="24" spans="1:25" x14ac:dyDescent="0.3">
      <c r="A24" s="2">
        <v>2019</v>
      </c>
      <c r="B24" s="9">
        <v>18.829999999999998</v>
      </c>
      <c r="C24" s="9">
        <v>7.14</v>
      </c>
      <c r="D24" s="5">
        <f t="shared" si="0"/>
        <v>0.379182156133829</v>
      </c>
      <c r="E24" s="9">
        <v>11.7</v>
      </c>
      <c r="F24" s="5">
        <f t="shared" si="1"/>
        <v>0.62134891131173664</v>
      </c>
    </row>
    <row r="25" spans="1:25" x14ac:dyDescent="0.3">
      <c r="A25" s="2">
        <v>2020</v>
      </c>
      <c r="B25" s="9">
        <v>38.51</v>
      </c>
      <c r="C25" s="9">
        <v>26.4</v>
      </c>
      <c r="D25" s="5">
        <f t="shared" si="0"/>
        <v>0.68553622435730976</v>
      </c>
      <c r="E25" s="9">
        <v>12.11</v>
      </c>
      <c r="F25" s="5">
        <f t="shared" si="1"/>
        <v>0.31446377564269024</v>
      </c>
    </row>
    <row r="26" spans="1:25" x14ac:dyDescent="0.3">
      <c r="A26" s="2">
        <v>2021</v>
      </c>
      <c r="B26" s="9">
        <v>18.68</v>
      </c>
      <c r="C26" s="9">
        <v>6.38</v>
      </c>
      <c r="D26" s="5">
        <f t="shared" si="0"/>
        <v>0.34154175588865099</v>
      </c>
      <c r="E26" s="9">
        <v>12.3</v>
      </c>
      <c r="F26" s="5">
        <f t="shared" si="1"/>
        <v>0.65845824411134912</v>
      </c>
    </row>
    <row r="27" spans="1:25" x14ac:dyDescent="0.3">
      <c r="A27" s="2">
        <v>2022</v>
      </c>
      <c r="B27" s="9">
        <v>880.85</v>
      </c>
      <c r="C27" s="9">
        <v>444.65</v>
      </c>
      <c r="D27" s="5">
        <f t="shared" si="0"/>
        <v>0.50479650337741955</v>
      </c>
      <c r="E27" s="9">
        <v>436.21</v>
      </c>
      <c r="F27" s="5">
        <f t="shared" si="1"/>
        <v>0.49521484929329623</v>
      </c>
    </row>
    <row r="28" spans="1:25" x14ac:dyDescent="0.3">
      <c r="A28" s="2">
        <v>2023</v>
      </c>
      <c r="B28" s="9">
        <v>1036.5</v>
      </c>
      <c r="C28" s="9">
        <v>19.12</v>
      </c>
      <c r="D28" s="5">
        <f t="shared" si="0"/>
        <v>1.8446695610226726E-2</v>
      </c>
      <c r="E28" s="9">
        <v>1017.39</v>
      </c>
      <c r="F28" s="5">
        <f t="shared" si="1"/>
        <v>0.98156295224312584</v>
      </c>
    </row>
    <row r="31" spans="1:25" x14ac:dyDescent="0.3">
      <c r="A31" s="2" t="s">
        <v>2</v>
      </c>
      <c r="B31" s="2">
        <v>2000</v>
      </c>
      <c r="C31" s="2">
        <v>2001</v>
      </c>
      <c r="D31" s="2">
        <v>2002</v>
      </c>
      <c r="E31" s="2">
        <v>2003</v>
      </c>
      <c r="F31" s="2">
        <v>2004</v>
      </c>
      <c r="G31" s="2">
        <v>2005</v>
      </c>
      <c r="H31" s="2">
        <v>2006</v>
      </c>
      <c r="I31" s="2">
        <v>2007</v>
      </c>
      <c r="J31" s="2">
        <v>2008</v>
      </c>
      <c r="K31" s="2">
        <v>2009</v>
      </c>
      <c r="L31" s="2">
        <v>2010</v>
      </c>
      <c r="M31" s="2">
        <v>2011</v>
      </c>
      <c r="N31" s="2">
        <v>2012</v>
      </c>
      <c r="O31" s="2">
        <v>2013</v>
      </c>
      <c r="P31" s="2">
        <v>2014</v>
      </c>
      <c r="Q31" s="2">
        <v>2015</v>
      </c>
      <c r="R31" s="2">
        <v>2016</v>
      </c>
      <c r="S31" s="2">
        <v>2017</v>
      </c>
      <c r="T31" s="2">
        <v>2018</v>
      </c>
      <c r="U31" s="2">
        <v>2019</v>
      </c>
      <c r="V31" s="2">
        <v>2020</v>
      </c>
      <c r="W31" s="2">
        <v>2021</v>
      </c>
      <c r="X31" s="2">
        <v>2022</v>
      </c>
      <c r="Y31" s="2">
        <v>2023</v>
      </c>
    </row>
    <row r="32" spans="1:25" x14ac:dyDescent="0.3">
      <c r="A32" s="2" t="s">
        <v>4</v>
      </c>
      <c r="B32" s="9">
        <v>41.35</v>
      </c>
      <c r="C32" s="9">
        <v>62.32</v>
      </c>
      <c r="D32" s="9">
        <v>54.85</v>
      </c>
      <c r="E32" s="9">
        <v>28.46</v>
      </c>
      <c r="F32" s="9">
        <v>5.2</v>
      </c>
      <c r="G32" s="9">
        <v>26.34</v>
      </c>
      <c r="H32" s="9">
        <v>2.39</v>
      </c>
      <c r="I32" s="9">
        <v>2.67</v>
      </c>
      <c r="J32" s="9">
        <v>2.27</v>
      </c>
      <c r="K32" s="9">
        <v>15.88</v>
      </c>
      <c r="L32" s="9">
        <v>4.12</v>
      </c>
      <c r="M32" s="9">
        <v>11.23</v>
      </c>
      <c r="N32" s="9">
        <v>4.55</v>
      </c>
      <c r="O32" s="9">
        <v>4.18</v>
      </c>
      <c r="P32" s="9">
        <v>0.4</v>
      </c>
      <c r="Q32" s="9">
        <v>0.69</v>
      </c>
      <c r="R32" s="9">
        <v>27.37</v>
      </c>
      <c r="S32" s="9">
        <v>32.340000000000003</v>
      </c>
      <c r="T32" s="9">
        <v>45.18</v>
      </c>
      <c r="U32" s="9">
        <v>7.14</v>
      </c>
      <c r="V32" s="9">
        <v>26.4</v>
      </c>
      <c r="W32" s="9">
        <v>6.38</v>
      </c>
      <c r="X32" s="9">
        <v>444.65</v>
      </c>
      <c r="Y32" s="9">
        <v>19.12</v>
      </c>
    </row>
    <row r="33" spans="1:25" x14ac:dyDescent="0.3">
      <c r="A33" s="2" t="s">
        <v>6</v>
      </c>
      <c r="B33" s="9">
        <v>0.94</v>
      </c>
      <c r="C33" s="9">
        <v>0.95</v>
      </c>
      <c r="D33" s="9">
        <v>0.71</v>
      </c>
      <c r="E33" s="9">
        <v>0.81</v>
      </c>
      <c r="F33" s="9">
        <v>0.9</v>
      </c>
      <c r="G33" s="9">
        <v>1.1299999999999999</v>
      </c>
      <c r="H33" s="9">
        <v>1.3</v>
      </c>
      <c r="I33" s="9">
        <v>1.1000000000000001</v>
      </c>
      <c r="J33" s="9">
        <v>3.5</v>
      </c>
      <c r="K33" s="9">
        <v>3.65</v>
      </c>
      <c r="L33" s="9">
        <v>3.44</v>
      </c>
      <c r="M33" s="9">
        <v>3.95</v>
      </c>
      <c r="N33" s="9">
        <v>13.72</v>
      </c>
      <c r="O33" s="9">
        <v>5.86</v>
      </c>
      <c r="P33" s="9">
        <v>5.47</v>
      </c>
      <c r="Q33" s="9">
        <v>4.0999999999999996</v>
      </c>
      <c r="R33" s="9">
        <v>10.28</v>
      </c>
      <c r="S33" s="9">
        <v>11.67</v>
      </c>
      <c r="T33" s="9">
        <v>12.99</v>
      </c>
      <c r="U33" s="9">
        <v>11.7</v>
      </c>
      <c r="V33" s="9">
        <v>12.11</v>
      </c>
      <c r="W33" s="9">
        <v>12.3</v>
      </c>
      <c r="X33" s="9">
        <v>436.21</v>
      </c>
      <c r="Y33" s="9">
        <v>1017.39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F0F3-0FC2-45AF-84D7-5D0BB9E1022B}">
  <dimension ref="A2:S34"/>
  <sheetViews>
    <sheetView workbookViewId="0">
      <selection activeCell="G22" sqref="G22"/>
    </sheetView>
  </sheetViews>
  <sheetFormatPr defaultRowHeight="14.4" x14ac:dyDescent="0.3"/>
  <cols>
    <col min="1" max="1" width="12" customWidth="1"/>
    <col min="2" max="2" width="14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34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20.93</v>
      </c>
      <c r="C5" s="9">
        <v>7.33</v>
      </c>
      <c r="D5" s="5">
        <f>C5/B5</f>
        <v>0.35021500238891545</v>
      </c>
      <c r="E5" s="9">
        <v>13.6</v>
      </c>
      <c r="F5" s="5">
        <f>E5/B5</f>
        <v>0.64978499761108455</v>
      </c>
    </row>
    <row r="6" spans="1:6" x14ac:dyDescent="0.3">
      <c r="A6" s="2">
        <v>2001</v>
      </c>
      <c r="B6" s="9">
        <v>22.31</v>
      </c>
      <c r="C6" s="9">
        <v>8.67</v>
      </c>
      <c r="D6" s="5">
        <f t="shared" ref="D6:D20" si="0">C6/B6</f>
        <v>0.38861497086508295</v>
      </c>
      <c r="E6" s="9">
        <v>13.64</v>
      </c>
      <c r="F6" s="5">
        <f t="shared" ref="F6:F20" si="1">E6/B6</f>
        <v>0.6113850291349171</v>
      </c>
    </row>
    <row r="7" spans="1:6" x14ac:dyDescent="0.3">
      <c r="A7" s="2">
        <v>2002</v>
      </c>
      <c r="B7" s="9">
        <v>29.97</v>
      </c>
      <c r="C7" s="9">
        <v>15.28</v>
      </c>
      <c r="D7" s="5">
        <f t="shared" si="0"/>
        <v>0.50984317650984312</v>
      </c>
      <c r="E7" s="9">
        <v>14.69</v>
      </c>
      <c r="F7" s="5">
        <f t="shared" si="1"/>
        <v>0.49015682349015682</v>
      </c>
    </row>
    <row r="8" spans="1:6" x14ac:dyDescent="0.3">
      <c r="A8" s="2">
        <v>2003</v>
      </c>
      <c r="B8" s="9">
        <v>24.37</v>
      </c>
      <c r="C8" s="9">
        <v>8.7200000000000006</v>
      </c>
      <c r="D8" s="5">
        <f t="shared" si="0"/>
        <v>0.35781698810012313</v>
      </c>
      <c r="E8" s="9">
        <v>15.65</v>
      </c>
      <c r="F8" s="5">
        <f t="shared" si="1"/>
        <v>0.64218301189987692</v>
      </c>
    </row>
    <row r="9" spans="1:6" x14ac:dyDescent="0.3">
      <c r="A9" s="2">
        <v>2004</v>
      </c>
      <c r="B9" s="9">
        <v>33.65</v>
      </c>
      <c r="C9" s="9">
        <v>15.85</v>
      </c>
      <c r="D9" s="5">
        <f t="shared" si="0"/>
        <v>0.47102526002971767</v>
      </c>
      <c r="E9" s="9">
        <v>17.79</v>
      </c>
      <c r="F9" s="5">
        <f t="shared" si="1"/>
        <v>0.5286775631500743</v>
      </c>
    </row>
    <row r="10" spans="1:6" x14ac:dyDescent="0.3">
      <c r="A10" s="2">
        <v>2005</v>
      </c>
      <c r="B10" s="9">
        <v>36.31</v>
      </c>
      <c r="C10" s="9">
        <v>18.100000000000001</v>
      </c>
      <c r="D10" s="5">
        <f t="shared" si="0"/>
        <v>0.49848526576700636</v>
      </c>
      <c r="E10" s="9">
        <v>18.21</v>
      </c>
      <c r="F10" s="5">
        <f t="shared" si="1"/>
        <v>0.50151473423299364</v>
      </c>
    </row>
    <row r="11" spans="1:6" x14ac:dyDescent="0.3">
      <c r="A11" s="2">
        <v>2006</v>
      </c>
      <c r="B11" s="9">
        <v>59.3</v>
      </c>
      <c r="C11" s="9">
        <v>39.020000000000003</v>
      </c>
      <c r="D11" s="5">
        <f t="shared" si="0"/>
        <v>0.6580101180438449</v>
      </c>
      <c r="E11" s="9">
        <v>20.29</v>
      </c>
      <c r="F11" s="5">
        <f t="shared" si="1"/>
        <v>0.34215851602023611</v>
      </c>
    </row>
    <row r="12" spans="1:6" x14ac:dyDescent="0.3">
      <c r="A12" s="2">
        <v>2007</v>
      </c>
      <c r="B12" s="9">
        <v>33.659999999999997</v>
      </c>
      <c r="C12" s="9">
        <v>13.98</v>
      </c>
      <c r="D12" s="5">
        <f t="shared" si="0"/>
        <v>0.41532976827094481</v>
      </c>
      <c r="E12" s="9">
        <v>19.68</v>
      </c>
      <c r="F12" s="5">
        <f t="shared" si="1"/>
        <v>0.5846702317290553</v>
      </c>
    </row>
    <row r="13" spans="1:6" x14ac:dyDescent="0.3">
      <c r="A13" s="2">
        <v>2008</v>
      </c>
      <c r="B13" s="9">
        <v>40.25</v>
      </c>
      <c r="C13" s="9">
        <v>21.75</v>
      </c>
      <c r="D13" s="5">
        <f t="shared" si="0"/>
        <v>0.54037267080745344</v>
      </c>
      <c r="E13" s="9">
        <v>18.5</v>
      </c>
      <c r="F13" s="5">
        <f t="shared" si="1"/>
        <v>0.45962732919254656</v>
      </c>
    </row>
    <row r="14" spans="1:6" x14ac:dyDescent="0.3">
      <c r="A14" s="2">
        <v>2009</v>
      </c>
      <c r="B14" s="9">
        <v>42.93</v>
      </c>
      <c r="C14" s="9">
        <v>19.53</v>
      </c>
      <c r="D14" s="5">
        <f t="shared" si="0"/>
        <v>0.45492662473794554</v>
      </c>
      <c r="E14" s="9">
        <v>23.39</v>
      </c>
      <c r="F14" s="5">
        <f t="shared" si="1"/>
        <v>0.54484043792219894</v>
      </c>
    </row>
    <row r="15" spans="1:6" x14ac:dyDescent="0.3">
      <c r="A15" s="2">
        <v>2010</v>
      </c>
      <c r="B15" s="9">
        <v>34.68</v>
      </c>
      <c r="C15" s="9">
        <v>13.22</v>
      </c>
      <c r="D15" s="5">
        <f t="shared" si="0"/>
        <v>0.38119953863898504</v>
      </c>
      <c r="E15" s="9">
        <v>21.46</v>
      </c>
      <c r="F15" s="5">
        <f t="shared" si="1"/>
        <v>0.61880046136101508</v>
      </c>
    </row>
    <row r="16" spans="1:6" x14ac:dyDescent="0.3">
      <c r="A16" s="2">
        <v>2011</v>
      </c>
      <c r="B16" s="9">
        <v>40.049999999999997</v>
      </c>
      <c r="C16" s="9">
        <v>15.26</v>
      </c>
      <c r="D16" s="5">
        <f t="shared" si="0"/>
        <v>0.38102372034956306</v>
      </c>
      <c r="E16" s="9">
        <v>24.8</v>
      </c>
      <c r="F16" s="5">
        <f t="shared" si="1"/>
        <v>0.61922596754057435</v>
      </c>
    </row>
    <row r="17" spans="1:19" x14ac:dyDescent="0.3">
      <c r="A17" s="2">
        <v>2012</v>
      </c>
      <c r="B17" s="9">
        <v>33.39</v>
      </c>
      <c r="C17" s="9">
        <v>7.73</v>
      </c>
      <c r="D17" s="5">
        <f t="shared" si="0"/>
        <v>0.23150643905360888</v>
      </c>
      <c r="E17" s="9">
        <v>25.66</v>
      </c>
      <c r="F17" s="5">
        <f t="shared" si="1"/>
        <v>0.7684935609463911</v>
      </c>
    </row>
    <row r="18" spans="1:19" x14ac:dyDescent="0.3">
      <c r="A18" s="2">
        <v>2013</v>
      </c>
      <c r="B18" s="9">
        <v>29.94</v>
      </c>
      <c r="C18" s="9">
        <v>8.39</v>
      </c>
      <c r="D18" s="5">
        <f t="shared" si="0"/>
        <v>0.28022712090848362</v>
      </c>
      <c r="E18" s="9">
        <v>21.56</v>
      </c>
      <c r="F18" s="5">
        <f t="shared" si="1"/>
        <v>0.72010688042752169</v>
      </c>
    </row>
    <row r="19" spans="1:19" x14ac:dyDescent="0.3">
      <c r="A19" s="2">
        <v>2014</v>
      </c>
      <c r="B19" s="9">
        <v>22.05</v>
      </c>
      <c r="C19" s="9">
        <v>3.14</v>
      </c>
      <c r="D19" s="5">
        <f t="shared" si="0"/>
        <v>0.14240362811791382</v>
      </c>
      <c r="E19" s="9">
        <v>18.899999999999999</v>
      </c>
      <c r="F19" s="5">
        <f t="shared" si="1"/>
        <v>0.8571428571428571</v>
      </c>
    </row>
    <row r="20" spans="1:19" x14ac:dyDescent="0.3">
      <c r="A20" s="2">
        <v>2015</v>
      </c>
      <c r="B20" s="9">
        <v>1.4</v>
      </c>
      <c r="C20" s="9">
        <v>1.4</v>
      </c>
      <c r="D20" s="5">
        <f t="shared" si="0"/>
        <v>1</v>
      </c>
      <c r="E20" s="9">
        <v>0</v>
      </c>
      <c r="F20" s="5">
        <f t="shared" si="1"/>
        <v>0</v>
      </c>
    </row>
    <row r="21" spans="1:19" x14ac:dyDescent="0.3">
      <c r="A21" s="2">
        <v>2016</v>
      </c>
      <c r="B21" s="9">
        <v>0</v>
      </c>
      <c r="C21" s="9">
        <v>0</v>
      </c>
      <c r="D21" s="5" t="s">
        <v>29</v>
      </c>
      <c r="E21" s="9">
        <v>0</v>
      </c>
      <c r="F21" s="5" t="s">
        <v>29</v>
      </c>
    </row>
    <row r="22" spans="1:19" x14ac:dyDescent="0.3">
      <c r="A22" s="2">
        <v>2017</v>
      </c>
      <c r="B22" s="9">
        <v>0</v>
      </c>
      <c r="C22" s="9">
        <v>0</v>
      </c>
      <c r="D22" s="5" t="s">
        <v>29</v>
      </c>
      <c r="E22" s="9">
        <v>0</v>
      </c>
      <c r="F22" s="5" t="s">
        <v>29</v>
      </c>
    </row>
    <row r="32" spans="1:19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</row>
    <row r="33" spans="1:19" x14ac:dyDescent="0.3">
      <c r="A33" s="2" t="s">
        <v>4</v>
      </c>
      <c r="B33" s="9">
        <v>7.33</v>
      </c>
      <c r="C33" s="9">
        <v>8.67</v>
      </c>
      <c r="D33" s="9">
        <v>15.28</v>
      </c>
      <c r="E33" s="9">
        <v>8.7200000000000006</v>
      </c>
      <c r="F33" s="9">
        <v>15.85</v>
      </c>
      <c r="G33" s="9">
        <v>18.100000000000001</v>
      </c>
      <c r="H33" s="9">
        <v>39.020000000000003</v>
      </c>
      <c r="I33" s="9">
        <v>13.98</v>
      </c>
      <c r="J33" s="9">
        <v>21.75</v>
      </c>
      <c r="K33" s="9">
        <v>19.53</v>
      </c>
      <c r="L33" s="9">
        <v>13.22</v>
      </c>
      <c r="M33" s="9">
        <v>15.26</v>
      </c>
      <c r="N33" s="9">
        <v>7.73</v>
      </c>
      <c r="O33" s="9">
        <v>8.39</v>
      </c>
      <c r="P33" s="9">
        <v>3.14</v>
      </c>
      <c r="Q33" s="9">
        <v>1.4</v>
      </c>
      <c r="R33" s="9">
        <v>0</v>
      </c>
      <c r="S33" s="9">
        <v>0</v>
      </c>
    </row>
    <row r="34" spans="1:19" x14ac:dyDescent="0.3">
      <c r="A34" s="2" t="s">
        <v>6</v>
      </c>
      <c r="B34" s="9">
        <v>13.6</v>
      </c>
      <c r="C34" s="9">
        <v>13.64</v>
      </c>
      <c r="D34" s="9">
        <v>14.69</v>
      </c>
      <c r="E34" s="9">
        <v>15.65</v>
      </c>
      <c r="F34" s="9">
        <v>17.79</v>
      </c>
      <c r="G34" s="9">
        <v>18.21</v>
      </c>
      <c r="H34" s="9">
        <v>20.29</v>
      </c>
      <c r="I34" s="9">
        <v>19.68</v>
      </c>
      <c r="J34" s="9">
        <v>18.5</v>
      </c>
      <c r="K34" s="9">
        <v>23.39</v>
      </c>
      <c r="L34" s="9">
        <v>21.46</v>
      </c>
      <c r="M34" s="9">
        <v>24.8</v>
      </c>
      <c r="N34" s="9">
        <v>25.66</v>
      </c>
      <c r="O34" s="9">
        <v>21.56</v>
      </c>
      <c r="P34" s="9">
        <v>18.899999999999999</v>
      </c>
      <c r="Q34" s="9">
        <v>0</v>
      </c>
      <c r="R34" s="9">
        <v>0</v>
      </c>
      <c r="S34" s="9">
        <v>0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7EB3-0661-4BBC-922B-603806C61B12}">
  <dimension ref="A2:Y34"/>
  <sheetViews>
    <sheetView workbookViewId="0">
      <selection activeCell="R17" sqref="R17"/>
    </sheetView>
  </sheetViews>
  <sheetFormatPr defaultRowHeight="14.4" x14ac:dyDescent="0.3"/>
  <cols>
    <col min="1" max="1" width="10.88671875" customWidth="1"/>
    <col min="2" max="2" width="14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35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374.36</v>
      </c>
      <c r="C5" s="9">
        <v>69.78</v>
      </c>
      <c r="D5" s="5">
        <f>C5/B5</f>
        <v>0.18639811945720697</v>
      </c>
      <c r="E5" s="9">
        <v>304.58</v>
      </c>
      <c r="F5" s="5">
        <f>E5/B5</f>
        <v>0.81360188054279292</v>
      </c>
    </row>
    <row r="6" spans="1:6" x14ac:dyDescent="0.3">
      <c r="A6" s="2">
        <v>2001</v>
      </c>
      <c r="B6" s="9">
        <v>480.81</v>
      </c>
      <c r="C6" s="9">
        <v>129.02000000000001</v>
      </c>
      <c r="D6" s="5">
        <f t="shared" ref="D6:D28" si="0">C6/B6</f>
        <v>0.26833884486595538</v>
      </c>
      <c r="E6" s="9">
        <v>351.79</v>
      </c>
      <c r="F6" s="5">
        <f t="shared" ref="F6:F28" si="1">E6/B6</f>
        <v>0.73166115513404473</v>
      </c>
    </row>
    <row r="7" spans="1:6" x14ac:dyDescent="0.3">
      <c r="A7" s="2">
        <v>2002</v>
      </c>
      <c r="B7" s="9">
        <v>448.74</v>
      </c>
      <c r="C7" s="9">
        <v>121.88</v>
      </c>
      <c r="D7" s="5">
        <f t="shared" si="0"/>
        <v>0.27160493827160492</v>
      </c>
      <c r="E7" s="9">
        <v>326.86</v>
      </c>
      <c r="F7" s="5">
        <f t="shared" si="1"/>
        <v>0.72839506172839508</v>
      </c>
    </row>
    <row r="8" spans="1:6" x14ac:dyDescent="0.3">
      <c r="A8" s="2">
        <v>2003</v>
      </c>
      <c r="B8" s="9">
        <v>233.18</v>
      </c>
      <c r="C8" s="9">
        <v>133.91</v>
      </c>
      <c r="D8" s="5">
        <f t="shared" si="0"/>
        <v>0.57427738227978387</v>
      </c>
      <c r="E8" s="9">
        <v>99.27</v>
      </c>
      <c r="F8" s="5">
        <f t="shared" si="1"/>
        <v>0.42572261772021613</v>
      </c>
    </row>
    <row r="9" spans="1:6" x14ac:dyDescent="0.3">
      <c r="A9" s="2">
        <v>2004</v>
      </c>
      <c r="B9" s="9">
        <v>179.94</v>
      </c>
      <c r="C9" s="9">
        <v>79.38</v>
      </c>
      <c r="D9" s="5">
        <f t="shared" si="0"/>
        <v>0.44114704901633878</v>
      </c>
      <c r="E9" s="9">
        <v>100.56</v>
      </c>
      <c r="F9" s="5">
        <f t="shared" si="1"/>
        <v>0.55885295098366128</v>
      </c>
    </row>
    <row r="10" spans="1:6" x14ac:dyDescent="0.3">
      <c r="A10" s="2">
        <v>2005</v>
      </c>
      <c r="B10" s="9">
        <v>163.46</v>
      </c>
      <c r="C10" s="9">
        <v>66.98</v>
      </c>
      <c r="D10" s="5">
        <f t="shared" si="0"/>
        <v>0.40976385660100328</v>
      </c>
      <c r="E10" s="9">
        <v>96.48</v>
      </c>
      <c r="F10" s="5">
        <f t="shared" si="1"/>
        <v>0.59023614339899666</v>
      </c>
    </row>
    <row r="11" spans="1:6" x14ac:dyDescent="0.3">
      <c r="A11" s="2">
        <v>2006</v>
      </c>
      <c r="B11" s="9">
        <v>189.42</v>
      </c>
      <c r="C11" s="9">
        <v>89.66</v>
      </c>
      <c r="D11" s="5">
        <f t="shared" si="0"/>
        <v>0.47333966846161968</v>
      </c>
      <c r="E11" s="9">
        <v>99.76</v>
      </c>
      <c r="F11" s="5">
        <f t="shared" si="1"/>
        <v>0.52666033153838043</v>
      </c>
    </row>
    <row r="12" spans="1:6" x14ac:dyDescent="0.3">
      <c r="A12" s="2">
        <v>2007</v>
      </c>
      <c r="B12" s="9">
        <v>195.01</v>
      </c>
      <c r="C12" s="9">
        <v>83.52</v>
      </c>
      <c r="D12" s="5">
        <f t="shared" si="0"/>
        <v>0.42828572893697758</v>
      </c>
      <c r="E12" s="9">
        <v>111.49</v>
      </c>
      <c r="F12" s="5">
        <f t="shared" si="1"/>
        <v>0.57171427106302242</v>
      </c>
    </row>
    <row r="13" spans="1:6" x14ac:dyDescent="0.3">
      <c r="A13" s="2">
        <v>2008</v>
      </c>
      <c r="B13" s="9">
        <v>15.27</v>
      </c>
      <c r="C13" s="9">
        <v>6.91</v>
      </c>
      <c r="D13" s="5">
        <f t="shared" si="0"/>
        <v>0.45252128356254095</v>
      </c>
      <c r="E13" s="9">
        <v>8.36</v>
      </c>
      <c r="F13" s="5">
        <f t="shared" si="1"/>
        <v>0.54747871643745905</v>
      </c>
    </row>
    <row r="14" spans="1:6" x14ac:dyDescent="0.3">
      <c r="A14" s="2">
        <v>2009</v>
      </c>
      <c r="B14" s="9">
        <v>60.58</v>
      </c>
      <c r="C14" s="9">
        <v>50.59</v>
      </c>
      <c r="D14" s="5">
        <f t="shared" si="0"/>
        <v>0.83509409045889738</v>
      </c>
      <c r="E14" s="9">
        <v>9.99</v>
      </c>
      <c r="F14" s="5">
        <f t="shared" si="1"/>
        <v>0.16490590954110268</v>
      </c>
    </row>
    <row r="15" spans="1:6" x14ac:dyDescent="0.3">
      <c r="A15" s="2">
        <v>2010</v>
      </c>
      <c r="B15" s="9">
        <v>191.29</v>
      </c>
      <c r="C15" s="9">
        <v>174.01</v>
      </c>
      <c r="D15" s="5">
        <f t="shared" si="0"/>
        <v>0.9096659522191437</v>
      </c>
      <c r="E15" s="9">
        <v>17.28</v>
      </c>
      <c r="F15" s="5">
        <f t="shared" si="1"/>
        <v>9.0334047780856297E-2</v>
      </c>
    </row>
    <row r="16" spans="1:6" x14ac:dyDescent="0.3">
      <c r="A16" s="2">
        <v>2011</v>
      </c>
      <c r="B16" s="9">
        <v>81.87</v>
      </c>
      <c r="C16" s="9">
        <v>67.8</v>
      </c>
      <c r="D16" s="5">
        <f t="shared" si="0"/>
        <v>0.82814217662147294</v>
      </c>
      <c r="E16" s="9">
        <v>14.08</v>
      </c>
      <c r="F16" s="5">
        <f t="shared" si="1"/>
        <v>0.17197996824233541</v>
      </c>
    </row>
    <row r="17" spans="1:25" x14ac:dyDescent="0.3">
      <c r="A17" s="2">
        <v>2012</v>
      </c>
      <c r="B17" s="9">
        <v>66.010000000000005</v>
      </c>
      <c r="C17" s="9">
        <v>43.75</v>
      </c>
      <c r="D17" s="5">
        <f t="shared" si="0"/>
        <v>0.66277836691410386</v>
      </c>
      <c r="E17" s="9">
        <v>22.26</v>
      </c>
      <c r="F17" s="5">
        <f t="shared" si="1"/>
        <v>0.33722163308589609</v>
      </c>
    </row>
    <row r="18" spans="1:25" x14ac:dyDescent="0.3">
      <c r="A18" s="2">
        <v>2013</v>
      </c>
      <c r="B18" s="9">
        <v>2617.71</v>
      </c>
      <c r="C18" s="9">
        <v>2598.9</v>
      </c>
      <c r="D18" s="5">
        <f t="shared" si="0"/>
        <v>0.99281433008240028</v>
      </c>
      <c r="E18" s="9">
        <v>18.809999999999999</v>
      </c>
      <c r="F18" s="5">
        <f t="shared" si="1"/>
        <v>7.1856699175997336E-3</v>
      </c>
    </row>
    <row r="19" spans="1:25" x14ac:dyDescent="0.3">
      <c r="A19" s="2">
        <v>2014</v>
      </c>
      <c r="B19" s="9">
        <v>1257.72</v>
      </c>
      <c r="C19" s="9">
        <v>560.36</v>
      </c>
      <c r="D19" s="5">
        <f t="shared" si="0"/>
        <v>0.44553636739496866</v>
      </c>
      <c r="E19" s="9">
        <v>697.36</v>
      </c>
      <c r="F19" s="5">
        <f t="shared" si="1"/>
        <v>0.55446363260503129</v>
      </c>
    </row>
    <row r="20" spans="1:25" x14ac:dyDescent="0.3">
      <c r="A20" s="2">
        <v>2015</v>
      </c>
      <c r="B20" s="9">
        <v>1843.34</v>
      </c>
      <c r="C20" s="9">
        <v>1811.78</v>
      </c>
      <c r="D20" s="5">
        <f t="shared" si="0"/>
        <v>0.98287890459709004</v>
      </c>
      <c r="E20" s="9">
        <v>31.56</v>
      </c>
      <c r="F20" s="5">
        <f t="shared" si="1"/>
        <v>1.7121095402909934E-2</v>
      </c>
    </row>
    <row r="21" spans="1:25" x14ac:dyDescent="0.3">
      <c r="A21" s="2">
        <v>2016</v>
      </c>
      <c r="B21" s="9">
        <v>102.41</v>
      </c>
      <c r="C21" s="9">
        <v>73.81</v>
      </c>
      <c r="D21" s="5">
        <f t="shared" si="0"/>
        <v>0.72073039742212675</v>
      </c>
      <c r="E21" s="9">
        <v>28.6</v>
      </c>
      <c r="F21" s="5">
        <f t="shared" si="1"/>
        <v>0.27926960257787325</v>
      </c>
    </row>
    <row r="22" spans="1:25" x14ac:dyDescent="0.3">
      <c r="A22" s="2">
        <v>2017</v>
      </c>
      <c r="B22" s="9">
        <v>273.75</v>
      </c>
      <c r="C22" s="9">
        <v>223.19</v>
      </c>
      <c r="D22" s="5">
        <f t="shared" si="0"/>
        <v>0.81530593607305935</v>
      </c>
      <c r="E22" s="9">
        <v>50.56</v>
      </c>
      <c r="F22" s="5">
        <f t="shared" si="1"/>
        <v>0.18469406392694065</v>
      </c>
    </row>
    <row r="23" spans="1:25" x14ac:dyDescent="0.3">
      <c r="A23" s="2">
        <v>2018</v>
      </c>
      <c r="B23" s="9">
        <v>424.44</v>
      </c>
      <c r="C23" s="9">
        <v>41.59</v>
      </c>
      <c r="D23" s="5">
        <f t="shared" si="0"/>
        <v>9.7987937046461235E-2</v>
      </c>
      <c r="E23" s="9">
        <v>382.85</v>
      </c>
      <c r="F23" s="5">
        <f t="shared" si="1"/>
        <v>0.90201206295353886</v>
      </c>
    </row>
    <row r="24" spans="1:25" x14ac:dyDescent="0.3">
      <c r="A24" s="2">
        <v>2019</v>
      </c>
      <c r="B24" s="9">
        <v>560.30999999999995</v>
      </c>
      <c r="C24" s="9">
        <v>21.89</v>
      </c>
      <c r="D24" s="5">
        <f t="shared" si="0"/>
        <v>3.9067658974496267E-2</v>
      </c>
      <c r="E24" s="9">
        <v>538.41999999999996</v>
      </c>
      <c r="F24" s="5">
        <f t="shared" si="1"/>
        <v>0.96093234102550373</v>
      </c>
    </row>
    <row r="25" spans="1:25" x14ac:dyDescent="0.3">
      <c r="A25" s="2">
        <v>2020</v>
      </c>
      <c r="B25" s="9">
        <v>42.22</v>
      </c>
      <c r="C25" s="9">
        <v>11.64</v>
      </c>
      <c r="D25" s="5">
        <f t="shared" si="0"/>
        <v>0.27569872098531506</v>
      </c>
      <c r="E25" s="9">
        <v>30.58</v>
      </c>
      <c r="F25" s="5">
        <f t="shared" si="1"/>
        <v>0.724301279014685</v>
      </c>
    </row>
    <row r="26" spans="1:25" x14ac:dyDescent="0.3">
      <c r="A26" s="2">
        <v>2021</v>
      </c>
      <c r="B26" s="9">
        <v>201.3</v>
      </c>
      <c r="C26" s="9">
        <v>21.28</v>
      </c>
      <c r="D26" s="5">
        <f t="shared" si="0"/>
        <v>0.10571286636860407</v>
      </c>
      <c r="E26" s="9">
        <v>180.02</v>
      </c>
      <c r="F26" s="5">
        <f t="shared" si="1"/>
        <v>0.89428713363139589</v>
      </c>
    </row>
    <row r="27" spans="1:25" x14ac:dyDescent="0.3">
      <c r="A27" s="2">
        <v>2022</v>
      </c>
      <c r="B27" s="9">
        <v>1098.02</v>
      </c>
      <c r="C27" s="9">
        <v>38.840000000000003</v>
      </c>
      <c r="D27" s="5">
        <f t="shared" si="0"/>
        <v>3.5372761880475771E-2</v>
      </c>
      <c r="E27" s="9">
        <v>1059.18</v>
      </c>
      <c r="F27" s="5">
        <f t="shared" si="1"/>
        <v>0.96462723811952433</v>
      </c>
    </row>
    <row r="28" spans="1:25" x14ac:dyDescent="0.3">
      <c r="A28" s="2">
        <v>2023</v>
      </c>
      <c r="B28" s="9">
        <v>1537.55</v>
      </c>
      <c r="C28" s="9">
        <v>87.36</v>
      </c>
      <c r="D28" s="5">
        <f t="shared" si="0"/>
        <v>5.6817664466196224E-2</v>
      </c>
      <c r="E28" s="9">
        <v>1450.2</v>
      </c>
      <c r="F28" s="5">
        <f t="shared" si="1"/>
        <v>0.94318883938733711</v>
      </c>
    </row>
    <row r="32" spans="1:25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4</v>
      </c>
      <c r="B33" s="3">
        <v>69.779070000000004</v>
      </c>
      <c r="C33" s="3">
        <v>129.01526999999999</v>
      </c>
      <c r="D33" s="3">
        <v>121.87903</v>
      </c>
      <c r="E33" s="3">
        <v>133.90800999999999</v>
      </c>
      <c r="F33" s="3">
        <v>79.378060000000005</v>
      </c>
      <c r="G33" s="3">
        <v>66.983459999999994</v>
      </c>
      <c r="H33" s="3">
        <v>89.656120000000001</v>
      </c>
      <c r="I33" s="3">
        <v>83.524699999999996</v>
      </c>
      <c r="J33" s="3">
        <v>6.91073</v>
      </c>
      <c r="K33" s="3">
        <v>50.589260000000003</v>
      </c>
      <c r="L33" s="3">
        <v>174.01230000000001</v>
      </c>
      <c r="M33" s="3">
        <v>67.797210000000007</v>
      </c>
      <c r="N33" s="3">
        <v>43.747390000000003</v>
      </c>
      <c r="O33" s="3">
        <v>2598.9028800000001</v>
      </c>
      <c r="P33" s="3">
        <v>560.35554999999999</v>
      </c>
      <c r="Q33" s="3">
        <v>1811.78</v>
      </c>
      <c r="R33" s="3">
        <v>73.813280000000006</v>
      </c>
      <c r="S33" s="3">
        <v>223.19336999999999</v>
      </c>
      <c r="T33" s="3">
        <v>41.594729999999998</v>
      </c>
      <c r="U33" s="3">
        <v>21.88175</v>
      </c>
      <c r="V33" s="3">
        <v>11.670669999999999</v>
      </c>
      <c r="W33" s="3">
        <v>21.291219999999999</v>
      </c>
      <c r="X33" s="9">
        <v>38.840000000000003</v>
      </c>
      <c r="Y33" s="9">
        <v>87.36</v>
      </c>
    </row>
    <row r="34" spans="1:25" x14ac:dyDescent="0.3">
      <c r="A34" s="2" t="s">
        <v>6</v>
      </c>
      <c r="B34" s="3">
        <v>304.58476999999999</v>
      </c>
      <c r="C34" s="3">
        <v>351.79174999999998</v>
      </c>
      <c r="D34" s="3">
        <v>326.85998000000001</v>
      </c>
      <c r="E34" s="3">
        <v>99.272329999999997</v>
      </c>
      <c r="F34" s="3">
        <v>100.55871</v>
      </c>
      <c r="G34" s="3">
        <v>96.478939999999994</v>
      </c>
      <c r="H34" s="3">
        <v>99.760980000000004</v>
      </c>
      <c r="I34" s="3">
        <v>111.48663999999999</v>
      </c>
      <c r="J34" s="3">
        <v>8.3577600000000007</v>
      </c>
      <c r="K34" s="3">
        <v>9.9857600000000009</v>
      </c>
      <c r="L34" s="3">
        <v>17.28238</v>
      </c>
      <c r="M34" s="3">
        <v>14.077120000000001</v>
      </c>
      <c r="N34" s="3">
        <v>22.26435</v>
      </c>
      <c r="O34" s="3">
        <v>18.811050000000002</v>
      </c>
      <c r="P34" s="3">
        <v>697.36156000000005</v>
      </c>
      <c r="Q34" s="3">
        <v>31.555399999999999</v>
      </c>
      <c r="R34" s="3">
        <v>28.595839999999999</v>
      </c>
      <c r="S34" s="3">
        <v>50.555480000000003</v>
      </c>
      <c r="T34" s="3">
        <v>382.84665999999999</v>
      </c>
      <c r="U34" s="3">
        <v>538.34108000000003</v>
      </c>
      <c r="V34" s="3">
        <v>30.417179999999998</v>
      </c>
      <c r="W34" s="3">
        <v>180.15916000000001</v>
      </c>
      <c r="X34" s="9">
        <v>1059.18</v>
      </c>
      <c r="Y34" s="9">
        <v>1450.2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C278-5E20-453F-BD43-9CCB1F9317F5}">
  <dimension ref="A2:Y35"/>
  <sheetViews>
    <sheetView workbookViewId="0">
      <selection activeCell="E32" sqref="E32"/>
    </sheetView>
  </sheetViews>
  <sheetFormatPr defaultRowHeight="14.4" x14ac:dyDescent="0.3"/>
  <cols>
    <col min="1" max="1" width="10.5546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4" t="s">
        <v>8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890.04</v>
      </c>
      <c r="C5" s="9">
        <v>206.42</v>
      </c>
      <c r="D5" s="5">
        <f>C5/B5</f>
        <v>0.2319221608017617</v>
      </c>
      <c r="E5" s="9">
        <v>683.61</v>
      </c>
      <c r="F5" s="5">
        <f>E5/B5</f>
        <v>0.76806660374814617</v>
      </c>
    </row>
    <row r="6" spans="1:6" x14ac:dyDescent="0.3">
      <c r="A6" s="2">
        <v>2001</v>
      </c>
      <c r="B6" s="9">
        <v>785.87</v>
      </c>
      <c r="C6" s="9">
        <v>200.48</v>
      </c>
      <c r="D6" s="5">
        <f t="shared" ref="D6:D28" si="0">C6/B6</f>
        <v>0.25510580630384161</v>
      </c>
      <c r="E6" s="9">
        <v>585.39</v>
      </c>
      <c r="F6" s="5">
        <f t="shared" ref="F6:F28" si="1">E6/B6</f>
        <v>0.74489419369615839</v>
      </c>
    </row>
    <row r="7" spans="1:6" x14ac:dyDescent="0.3">
      <c r="A7" s="2">
        <v>2002</v>
      </c>
      <c r="B7" s="9">
        <v>761.18</v>
      </c>
      <c r="C7" s="9">
        <v>8.35</v>
      </c>
      <c r="D7" s="5">
        <f t="shared" si="0"/>
        <v>1.0969810031792744E-2</v>
      </c>
      <c r="E7" s="9">
        <v>752.83</v>
      </c>
      <c r="F7" s="5">
        <f t="shared" si="1"/>
        <v>0.98903018996820735</v>
      </c>
    </row>
    <row r="8" spans="1:6" x14ac:dyDescent="0.3">
      <c r="A8" s="2">
        <v>2003</v>
      </c>
      <c r="B8" s="9">
        <v>1125.55</v>
      </c>
      <c r="C8" s="9">
        <v>433.94</v>
      </c>
      <c r="D8" s="5">
        <f t="shared" si="0"/>
        <v>0.3855359601972369</v>
      </c>
      <c r="E8" s="9">
        <v>691.6</v>
      </c>
      <c r="F8" s="5">
        <f t="shared" si="1"/>
        <v>0.61445515525742977</v>
      </c>
    </row>
    <row r="9" spans="1:6" x14ac:dyDescent="0.3">
      <c r="A9" s="2">
        <v>2004</v>
      </c>
      <c r="B9" s="9">
        <v>874.44</v>
      </c>
      <c r="C9" s="9">
        <v>125.07</v>
      </c>
      <c r="D9" s="5">
        <f t="shared" si="0"/>
        <v>0.14302868121311924</v>
      </c>
      <c r="E9" s="9">
        <v>749.36</v>
      </c>
      <c r="F9" s="5">
        <f t="shared" si="1"/>
        <v>0.85695988289648228</v>
      </c>
    </row>
    <row r="10" spans="1:6" x14ac:dyDescent="0.3">
      <c r="A10" s="2">
        <v>2005</v>
      </c>
      <c r="B10" s="9">
        <v>774.17</v>
      </c>
      <c r="C10" s="9">
        <v>122.72</v>
      </c>
      <c r="D10" s="5">
        <f t="shared" si="0"/>
        <v>0.15851815492721238</v>
      </c>
      <c r="E10" s="9">
        <v>651.45000000000005</v>
      </c>
      <c r="F10" s="5">
        <f t="shared" si="1"/>
        <v>0.84148184507278778</v>
      </c>
    </row>
    <row r="11" spans="1:6" x14ac:dyDescent="0.3">
      <c r="A11" s="2">
        <v>2006</v>
      </c>
      <c r="B11" s="9">
        <v>709.94</v>
      </c>
      <c r="C11" s="9">
        <v>1.26</v>
      </c>
      <c r="D11" s="5">
        <f t="shared" si="0"/>
        <v>1.7747978702425556E-3</v>
      </c>
      <c r="E11" s="9">
        <v>708.68</v>
      </c>
      <c r="F11" s="5">
        <f t="shared" si="1"/>
        <v>0.99822520212975729</v>
      </c>
    </row>
    <row r="12" spans="1:6" x14ac:dyDescent="0.3">
      <c r="A12" s="2">
        <v>2007</v>
      </c>
      <c r="B12" s="9">
        <v>735.07</v>
      </c>
      <c r="C12" s="9">
        <v>3.98</v>
      </c>
      <c r="D12" s="5">
        <f t="shared" si="0"/>
        <v>5.414450324458895E-3</v>
      </c>
      <c r="E12" s="9">
        <v>731.08</v>
      </c>
      <c r="F12" s="5">
        <f t="shared" si="1"/>
        <v>0.99457194552899719</v>
      </c>
    </row>
    <row r="13" spans="1:6" x14ac:dyDescent="0.3">
      <c r="A13" s="2">
        <v>2008</v>
      </c>
      <c r="B13" s="9">
        <v>704.16</v>
      </c>
      <c r="C13" s="9">
        <v>124.75</v>
      </c>
      <c r="D13" s="5">
        <f t="shared" si="0"/>
        <v>0.17716144058168598</v>
      </c>
      <c r="E13" s="9">
        <v>579.41</v>
      </c>
      <c r="F13" s="5">
        <f t="shared" si="1"/>
        <v>0.82283855941831396</v>
      </c>
    </row>
    <row r="14" spans="1:6" x14ac:dyDescent="0.3">
      <c r="A14" s="2">
        <v>2009</v>
      </c>
      <c r="B14" s="9">
        <v>755.45</v>
      </c>
      <c r="C14" s="9">
        <v>118.66</v>
      </c>
      <c r="D14" s="5">
        <f t="shared" si="0"/>
        <v>0.15707194387451187</v>
      </c>
      <c r="E14" s="9">
        <v>636.79</v>
      </c>
      <c r="F14" s="5">
        <f t="shared" si="1"/>
        <v>0.84292805612548805</v>
      </c>
    </row>
    <row r="15" spans="1:6" x14ac:dyDescent="0.3">
      <c r="A15" s="2">
        <v>2010</v>
      </c>
      <c r="B15" s="9">
        <v>542.98</v>
      </c>
      <c r="C15" s="9">
        <v>103.82</v>
      </c>
      <c r="D15" s="5">
        <f t="shared" si="0"/>
        <v>0.19120409591513499</v>
      </c>
      <c r="E15" s="9">
        <v>439.16</v>
      </c>
      <c r="F15" s="5">
        <f t="shared" si="1"/>
        <v>0.80879590408486501</v>
      </c>
    </row>
    <row r="16" spans="1:6" x14ac:dyDescent="0.3">
      <c r="A16" s="2">
        <v>2011</v>
      </c>
      <c r="B16" s="9">
        <v>671.13</v>
      </c>
      <c r="C16" s="9">
        <v>126.8</v>
      </c>
      <c r="D16" s="5">
        <f t="shared" si="0"/>
        <v>0.18893507964179815</v>
      </c>
      <c r="E16" s="9">
        <v>544.33000000000004</v>
      </c>
      <c r="F16" s="5">
        <f t="shared" si="1"/>
        <v>0.81106492035820188</v>
      </c>
    </row>
    <row r="17" spans="1:6" x14ac:dyDescent="0.3">
      <c r="A17" s="2">
        <v>2012</v>
      </c>
      <c r="B17" s="9">
        <v>676.66</v>
      </c>
      <c r="C17" s="9">
        <v>117.95</v>
      </c>
      <c r="D17" s="5">
        <f t="shared" si="0"/>
        <v>0.17431206218780482</v>
      </c>
      <c r="E17" s="9">
        <v>558.71</v>
      </c>
      <c r="F17" s="5">
        <f t="shared" si="1"/>
        <v>0.82568793781219529</v>
      </c>
    </row>
    <row r="18" spans="1:6" x14ac:dyDescent="0.3">
      <c r="A18" s="2">
        <v>2013</v>
      </c>
      <c r="B18" s="9">
        <v>654.03</v>
      </c>
      <c r="C18" s="9">
        <v>143.5</v>
      </c>
      <c r="D18" s="5">
        <f t="shared" si="0"/>
        <v>0.21940889561640906</v>
      </c>
      <c r="E18" s="9">
        <v>510.54</v>
      </c>
      <c r="F18" s="5">
        <f t="shared" si="1"/>
        <v>0.78060639420210087</v>
      </c>
    </row>
    <row r="19" spans="1:6" x14ac:dyDescent="0.3">
      <c r="A19" s="2">
        <v>2014</v>
      </c>
      <c r="B19" s="9">
        <v>669.16</v>
      </c>
      <c r="C19" s="9">
        <v>140.43</v>
      </c>
      <c r="D19" s="5">
        <f t="shared" si="0"/>
        <v>0.20986012313945845</v>
      </c>
      <c r="E19" s="9">
        <v>528.73</v>
      </c>
      <c r="F19" s="5">
        <f t="shared" si="1"/>
        <v>0.79013987686054166</v>
      </c>
    </row>
    <row r="20" spans="1:6" x14ac:dyDescent="0.3">
      <c r="A20" s="2">
        <v>2015</v>
      </c>
      <c r="B20" s="9">
        <v>577.57000000000005</v>
      </c>
      <c r="C20" s="9">
        <v>116.74</v>
      </c>
      <c r="D20" s="5">
        <f t="shared" si="0"/>
        <v>0.20212268642761913</v>
      </c>
      <c r="E20" s="9">
        <v>460.84</v>
      </c>
      <c r="F20" s="5">
        <f t="shared" si="1"/>
        <v>0.7978946274910399</v>
      </c>
    </row>
    <row r="21" spans="1:6" x14ac:dyDescent="0.3">
      <c r="A21" s="2">
        <v>2016</v>
      </c>
      <c r="B21" s="9">
        <v>581.05999999999995</v>
      </c>
      <c r="C21" s="9">
        <v>86.58</v>
      </c>
      <c r="D21" s="5">
        <f t="shared" si="0"/>
        <v>0.14900354524489726</v>
      </c>
      <c r="E21" s="9">
        <v>494.48</v>
      </c>
      <c r="F21" s="5">
        <f t="shared" si="1"/>
        <v>0.85099645475510288</v>
      </c>
    </row>
    <row r="22" spans="1:6" x14ac:dyDescent="0.3">
      <c r="A22" s="2">
        <v>2017</v>
      </c>
      <c r="B22" s="9">
        <v>533.66</v>
      </c>
      <c r="C22" s="9">
        <v>80.02</v>
      </c>
      <c r="D22" s="5">
        <f t="shared" si="0"/>
        <v>0.14994565828430087</v>
      </c>
      <c r="E22" s="9">
        <v>453.64</v>
      </c>
      <c r="F22" s="5">
        <f t="shared" si="1"/>
        <v>0.85005434171569916</v>
      </c>
    </row>
    <row r="23" spans="1:6" x14ac:dyDescent="0.3">
      <c r="A23" s="2">
        <v>2018</v>
      </c>
      <c r="B23" s="9">
        <v>625.04</v>
      </c>
      <c r="C23" s="9">
        <v>88.36</v>
      </c>
      <c r="D23" s="5">
        <f t="shared" si="0"/>
        <v>0.14136695251503906</v>
      </c>
      <c r="E23" s="9">
        <v>536.66999999999996</v>
      </c>
      <c r="F23" s="5">
        <f t="shared" si="1"/>
        <v>0.85861704850889542</v>
      </c>
    </row>
    <row r="24" spans="1:6" x14ac:dyDescent="0.3">
      <c r="A24" s="2">
        <v>2019</v>
      </c>
      <c r="B24" s="9">
        <v>624.1</v>
      </c>
      <c r="C24" s="9">
        <v>86.49</v>
      </c>
      <c r="D24" s="5">
        <f t="shared" si="0"/>
        <v>0.13858356032687069</v>
      </c>
      <c r="E24" s="9">
        <v>537.61</v>
      </c>
      <c r="F24" s="5">
        <f t="shared" si="1"/>
        <v>0.86141643967312931</v>
      </c>
    </row>
    <row r="25" spans="1:6" x14ac:dyDescent="0.3">
      <c r="A25" s="2">
        <v>2020</v>
      </c>
      <c r="B25" s="9">
        <v>639.54</v>
      </c>
      <c r="C25" s="9">
        <v>77.959999999999994</v>
      </c>
      <c r="D25" s="5">
        <f t="shared" si="0"/>
        <v>0.12190011570816524</v>
      </c>
      <c r="E25" s="9">
        <v>561.59</v>
      </c>
      <c r="F25" s="5">
        <f t="shared" si="1"/>
        <v>0.87811552053038133</v>
      </c>
    </row>
    <row r="26" spans="1:6" x14ac:dyDescent="0.3">
      <c r="A26" s="2">
        <v>2021</v>
      </c>
      <c r="B26" s="9">
        <v>645.82000000000005</v>
      </c>
      <c r="C26" s="9">
        <v>79.11</v>
      </c>
      <c r="D26" s="5">
        <f t="shared" si="0"/>
        <v>0.12249543216376078</v>
      </c>
      <c r="E26" s="9">
        <v>566.71</v>
      </c>
      <c r="F26" s="5">
        <f t="shared" si="1"/>
        <v>0.8775045678362392</v>
      </c>
    </row>
    <row r="27" spans="1:6" x14ac:dyDescent="0.3">
      <c r="A27" s="2">
        <v>2022</v>
      </c>
      <c r="B27" s="9">
        <v>775.14</v>
      </c>
      <c r="C27" s="9">
        <v>182.03</v>
      </c>
      <c r="D27" s="5">
        <f t="shared" si="0"/>
        <v>0.23483499754882989</v>
      </c>
      <c r="E27" s="9">
        <v>593.11</v>
      </c>
      <c r="F27" s="5">
        <f t="shared" si="1"/>
        <v>0.76516500245117014</v>
      </c>
    </row>
    <row r="28" spans="1:6" x14ac:dyDescent="0.3">
      <c r="A28" s="2">
        <v>2023</v>
      </c>
      <c r="B28" s="9">
        <v>760.75</v>
      </c>
      <c r="C28" s="9">
        <v>163.98</v>
      </c>
      <c r="D28" s="5">
        <f t="shared" si="0"/>
        <v>0.21555044364114359</v>
      </c>
      <c r="E28" s="9">
        <v>596.77</v>
      </c>
      <c r="F28" s="5">
        <f t="shared" si="1"/>
        <v>0.78444955635885638</v>
      </c>
    </row>
    <row r="33" spans="1:25" x14ac:dyDescent="0.3">
      <c r="A33" s="2" t="s">
        <v>2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4</v>
      </c>
      <c r="B34" s="9">
        <v>206.42</v>
      </c>
      <c r="C34" s="9">
        <v>200.48</v>
      </c>
      <c r="D34" s="9">
        <v>8.35</v>
      </c>
      <c r="E34" s="9">
        <v>433.94</v>
      </c>
      <c r="F34" s="9">
        <v>125.07</v>
      </c>
      <c r="G34" s="9">
        <v>122.72</v>
      </c>
      <c r="H34" s="9">
        <v>1.26</v>
      </c>
      <c r="I34" s="9">
        <v>3.98</v>
      </c>
      <c r="J34" s="9">
        <v>124.75</v>
      </c>
      <c r="K34" s="9">
        <v>118.66</v>
      </c>
      <c r="L34" s="9">
        <v>103.82</v>
      </c>
      <c r="M34" s="9">
        <v>126.8</v>
      </c>
      <c r="N34" s="9">
        <v>117.95</v>
      </c>
      <c r="O34" s="9">
        <v>143.5</v>
      </c>
      <c r="P34" s="9">
        <v>140.43</v>
      </c>
      <c r="Q34" s="9">
        <v>116.74</v>
      </c>
      <c r="R34" s="9">
        <v>86.58</v>
      </c>
      <c r="S34" s="9">
        <v>80.02</v>
      </c>
      <c r="T34" s="9">
        <v>88.36</v>
      </c>
      <c r="U34" s="9">
        <v>86.49</v>
      </c>
      <c r="V34" s="9">
        <v>77.959999999999994</v>
      </c>
      <c r="W34" s="9">
        <v>79.11</v>
      </c>
      <c r="X34" s="9">
        <v>182.03</v>
      </c>
      <c r="Y34" s="9">
        <v>163.98</v>
      </c>
    </row>
    <row r="35" spans="1:25" x14ac:dyDescent="0.3">
      <c r="A35" s="2" t="s">
        <v>6</v>
      </c>
      <c r="B35" s="9">
        <v>683.61</v>
      </c>
      <c r="C35" s="9">
        <v>585.39</v>
      </c>
      <c r="D35" s="9">
        <v>752.83</v>
      </c>
      <c r="E35" s="9">
        <v>691.6</v>
      </c>
      <c r="F35" s="9">
        <v>749.36</v>
      </c>
      <c r="G35" s="9">
        <v>651.45000000000005</v>
      </c>
      <c r="H35" s="9">
        <v>708.68</v>
      </c>
      <c r="I35" s="9">
        <v>731.08</v>
      </c>
      <c r="J35" s="9">
        <v>579.41</v>
      </c>
      <c r="K35" s="9">
        <v>636.79</v>
      </c>
      <c r="L35" s="9">
        <v>439.16</v>
      </c>
      <c r="M35" s="9">
        <v>544.33000000000004</v>
      </c>
      <c r="N35" s="9">
        <v>558.71</v>
      </c>
      <c r="O35" s="9">
        <v>510.54</v>
      </c>
      <c r="P35" s="9">
        <v>528.73</v>
      </c>
      <c r="Q35" s="9">
        <v>460.84</v>
      </c>
      <c r="R35" s="9">
        <v>494.48</v>
      </c>
      <c r="S35" s="9">
        <v>453.64</v>
      </c>
      <c r="T35" s="9">
        <v>536.66999999999996</v>
      </c>
      <c r="U35" s="9">
        <v>537.61</v>
      </c>
      <c r="V35" s="9">
        <v>561.59</v>
      </c>
      <c r="W35" s="9">
        <v>566.71</v>
      </c>
      <c r="X35" s="9">
        <v>593.11</v>
      </c>
      <c r="Y35" s="9">
        <v>596.77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812E-BCA9-4E27-AC87-090F3AF4A521}">
  <dimension ref="A2:Y34"/>
  <sheetViews>
    <sheetView workbookViewId="0">
      <selection activeCell="H4" sqref="H4"/>
    </sheetView>
  </sheetViews>
  <sheetFormatPr defaultRowHeight="14.4" x14ac:dyDescent="0.3"/>
  <cols>
    <col min="1" max="1" width="12.3320312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4" t="s">
        <v>36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3305.58</v>
      </c>
      <c r="C5" s="9">
        <v>0.09</v>
      </c>
      <c r="D5" s="5">
        <f>C5/B5</f>
        <v>2.7226689416078269E-5</v>
      </c>
      <c r="E5" s="9">
        <v>3305.49</v>
      </c>
      <c r="F5" s="5">
        <f>E5/B5</f>
        <v>0.99997277331058387</v>
      </c>
    </row>
    <row r="6" spans="1:6" x14ac:dyDescent="0.3">
      <c r="A6" s="2">
        <v>2001</v>
      </c>
      <c r="B6" s="9">
        <v>3681.91</v>
      </c>
      <c r="C6" s="9">
        <v>0.12</v>
      </c>
      <c r="D6" s="5">
        <f t="shared" ref="D6:D28" si="0">C6/B6</f>
        <v>3.2591779809935606E-5</v>
      </c>
      <c r="E6" s="9">
        <v>3681.78</v>
      </c>
      <c r="F6" s="5">
        <f t="shared" ref="F6:F28" si="1">E6/B6</f>
        <v>0.99996469223853934</v>
      </c>
    </row>
    <row r="7" spans="1:6" x14ac:dyDescent="0.3">
      <c r="A7" s="2">
        <v>2002</v>
      </c>
      <c r="B7" s="9">
        <v>3358.63</v>
      </c>
      <c r="C7" s="9">
        <v>0.1</v>
      </c>
      <c r="D7" s="5">
        <f t="shared" si="0"/>
        <v>2.9774044774208531E-5</v>
      </c>
      <c r="E7" s="9">
        <v>3358.52</v>
      </c>
      <c r="F7" s="5">
        <f t="shared" si="1"/>
        <v>0.99996724855074837</v>
      </c>
    </row>
    <row r="8" spans="1:6" x14ac:dyDescent="0.3">
      <c r="A8" s="2">
        <v>2003</v>
      </c>
      <c r="B8" s="9">
        <v>2794.09</v>
      </c>
      <c r="C8" s="9">
        <v>0.06</v>
      </c>
      <c r="D8" s="5">
        <f t="shared" si="0"/>
        <v>2.1473896689083028E-5</v>
      </c>
      <c r="E8" s="9">
        <v>2794.02</v>
      </c>
      <c r="F8" s="5">
        <f t="shared" si="1"/>
        <v>0.99997494712052937</v>
      </c>
    </row>
    <row r="9" spans="1:6" x14ac:dyDescent="0.3">
      <c r="A9" s="2">
        <v>2004</v>
      </c>
      <c r="B9" s="9">
        <v>2046.13</v>
      </c>
      <c r="C9" s="9">
        <v>0.2</v>
      </c>
      <c r="D9" s="5">
        <f t="shared" si="0"/>
        <v>9.7745500041541844E-5</v>
      </c>
      <c r="E9" s="9">
        <v>2045.93</v>
      </c>
      <c r="F9" s="5">
        <f t="shared" si="1"/>
        <v>0.9999022544999584</v>
      </c>
    </row>
    <row r="10" spans="1:6" x14ac:dyDescent="0.3">
      <c r="A10" s="2">
        <v>2005</v>
      </c>
      <c r="B10" s="9">
        <v>3780.46</v>
      </c>
      <c r="C10" s="9">
        <v>1.59</v>
      </c>
      <c r="D10" s="5">
        <f t="shared" si="0"/>
        <v>4.2058373848685081E-4</v>
      </c>
      <c r="E10" s="9">
        <v>3778.87</v>
      </c>
      <c r="F10" s="5">
        <f t="shared" si="1"/>
        <v>0.99957941626151314</v>
      </c>
    </row>
    <row r="11" spans="1:6" x14ac:dyDescent="0.3">
      <c r="A11" s="2">
        <v>2006</v>
      </c>
      <c r="B11" s="9">
        <v>3330.11</v>
      </c>
      <c r="C11" s="9">
        <v>1.25</v>
      </c>
      <c r="D11" s="5">
        <f t="shared" si="0"/>
        <v>3.7536297599778987E-4</v>
      </c>
      <c r="E11" s="9">
        <v>3328.86</v>
      </c>
      <c r="F11" s="5">
        <f t="shared" si="1"/>
        <v>0.99962463702400217</v>
      </c>
    </row>
    <row r="12" spans="1:6" x14ac:dyDescent="0.3">
      <c r="A12" s="2">
        <v>2007</v>
      </c>
      <c r="B12" s="9">
        <v>2598.83</v>
      </c>
      <c r="C12" s="9">
        <v>6.04</v>
      </c>
      <c r="D12" s="5">
        <f t="shared" si="0"/>
        <v>2.3241227783271706E-3</v>
      </c>
      <c r="E12" s="9">
        <v>2592.7800000000002</v>
      </c>
      <c r="F12" s="5">
        <f t="shared" si="1"/>
        <v>0.9976720293362783</v>
      </c>
    </row>
    <row r="13" spans="1:6" x14ac:dyDescent="0.3">
      <c r="A13" s="2">
        <v>2008</v>
      </c>
      <c r="B13" s="9">
        <v>5795.99</v>
      </c>
      <c r="C13" s="9">
        <v>6.55</v>
      </c>
      <c r="D13" s="5">
        <f t="shared" si="0"/>
        <v>1.1300916668248221E-3</v>
      </c>
      <c r="E13" s="9">
        <v>5789.44</v>
      </c>
      <c r="F13" s="5">
        <f t="shared" si="1"/>
        <v>0.99886990833317513</v>
      </c>
    </row>
    <row r="14" spans="1:6" x14ac:dyDescent="0.3">
      <c r="A14" s="2">
        <v>2009</v>
      </c>
      <c r="B14" s="9">
        <v>3650.35</v>
      </c>
      <c r="C14" s="9">
        <v>5.73</v>
      </c>
      <c r="D14" s="5">
        <f t="shared" si="0"/>
        <v>1.5697124933225582E-3</v>
      </c>
      <c r="E14" s="9">
        <v>3644.62</v>
      </c>
      <c r="F14" s="5">
        <f t="shared" si="1"/>
        <v>0.99843028750667739</v>
      </c>
    </row>
    <row r="15" spans="1:6" x14ac:dyDescent="0.3">
      <c r="A15" s="2">
        <v>2010</v>
      </c>
      <c r="B15" s="9">
        <v>3265.7</v>
      </c>
      <c r="C15" s="9">
        <v>0.25</v>
      </c>
      <c r="D15" s="5">
        <f t="shared" si="0"/>
        <v>7.6553265762317423E-5</v>
      </c>
      <c r="E15" s="9">
        <v>3265.45</v>
      </c>
      <c r="F15" s="5">
        <f t="shared" si="1"/>
        <v>0.99992344673423772</v>
      </c>
    </row>
    <row r="16" spans="1:6" x14ac:dyDescent="0.3">
      <c r="A16" s="2">
        <v>2011</v>
      </c>
      <c r="B16" s="9">
        <v>3976.23</v>
      </c>
      <c r="C16" s="9">
        <v>0.48</v>
      </c>
      <c r="D16" s="5">
        <f t="shared" si="0"/>
        <v>1.2071736292920681E-4</v>
      </c>
      <c r="E16" s="9">
        <v>3975.75</v>
      </c>
      <c r="F16" s="5">
        <f t="shared" si="1"/>
        <v>0.99987928263707082</v>
      </c>
    </row>
    <row r="17" spans="1:25" x14ac:dyDescent="0.3">
      <c r="A17" s="2">
        <v>2012</v>
      </c>
      <c r="B17" s="9">
        <v>5130.6099999999997</v>
      </c>
      <c r="C17" s="9">
        <v>56.58</v>
      </c>
      <c r="D17" s="5">
        <f t="shared" si="0"/>
        <v>1.1027928452951988E-2</v>
      </c>
      <c r="E17" s="9">
        <v>5074.03</v>
      </c>
      <c r="F17" s="5">
        <f t="shared" si="1"/>
        <v>0.98897207154704803</v>
      </c>
    </row>
    <row r="18" spans="1:25" x14ac:dyDescent="0.3">
      <c r="A18" s="2">
        <v>2013</v>
      </c>
      <c r="B18" s="9">
        <v>5847.84</v>
      </c>
      <c r="C18" s="9">
        <v>405.06</v>
      </c>
      <c r="D18" s="5">
        <f t="shared" si="0"/>
        <v>6.9266601001395381E-2</v>
      </c>
      <c r="E18" s="9">
        <v>5442.78</v>
      </c>
      <c r="F18" s="5">
        <f t="shared" si="1"/>
        <v>0.93073339899860452</v>
      </c>
    </row>
    <row r="19" spans="1:25" x14ac:dyDescent="0.3">
      <c r="A19" s="2">
        <v>2014</v>
      </c>
      <c r="B19" s="9">
        <v>4934.25</v>
      </c>
      <c r="C19" s="9">
        <v>366.8</v>
      </c>
      <c r="D19" s="5">
        <f t="shared" si="0"/>
        <v>7.4337538633024267E-2</v>
      </c>
      <c r="E19" s="9">
        <v>4567.45</v>
      </c>
      <c r="F19" s="5">
        <f t="shared" si="1"/>
        <v>0.92566246136697572</v>
      </c>
    </row>
    <row r="20" spans="1:25" x14ac:dyDescent="0.3">
      <c r="A20" s="2">
        <v>2015</v>
      </c>
      <c r="B20" s="9">
        <v>4592.08</v>
      </c>
      <c r="C20" s="9">
        <v>143.66999999999999</v>
      </c>
      <c r="D20" s="5">
        <f t="shared" si="0"/>
        <v>3.1286475845368547E-2</v>
      </c>
      <c r="E20" s="9">
        <v>4448.42</v>
      </c>
      <c r="F20" s="5">
        <f t="shared" si="1"/>
        <v>0.96871570181704159</v>
      </c>
    </row>
    <row r="21" spans="1:25" x14ac:dyDescent="0.3">
      <c r="A21" s="2">
        <v>2016</v>
      </c>
      <c r="B21" s="9">
        <v>4443.21</v>
      </c>
      <c r="C21" s="9">
        <v>0.14000000000000001</v>
      </c>
      <c r="D21" s="5">
        <f t="shared" si="0"/>
        <v>3.150875155574461E-5</v>
      </c>
      <c r="E21" s="9">
        <v>4443.07</v>
      </c>
      <c r="F21" s="5">
        <f t="shared" si="1"/>
        <v>0.99996849124844422</v>
      </c>
    </row>
    <row r="22" spans="1:25" x14ac:dyDescent="0.3">
      <c r="A22" s="2">
        <v>2017</v>
      </c>
      <c r="B22" s="9">
        <v>4586.82</v>
      </c>
      <c r="C22" s="9">
        <v>0.12</v>
      </c>
      <c r="D22" s="5">
        <f t="shared" si="0"/>
        <v>2.6161916098735071E-5</v>
      </c>
      <c r="E22" s="9">
        <v>4586.7</v>
      </c>
      <c r="F22" s="5">
        <f t="shared" si="1"/>
        <v>0.99997383808390128</v>
      </c>
    </row>
    <row r="23" spans="1:25" x14ac:dyDescent="0.3">
      <c r="A23" s="2">
        <v>2018</v>
      </c>
      <c r="B23" s="9">
        <v>4377.32</v>
      </c>
      <c r="C23" s="9">
        <v>3.66</v>
      </c>
      <c r="D23" s="5">
        <f t="shared" si="0"/>
        <v>8.3612804181554018E-4</v>
      </c>
      <c r="E23" s="9">
        <v>4373.66</v>
      </c>
      <c r="F23" s="5">
        <f t="shared" si="1"/>
        <v>0.99916387195818446</v>
      </c>
    </row>
    <row r="24" spans="1:25" x14ac:dyDescent="0.3">
      <c r="A24" s="2">
        <v>2019</v>
      </c>
      <c r="B24" s="9">
        <v>4413.8900000000003</v>
      </c>
      <c r="C24" s="9">
        <v>0.75</v>
      </c>
      <c r="D24" s="5">
        <f t="shared" si="0"/>
        <v>1.6991814476572818E-4</v>
      </c>
      <c r="E24" s="9">
        <v>4413.1400000000003</v>
      </c>
      <c r="F24" s="5">
        <f t="shared" si="1"/>
        <v>0.99983008185523425</v>
      </c>
    </row>
    <row r="25" spans="1:25" x14ac:dyDescent="0.3">
      <c r="A25" s="2">
        <v>2020</v>
      </c>
      <c r="B25" s="9">
        <v>4851.62</v>
      </c>
      <c r="C25" s="9">
        <v>213.19</v>
      </c>
      <c r="D25" s="5">
        <f t="shared" si="0"/>
        <v>4.3942023489061385E-2</v>
      </c>
      <c r="E25" s="9">
        <v>4638.43</v>
      </c>
      <c r="F25" s="5">
        <f t="shared" si="1"/>
        <v>0.95605797651093871</v>
      </c>
    </row>
    <row r="26" spans="1:25" x14ac:dyDescent="0.3">
      <c r="A26" s="2">
        <v>2021</v>
      </c>
      <c r="B26" s="9">
        <v>5316.06</v>
      </c>
      <c r="C26" s="9">
        <v>1.18</v>
      </c>
      <c r="D26" s="5">
        <f t="shared" si="0"/>
        <v>2.2196890178064204E-4</v>
      </c>
      <c r="E26" s="9">
        <v>5314.88</v>
      </c>
      <c r="F26" s="5">
        <f t="shared" si="1"/>
        <v>0.99977803109821928</v>
      </c>
    </row>
    <row r="27" spans="1:25" x14ac:dyDescent="0.3">
      <c r="A27" s="2">
        <v>2022</v>
      </c>
      <c r="B27" s="9">
        <v>5300.83</v>
      </c>
      <c r="C27" s="9">
        <v>7.0000000000000007E-2</v>
      </c>
      <c r="D27" s="5">
        <f t="shared" si="0"/>
        <v>1.3205479141945697E-5</v>
      </c>
      <c r="E27" s="9">
        <v>5300.76</v>
      </c>
      <c r="F27" s="5">
        <f t="shared" si="1"/>
        <v>0.99998679452085815</v>
      </c>
    </row>
    <row r="28" spans="1:25" x14ac:dyDescent="0.3">
      <c r="A28" s="2">
        <v>2023</v>
      </c>
      <c r="B28" s="9">
        <v>6042.95</v>
      </c>
      <c r="C28" s="9">
        <v>0.15</v>
      </c>
      <c r="D28" s="5">
        <f t="shared" si="0"/>
        <v>2.4822313605110085E-5</v>
      </c>
      <c r="E28" s="9">
        <v>6042.8</v>
      </c>
      <c r="F28" s="5">
        <f t="shared" si="1"/>
        <v>0.99997517768639499</v>
      </c>
    </row>
    <row r="32" spans="1:25" x14ac:dyDescent="0.3">
      <c r="A32" s="2" t="s">
        <v>2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  <c r="X32" s="2">
        <v>2022</v>
      </c>
      <c r="Y32" s="2">
        <v>2023</v>
      </c>
    </row>
    <row r="33" spans="1:25" x14ac:dyDescent="0.3">
      <c r="A33" s="2" t="s">
        <v>4</v>
      </c>
      <c r="B33" s="3">
        <v>9.2979999999999993E-2</v>
      </c>
      <c r="C33" s="3">
        <v>0.1232</v>
      </c>
      <c r="D33" s="3">
        <v>0.10342999999999999</v>
      </c>
      <c r="E33" s="3">
        <v>6.3539999999999999E-2</v>
      </c>
      <c r="F33" s="3">
        <v>0.19933000000000001</v>
      </c>
      <c r="G33" s="3">
        <v>1.5906899999999999</v>
      </c>
      <c r="H33" s="3">
        <v>1.25</v>
      </c>
      <c r="I33" s="3">
        <v>6.0435699999999999</v>
      </c>
      <c r="J33" s="3">
        <v>6.5458100000000004</v>
      </c>
      <c r="K33" s="3">
        <v>5.7309000000000001</v>
      </c>
      <c r="L33" s="3">
        <v>0.25</v>
      </c>
      <c r="M33" s="3">
        <v>0.47935</v>
      </c>
      <c r="N33" s="3">
        <v>56.584269999999997</v>
      </c>
      <c r="O33" s="3">
        <v>405.06434999999999</v>
      </c>
      <c r="P33" s="3">
        <v>366.79768000000001</v>
      </c>
      <c r="Q33" s="3">
        <v>143.66800000000001</v>
      </c>
      <c r="R33" s="3">
        <v>0.13944000000000001</v>
      </c>
      <c r="S33" s="3">
        <v>0.12005</v>
      </c>
      <c r="T33" s="3">
        <v>3.6630699999999998</v>
      </c>
      <c r="U33" s="3">
        <v>0.88075999999999999</v>
      </c>
      <c r="V33" s="3">
        <v>213.11492999999999</v>
      </c>
      <c r="W33" s="3">
        <v>1.1771400000000001</v>
      </c>
      <c r="X33" s="9">
        <v>7.0000000000000007E-2</v>
      </c>
      <c r="Y33" s="9">
        <v>0.15</v>
      </c>
    </row>
    <row r="34" spans="1:25" x14ac:dyDescent="0.3">
      <c r="A34" s="2" t="s">
        <v>6</v>
      </c>
      <c r="B34" s="3">
        <v>3305.4900400000001</v>
      </c>
      <c r="C34" s="3">
        <v>3681.7834899999998</v>
      </c>
      <c r="D34" s="3">
        <v>3358.5233199999998</v>
      </c>
      <c r="E34" s="3">
        <v>2794.0247300000001</v>
      </c>
      <c r="F34" s="3">
        <v>2045.9275600000001</v>
      </c>
      <c r="G34" s="3">
        <v>3778.8725199999999</v>
      </c>
      <c r="H34" s="3">
        <v>3328.8591099999999</v>
      </c>
      <c r="I34" s="3">
        <v>2592.7824500000002</v>
      </c>
      <c r="J34" s="3">
        <v>5789.4392200000002</v>
      </c>
      <c r="K34" s="3">
        <v>3644.6232100000002</v>
      </c>
      <c r="L34" s="3">
        <v>3265.4502400000001</v>
      </c>
      <c r="M34" s="3">
        <v>3975.7471099999998</v>
      </c>
      <c r="N34" s="3">
        <v>5074.0255900000002</v>
      </c>
      <c r="O34" s="3">
        <v>5442.7805900000003</v>
      </c>
      <c r="P34" s="3">
        <v>4567.4502199999997</v>
      </c>
      <c r="Q34" s="3">
        <v>4448.4150200000004</v>
      </c>
      <c r="R34" s="3">
        <v>4443.0720000000001</v>
      </c>
      <c r="S34" s="3">
        <v>4586.6996399999998</v>
      </c>
      <c r="T34" s="3">
        <v>4373.6602000000003</v>
      </c>
      <c r="U34" s="3">
        <v>4413.6471499999998</v>
      </c>
      <c r="V34" s="3">
        <v>4638.6566000000003</v>
      </c>
      <c r="W34" s="3">
        <v>5114.4208500000004</v>
      </c>
      <c r="X34" s="9">
        <v>5300.76</v>
      </c>
      <c r="Y34" s="9">
        <v>6042.8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7CB2-E03E-4E4A-B2FC-1DFF081803BC}">
  <dimension ref="A2:Y35"/>
  <sheetViews>
    <sheetView workbookViewId="0">
      <selection activeCell="I6" sqref="I6"/>
    </sheetView>
  </sheetViews>
  <sheetFormatPr defaultRowHeight="14.4" x14ac:dyDescent="0.3"/>
  <cols>
    <col min="1" max="1" width="9.7773437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4" t="s">
        <v>9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10">
        <v>702.4</v>
      </c>
      <c r="C5" s="9">
        <v>33.549999999999997</v>
      </c>
      <c r="D5" s="5">
        <f>C5/B5</f>
        <v>4.7764806378132116E-2</v>
      </c>
      <c r="E5" s="9">
        <v>668.85</v>
      </c>
      <c r="F5" s="5">
        <f>E5/B5</f>
        <v>0.95223519362186793</v>
      </c>
    </row>
    <row r="6" spans="1:6" x14ac:dyDescent="0.3">
      <c r="A6" s="2">
        <v>2001</v>
      </c>
      <c r="B6" s="10">
        <v>763.81</v>
      </c>
      <c r="C6" s="9">
        <v>53.64</v>
      </c>
      <c r="D6" s="5">
        <f t="shared" ref="D6:D28" si="0">C6/B6</f>
        <v>7.0226888885979499E-2</v>
      </c>
      <c r="E6" s="9">
        <v>710.17</v>
      </c>
      <c r="F6" s="5">
        <f t="shared" ref="F6:F28" si="1">E6/B6</f>
        <v>0.9297731111140205</v>
      </c>
    </row>
    <row r="7" spans="1:6" x14ac:dyDescent="0.3">
      <c r="A7" s="2">
        <v>2002</v>
      </c>
      <c r="B7" s="10">
        <v>663.21</v>
      </c>
      <c r="C7" s="9">
        <v>127.37</v>
      </c>
      <c r="D7" s="5">
        <f t="shared" si="0"/>
        <v>0.19205078331146996</v>
      </c>
      <c r="E7" s="9">
        <v>535.84</v>
      </c>
      <c r="F7" s="5">
        <f t="shared" si="1"/>
        <v>0.80794921668853004</v>
      </c>
    </row>
    <row r="8" spans="1:6" x14ac:dyDescent="0.3">
      <c r="A8" s="2">
        <v>2003</v>
      </c>
      <c r="B8" s="10">
        <v>737.22</v>
      </c>
      <c r="C8" s="9">
        <v>97.94</v>
      </c>
      <c r="D8" s="5">
        <f t="shared" si="0"/>
        <v>0.13285043813244349</v>
      </c>
      <c r="E8" s="9">
        <v>639.28</v>
      </c>
      <c r="F8" s="5">
        <f t="shared" si="1"/>
        <v>0.86714956186755643</v>
      </c>
    </row>
    <row r="9" spans="1:6" x14ac:dyDescent="0.3">
      <c r="A9" s="2">
        <v>2004</v>
      </c>
      <c r="B9" s="10">
        <v>838.69</v>
      </c>
      <c r="C9" s="9">
        <v>105.58</v>
      </c>
      <c r="D9" s="5">
        <f t="shared" si="0"/>
        <v>0.12588679965183797</v>
      </c>
      <c r="E9" s="9">
        <v>733.11</v>
      </c>
      <c r="F9" s="5">
        <f t="shared" si="1"/>
        <v>0.87411320034816198</v>
      </c>
    </row>
    <row r="10" spans="1:6" x14ac:dyDescent="0.3">
      <c r="A10" s="2">
        <v>2005</v>
      </c>
      <c r="B10" s="10">
        <v>887.82</v>
      </c>
      <c r="C10" s="9">
        <v>96.53</v>
      </c>
      <c r="D10" s="5">
        <f t="shared" si="0"/>
        <v>0.10872699421053816</v>
      </c>
      <c r="E10" s="9">
        <v>791.29</v>
      </c>
      <c r="F10" s="5">
        <f t="shared" si="1"/>
        <v>0.89127300578946178</v>
      </c>
    </row>
    <row r="11" spans="1:6" x14ac:dyDescent="0.3">
      <c r="A11" s="2">
        <v>2006</v>
      </c>
      <c r="B11" s="10">
        <v>919.93</v>
      </c>
      <c r="C11" s="9">
        <v>59.02</v>
      </c>
      <c r="D11" s="5">
        <f t="shared" si="0"/>
        <v>6.4157055428130411E-2</v>
      </c>
      <c r="E11" s="9">
        <v>860.91</v>
      </c>
      <c r="F11" s="5">
        <f t="shared" si="1"/>
        <v>0.93584294457186956</v>
      </c>
    </row>
    <row r="12" spans="1:6" x14ac:dyDescent="0.3">
      <c r="A12" s="2">
        <v>2007</v>
      </c>
      <c r="B12" s="10">
        <v>863.53</v>
      </c>
      <c r="C12" s="9">
        <v>94.54</v>
      </c>
      <c r="D12" s="5">
        <f t="shared" si="0"/>
        <v>0.10948085185228076</v>
      </c>
      <c r="E12" s="9">
        <v>768.99</v>
      </c>
      <c r="F12" s="5">
        <f t="shared" si="1"/>
        <v>0.89051914814771926</v>
      </c>
    </row>
    <row r="13" spans="1:6" x14ac:dyDescent="0.3">
      <c r="A13" s="2">
        <v>2008</v>
      </c>
      <c r="B13" s="10">
        <v>731.58</v>
      </c>
      <c r="C13" s="9">
        <v>72.08</v>
      </c>
      <c r="D13" s="5">
        <f t="shared" si="0"/>
        <v>9.8526476940320948E-2</v>
      </c>
      <c r="E13" s="9">
        <v>659.5</v>
      </c>
      <c r="F13" s="5">
        <f t="shared" si="1"/>
        <v>0.90147352305967898</v>
      </c>
    </row>
    <row r="14" spans="1:6" x14ac:dyDescent="0.3">
      <c r="A14" s="2">
        <v>2009</v>
      </c>
      <c r="B14" s="10">
        <v>890.92</v>
      </c>
      <c r="C14" s="9">
        <v>107.3</v>
      </c>
      <c r="D14" s="5">
        <f t="shared" si="0"/>
        <v>0.1204373007677457</v>
      </c>
      <c r="E14" s="9">
        <v>783.61</v>
      </c>
      <c r="F14" s="5">
        <f t="shared" si="1"/>
        <v>0.87955147487989949</v>
      </c>
    </row>
    <row r="15" spans="1:6" x14ac:dyDescent="0.3">
      <c r="A15" s="2">
        <v>2010</v>
      </c>
      <c r="B15" s="10">
        <v>963.72</v>
      </c>
      <c r="C15" s="9">
        <v>99.03</v>
      </c>
      <c r="D15" s="5">
        <f t="shared" si="0"/>
        <v>0.10275806250778234</v>
      </c>
      <c r="E15" s="9">
        <v>864.69</v>
      </c>
      <c r="F15" s="5">
        <f t="shared" si="1"/>
        <v>0.8972419374922177</v>
      </c>
    </row>
    <row r="16" spans="1:6" x14ac:dyDescent="0.3">
      <c r="A16" s="2">
        <v>2011</v>
      </c>
      <c r="B16" s="10">
        <v>985.97</v>
      </c>
      <c r="C16" s="9">
        <v>59.73</v>
      </c>
      <c r="D16" s="5">
        <f t="shared" si="0"/>
        <v>6.0579936509224414E-2</v>
      </c>
      <c r="E16" s="9">
        <v>926.24</v>
      </c>
      <c r="F16" s="5">
        <f t="shared" si="1"/>
        <v>0.93942006349077556</v>
      </c>
    </row>
    <row r="17" spans="1:6" x14ac:dyDescent="0.3">
      <c r="A17" s="2">
        <v>2012</v>
      </c>
      <c r="B17" s="10">
        <v>966.74</v>
      </c>
      <c r="C17" s="9">
        <v>60.12</v>
      </c>
      <c r="D17" s="5">
        <f t="shared" si="0"/>
        <v>6.2188385708670371E-2</v>
      </c>
      <c r="E17" s="9">
        <v>906.61</v>
      </c>
      <c r="F17" s="5">
        <f t="shared" si="1"/>
        <v>0.93780127024846394</v>
      </c>
    </row>
    <row r="18" spans="1:6" x14ac:dyDescent="0.3">
      <c r="A18" s="2">
        <v>2013</v>
      </c>
      <c r="B18" s="10">
        <v>913.16</v>
      </c>
      <c r="C18" s="9">
        <v>45.49</v>
      </c>
      <c r="D18" s="5">
        <f t="shared" si="0"/>
        <v>4.9816023478908407E-2</v>
      </c>
      <c r="E18" s="9">
        <v>867.67</v>
      </c>
      <c r="F18" s="5">
        <f t="shared" si="1"/>
        <v>0.95018397652109154</v>
      </c>
    </row>
    <row r="19" spans="1:6" x14ac:dyDescent="0.3">
      <c r="A19" s="2">
        <v>2014</v>
      </c>
      <c r="B19" s="10">
        <v>913.2</v>
      </c>
      <c r="C19" s="9">
        <v>41.87</v>
      </c>
      <c r="D19" s="5">
        <f t="shared" si="0"/>
        <v>4.5849759088918085E-2</v>
      </c>
      <c r="E19" s="9">
        <v>871.33</v>
      </c>
      <c r="F19" s="5">
        <f t="shared" si="1"/>
        <v>0.95415024091108191</v>
      </c>
    </row>
    <row r="20" spans="1:6" x14ac:dyDescent="0.3">
      <c r="A20" s="2">
        <v>2015</v>
      </c>
      <c r="B20" s="10">
        <v>859.45</v>
      </c>
      <c r="C20" s="9">
        <v>35.64</v>
      </c>
      <c r="D20" s="5">
        <f t="shared" si="0"/>
        <v>4.1468380941299669E-2</v>
      </c>
      <c r="E20" s="9">
        <v>823.81</v>
      </c>
      <c r="F20" s="5">
        <f t="shared" si="1"/>
        <v>0.95853161905870021</v>
      </c>
    </row>
    <row r="21" spans="1:6" x14ac:dyDescent="0.3">
      <c r="A21" s="2">
        <v>2016</v>
      </c>
      <c r="B21" s="10">
        <v>880.26</v>
      </c>
      <c r="C21" s="9">
        <v>50.95</v>
      </c>
      <c r="D21" s="5">
        <f t="shared" si="0"/>
        <v>5.7880626178629047E-2</v>
      </c>
      <c r="E21" s="9">
        <v>829.32</v>
      </c>
      <c r="F21" s="5">
        <f t="shared" si="1"/>
        <v>0.94213073410128834</v>
      </c>
    </row>
    <row r="22" spans="1:6" x14ac:dyDescent="0.3">
      <c r="A22" s="2">
        <v>2017</v>
      </c>
      <c r="B22" s="10">
        <v>890.44</v>
      </c>
      <c r="C22" s="9">
        <v>58.45</v>
      </c>
      <c r="D22" s="5">
        <f t="shared" si="0"/>
        <v>6.5641705224383451E-2</v>
      </c>
      <c r="E22" s="9">
        <v>831.99</v>
      </c>
      <c r="F22" s="5">
        <f t="shared" si="1"/>
        <v>0.93435829477561649</v>
      </c>
    </row>
    <row r="23" spans="1:6" x14ac:dyDescent="0.3">
      <c r="A23" s="2">
        <v>2018</v>
      </c>
      <c r="B23" s="10">
        <v>921.55</v>
      </c>
      <c r="C23" s="9">
        <v>63.85</v>
      </c>
      <c r="D23" s="5">
        <f t="shared" si="0"/>
        <v>6.9285443003635191E-2</v>
      </c>
      <c r="E23" s="9">
        <v>857.7</v>
      </c>
      <c r="F23" s="5">
        <f t="shared" si="1"/>
        <v>0.93071455699636496</v>
      </c>
    </row>
    <row r="24" spans="1:6" x14ac:dyDescent="0.3">
      <c r="A24" s="2">
        <v>2019</v>
      </c>
      <c r="B24" s="10">
        <v>981.68</v>
      </c>
      <c r="C24" s="9">
        <v>123.65</v>
      </c>
      <c r="D24" s="5">
        <f t="shared" si="0"/>
        <v>0.12595754217260208</v>
      </c>
      <c r="E24" s="9">
        <v>858.03</v>
      </c>
      <c r="F24" s="5">
        <f t="shared" si="1"/>
        <v>0.87404245782739798</v>
      </c>
    </row>
    <row r="25" spans="1:6" x14ac:dyDescent="0.3">
      <c r="A25" s="2">
        <v>2020</v>
      </c>
      <c r="B25" s="10">
        <v>1015.6</v>
      </c>
      <c r="C25" s="9">
        <v>137.78</v>
      </c>
      <c r="D25" s="5">
        <f t="shared" si="0"/>
        <v>0.13566364710515952</v>
      </c>
      <c r="E25" s="9">
        <v>877.82</v>
      </c>
      <c r="F25" s="5">
        <f t="shared" si="1"/>
        <v>0.86433635289484056</v>
      </c>
    </row>
    <row r="26" spans="1:6" x14ac:dyDescent="0.3">
      <c r="A26" s="2">
        <v>2021</v>
      </c>
      <c r="B26" s="10">
        <v>1043.21</v>
      </c>
      <c r="C26" s="9">
        <v>142.16999999999999</v>
      </c>
      <c r="D26" s="5">
        <f t="shared" si="0"/>
        <v>0.13628128564718511</v>
      </c>
      <c r="E26" s="9">
        <v>901.04</v>
      </c>
      <c r="F26" s="5">
        <f t="shared" si="1"/>
        <v>0.86371871435281478</v>
      </c>
    </row>
    <row r="27" spans="1:6" x14ac:dyDescent="0.3">
      <c r="A27" s="2">
        <v>2022</v>
      </c>
      <c r="B27" s="10">
        <v>1147.47</v>
      </c>
      <c r="C27" s="9">
        <v>192.48</v>
      </c>
      <c r="D27" s="5">
        <f t="shared" si="0"/>
        <v>0.16774294752803995</v>
      </c>
      <c r="E27" s="9">
        <v>954.99</v>
      </c>
      <c r="F27" s="5">
        <f t="shared" si="1"/>
        <v>0.83225705247196002</v>
      </c>
    </row>
    <row r="28" spans="1:6" x14ac:dyDescent="0.3">
      <c r="A28" s="2">
        <v>2023</v>
      </c>
      <c r="B28" s="10">
        <v>1208.07</v>
      </c>
      <c r="C28" s="9">
        <v>239.56</v>
      </c>
      <c r="D28" s="5">
        <f t="shared" si="0"/>
        <v>0.19829976739758459</v>
      </c>
      <c r="E28" s="9">
        <v>968.51</v>
      </c>
      <c r="F28" s="5">
        <f t="shared" si="1"/>
        <v>0.80170023260241541</v>
      </c>
    </row>
    <row r="33" spans="1:25" x14ac:dyDescent="0.3">
      <c r="A33" s="2" t="s">
        <v>2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4</v>
      </c>
      <c r="B34" s="3">
        <v>33.547600000000003</v>
      </c>
      <c r="C34" s="3">
        <v>53.638359999999999</v>
      </c>
      <c r="D34" s="3">
        <v>127.36960999999999</v>
      </c>
      <c r="E34" s="3">
        <v>97.941100000000006</v>
      </c>
      <c r="F34" s="3">
        <v>105.57699</v>
      </c>
      <c r="G34" s="3">
        <v>96.528059999999996</v>
      </c>
      <c r="H34" s="3">
        <v>59.018250000000002</v>
      </c>
      <c r="I34" s="3">
        <v>94.536900000000003</v>
      </c>
      <c r="J34" s="3">
        <v>72.079639999999998</v>
      </c>
      <c r="K34" s="3">
        <v>107.30231000000001</v>
      </c>
      <c r="L34" s="3">
        <v>99.025300000000001</v>
      </c>
      <c r="M34" s="3">
        <v>59.726640000000003</v>
      </c>
      <c r="N34" s="3">
        <v>60.12144</v>
      </c>
      <c r="O34" s="3">
        <v>45.48556</v>
      </c>
      <c r="P34" s="3">
        <v>41.865549999999999</v>
      </c>
      <c r="Q34" s="3">
        <v>35.639180000000003</v>
      </c>
      <c r="R34" s="3">
        <v>50.945839999999997</v>
      </c>
      <c r="S34" s="3">
        <v>58.44988</v>
      </c>
      <c r="T34" s="3">
        <v>63.846429999999998</v>
      </c>
      <c r="U34" s="3">
        <v>118.66763</v>
      </c>
      <c r="V34" s="3">
        <v>132.18841</v>
      </c>
      <c r="W34" s="3">
        <v>135.97687999999999</v>
      </c>
      <c r="X34" s="9">
        <v>192.48</v>
      </c>
      <c r="Y34" s="9">
        <v>239.56</v>
      </c>
    </row>
    <row r="35" spans="1:25" x14ac:dyDescent="0.3">
      <c r="A35" s="2" t="s">
        <v>6</v>
      </c>
      <c r="B35" s="3">
        <v>668.8501</v>
      </c>
      <c r="C35" s="3">
        <v>710.17262000000005</v>
      </c>
      <c r="D35" s="3">
        <v>535.84253000000001</v>
      </c>
      <c r="E35" s="3">
        <v>639.28366000000005</v>
      </c>
      <c r="F35" s="3">
        <v>733.11135999999999</v>
      </c>
      <c r="G35" s="3">
        <v>791.29330000000004</v>
      </c>
      <c r="H35" s="3">
        <v>860.91391999999996</v>
      </c>
      <c r="I35" s="3">
        <v>768.98924999999997</v>
      </c>
      <c r="J35" s="3">
        <v>659.50273000000004</v>
      </c>
      <c r="K35" s="3">
        <v>783.61306999999999</v>
      </c>
      <c r="L35" s="3">
        <v>864.69233999999994</v>
      </c>
      <c r="M35" s="3">
        <v>926.24359000000004</v>
      </c>
      <c r="N35" s="3">
        <v>906.61491999999998</v>
      </c>
      <c r="O35" s="3">
        <v>867.67097999999999</v>
      </c>
      <c r="P35" s="3">
        <v>871.32979999999998</v>
      </c>
      <c r="Q35" s="3">
        <v>823.81118000000004</v>
      </c>
      <c r="R35" s="3">
        <v>829.31898999999999</v>
      </c>
      <c r="S35" s="3">
        <v>831.98517000000004</v>
      </c>
      <c r="T35" s="3">
        <v>857.75246000000004</v>
      </c>
      <c r="U35" s="3">
        <v>856.89559999999994</v>
      </c>
      <c r="V35" s="3">
        <v>874.97008000000005</v>
      </c>
      <c r="W35" s="3">
        <v>894.70352000000003</v>
      </c>
      <c r="X35" s="9">
        <v>954.99</v>
      </c>
      <c r="Y35" s="9">
        <v>968.51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1AC9-557B-4BA3-BF9F-6916C1321BF7}">
  <dimension ref="A2:Y32"/>
  <sheetViews>
    <sheetView topLeftCell="A4" workbookViewId="0">
      <selection activeCell="G4" sqref="G4"/>
    </sheetView>
  </sheetViews>
  <sheetFormatPr defaultRowHeight="14.4" x14ac:dyDescent="0.3"/>
  <cols>
    <col min="1" max="1" width="10.66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4" t="s">
        <v>10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291.20999999999998</v>
      </c>
      <c r="C5" s="9">
        <v>39.9</v>
      </c>
      <c r="D5" s="5">
        <f>C5/B5</f>
        <v>0.13701452560008243</v>
      </c>
      <c r="E5" s="9">
        <v>251.3</v>
      </c>
      <c r="F5" s="5">
        <f>E5/B5</f>
        <v>0.86295113491981745</v>
      </c>
    </row>
    <row r="6" spans="1:6" x14ac:dyDescent="0.3">
      <c r="A6" s="2">
        <v>2001</v>
      </c>
      <c r="B6" s="9">
        <v>327.55</v>
      </c>
      <c r="C6" s="9">
        <v>35.9</v>
      </c>
      <c r="D6" s="5">
        <f t="shared" ref="D6:D28" si="0">C6/B6</f>
        <v>0.10960158754388642</v>
      </c>
      <c r="E6" s="9">
        <v>291.64999999999998</v>
      </c>
      <c r="F6" s="5">
        <f t="shared" ref="F6:F28" si="1">E6/B6</f>
        <v>0.89039841245611351</v>
      </c>
    </row>
    <row r="7" spans="1:6" x14ac:dyDescent="0.3">
      <c r="A7" s="2">
        <v>2002</v>
      </c>
      <c r="B7" s="9">
        <v>348.8</v>
      </c>
      <c r="C7" s="9">
        <v>42.88</v>
      </c>
      <c r="D7" s="5">
        <f t="shared" si="0"/>
        <v>0.12293577981651377</v>
      </c>
      <c r="E7" s="9">
        <v>305.91000000000003</v>
      </c>
      <c r="F7" s="5">
        <f t="shared" si="1"/>
        <v>0.87703555045871562</v>
      </c>
    </row>
    <row r="8" spans="1:6" x14ac:dyDescent="0.3">
      <c r="A8" s="2">
        <v>2003</v>
      </c>
      <c r="B8" s="9">
        <v>365.96</v>
      </c>
      <c r="C8" s="9">
        <v>39.92</v>
      </c>
      <c r="D8" s="5">
        <f t="shared" si="0"/>
        <v>0.10908295988632638</v>
      </c>
      <c r="E8" s="9">
        <v>326.05</v>
      </c>
      <c r="F8" s="5">
        <f t="shared" si="1"/>
        <v>0.89094436550442679</v>
      </c>
    </row>
    <row r="9" spans="1:6" x14ac:dyDescent="0.3">
      <c r="A9" s="2">
        <v>2004</v>
      </c>
      <c r="B9" s="9">
        <v>379.17</v>
      </c>
      <c r="C9" s="9">
        <v>38.18</v>
      </c>
      <c r="D9" s="5">
        <f t="shared" si="0"/>
        <v>0.1006936202758657</v>
      </c>
      <c r="E9" s="9">
        <v>340.99</v>
      </c>
      <c r="F9" s="5">
        <f t="shared" si="1"/>
        <v>0.8993063797241343</v>
      </c>
    </row>
    <row r="10" spans="1:6" x14ac:dyDescent="0.3">
      <c r="A10" s="2">
        <v>2005</v>
      </c>
      <c r="B10" s="9">
        <v>408.86</v>
      </c>
      <c r="C10" s="9">
        <v>19.399999999999999</v>
      </c>
      <c r="D10" s="5">
        <f t="shared" si="0"/>
        <v>4.7449004549234453E-2</v>
      </c>
      <c r="E10" s="9">
        <v>389.46</v>
      </c>
      <c r="F10" s="5">
        <f t="shared" si="1"/>
        <v>0.95255099545076549</v>
      </c>
    </row>
    <row r="11" spans="1:6" x14ac:dyDescent="0.3">
      <c r="A11" s="2">
        <v>2006</v>
      </c>
      <c r="B11" s="9">
        <v>410.79</v>
      </c>
      <c r="C11" s="9">
        <v>21.41</v>
      </c>
      <c r="D11" s="5">
        <f t="shared" si="0"/>
        <v>5.2119087611675066E-2</v>
      </c>
      <c r="E11" s="9">
        <v>389.38</v>
      </c>
      <c r="F11" s="5">
        <f t="shared" si="1"/>
        <v>0.94788091238832484</v>
      </c>
    </row>
    <row r="12" spans="1:6" x14ac:dyDescent="0.3">
      <c r="A12" s="2">
        <v>2007</v>
      </c>
      <c r="B12" s="9">
        <v>358.84</v>
      </c>
      <c r="C12" s="9">
        <v>23.61</v>
      </c>
      <c r="D12" s="5">
        <f t="shared" si="0"/>
        <v>6.5795340541745628E-2</v>
      </c>
      <c r="E12" s="9">
        <v>335.23</v>
      </c>
      <c r="F12" s="5">
        <f t="shared" si="1"/>
        <v>0.93420465945825448</v>
      </c>
    </row>
    <row r="13" spans="1:6" x14ac:dyDescent="0.3">
      <c r="A13" s="2">
        <v>2008</v>
      </c>
      <c r="B13" s="9">
        <v>396.92</v>
      </c>
      <c r="C13" s="9">
        <v>25.18</v>
      </c>
      <c r="D13" s="5">
        <f t="shared" si="0"/>
        <v>6.3438476267257876E-2</v>
      </c>
      <c r="E13" s="9">
        <v>371.75</v>
      </c>
      <c r="F13" s="5">
        <f t="shared" si="1"/>
        <v>0.93658671772649393</v>
      </c>
    </row>
    <row r="14" spans="1:6" x14ac:dyDescent="0.3">
      <c r="A14" s="2">
        <v>2009</v>
      </c>
      <c r="B14" s="9">
        <v>400.45</v>
      </c>
      <c r="C14" s="9">
        <v>19.149999999999999</v>
      </c>
      <c r="D14" s="5">
        <f t="shared" si="0"/>
        <v>4.78212011487077E-2</v>
      </c>
      <c r="E14" s="9">
        <v>381.3</v>
      </c>
      <c r="F14" s="5">
        <f t="shared" si="1"/>
        <v>0.95217879885129231</v>
      </c>
    </row>
    <row r="15" spans="1:6" x14ac:dyDescent="0.3">
      <c r="A15" s="2">
        <v>2010</v>
      </c>
      <c r="B15" s="9">
        <v>370.03</v>
      </c>
      <c r="C15" s="9">
        <v>22.53</v>
      </c>
      <c r="D15" s="5">
        <f t="shared" si="0"/>
        <v>6.0886955111747701E-2</v>
      </c>
      <c r="E15" s="9">
        <v>347.5</v>
      </c>
      <c r="F15" s="5">
        <f t="shared" si="1"/>
        <v>0.93911304488825242</v>
      </c>
    </row>
    <row r="16" spans="1:6" x14ac:dyDescent="0.3">
      <c r="A16" s="2">
        <v>2011</v>
      </c>
      <c r="B16" s="9">
        <v>406.51</v>
      </c>
      <c r="C16" s="9">
        <v>41.04</v>
      </c>
      <c r="D16" s="5">
        <f t="shared" si="0"/>
        <v>0.10095692602887998</v>
      </c>
      <c r="E16" s="9">
        <v>365.48</v>
      </c>
      <c r="F16" s="5">
        <f t="shared" si="1"/>
        <v>0.89906767361196538</v>
      </c>
    </row>
    <row r="17" spans="1:25" x14ac:dyDescent="0.3">
      <c r="A17" s="2">
        <v>2012</v>
      </c>
      <c r="B17" s="9">
        <v>400.99</v>
      </c>
      <c r="C17" s="9">
        <v>27</v>
      </c>
      <c r="D17" s="5">
        <f t="shared" si="0"/>
        <v>6.7333349958851846E-2</v>
      </c>
      <c r="E17" s="9">
        <v>373.98</v>
      </c>
      <c r="F17" s="5">
        <f t="shared" si="1"/>
        <v>0.93264171176338562</v>
      </c>
    </row>
    <row r="18" spans="1:25" x14ac:dyDescent="0.3">
      <c r="A18" s="2">
        <v>2013</v>
      </c>
      <c r="B18" s="9">
        <v>400.36</v>
      </c>
      <c r="C18" s="9">
        <v>22.27</v>
      </c>
      <c r="D18" s="5">
        <f t="shared" si="0"/>
        <v>5.5624937556199419E-2</v>
      </c>
      <c r="E18" s="9">
        <v>378.09</v>
      </c>
      <c r="F18" s="5">
        <f t="shared" si="1"/>
        <v>0.94437506244380054</v>
      </c>
    </row>
    <row r="19" spans="1:25" x14ac:dyDescent="0.3">
      <c r="A19" s="2">
        <v>2014</v>
      </c>
      <c r="B19" s="9">
        <v>371.02</v>
      </c>
      <c r="C19" s="9">
        <v>10.27</v>
      </c>
      <c r="D19" s="5">
        <f t="shared" si="0"/>
        <v>2.7680448493342676E-2</v>
      </c>
      <c r="E19" s="9">
        <v>360.76</v>
      </c>
      <c r="F19" s="5">
        <f t="shared" si="1"/>
        <v>0.97234650423157787</v>
      </c>
    </row>
    <row r="20" spans="1:25" x14ac:dyDescent="0.3">
      <c r="A20" s="2">
        <v>2015</v>
      </c>
      <c r="B20" s="9">
        <v>367.49</v>
      </c>
      <c r="C20" s="9">
        <v>12.71</v>
      </c>
      <c r="D20" s="5">
        <f t="shared" si="0"/>
        <v>3.4585975128574926E-2</v>
      </c>
      <c r="E20" s="9">
        <v>354.79</v>
      </c>
      <c r="F20" s="5">
        <f t="shared" si="1"/>
        <v>0.96544123649623126</v>
      </c>
    </row>
    <row r="21" spans="1:25" x14ac:dyDescent="0.3">
      <c r="A21" s="2">
        <v>2016</v>
      </c>
      <c r="B21" s="9">
        <v>368.14</v>
      </c>
      <c r="C21" s="9">
        <v>11.01</v>
      </c>
      <c r="D21" s="5">
        <f t="shared" si="0"/>
        <v>2.990710055956973E-2</v>
      </c>
      <c r="E21" s="9">
        <v>357.13</v>
      </c>
      <c r="F21" s="5">
        <f t="shared" si="1"/>
        <v>0.97009289944043031</v>
      </c>
    </row>
    <row r="22" spans="1:25" x14ac:dyDescent="0.3">
      <c r="A22" s="2">
        <v>2017</v>
      </c>
      <c r="B22" s="9">
        <v>376.91</v>
      </c>
      <c r="C22" s="9">
        <v>9.42</v>
      </c>
      <c r="D22" s="5">
        <f t="shared" si="0"/>
        <v>2.4992703828500169E-2</v>
      </c>
      <c r="E22" s="9">
        <v>367.49</v>
      </c>
      <c r="F22" s="5">
        <f t="shared" si="1"/>
        <v>0.97500729617149984</v>
      </c>
    </row>
    <row r="23" spans="1:25" x14ac:dyDescent="0.3">
      <c r="A23" s="2">
        <v>2018</v>
      </c>
      <c r="B23" s="9">
        <v>392.39</v>
      </c>
      <c r="C23" s="9">
        <v>9.68</v>
      </c>
      <c r="D23" s="5">
        <f t="shared" si="0"/>
        <v>2.4669334080888911E-2</v>
      </c>
      <c r="E23" s="9">
        <v>382.71</v>
      </c>
      <c r="F23" s="5">
        <f t="shared" si="1"/>
        <v>0.97533066591911111</v>
      </c>
    </row>
    <row r="24" spans="1:25" x14ac:dyDescent="0.3">
      <c r="A24" s="2">
        <v>2019</v>
      </c>
      <c r="B24" s="9">
        <v>403.52</v>
      </c>
      <c r="C24" s="9">
        <v>13.83</v>
      </c>
      <c r="D24" s="5">
        <f t="shared" si="0"/>
        <v>3.4273394131641557E-2</v>
      </c>
      <c r="E24" s="9">
        <v>389.68</v>
      </c>
      <c r="F24" s="5">
        <f t="shared" si="1"/>
        <v>0.96570182394924664</v>
      </c>
    </row>
    <row r="25" spans="1:25" x14ac:dyDescent="0.3">
      <c r="A25" s="2">
        <v>2020</v>
      </c>
      <c r="B25" s="9">
        <v>388.2</v>
      </c>
      <c r="C25" s="9">
        <v>15</v>
      </c>
      <c r="D25" s="5">
        <f t="shared" si="0"/>
        <v>3.8639876352395672E-2</v>
      </c>
      <c r="E25" s="9">
        <v>373.2</v>
      </c>
      <c r="F25" s="5">
        <f t="shared" si="1"/>
        <v>0.96136012364760437</v>
      </c>
    </row>
    <row r="26" spans="1:25" x14ac:dyDescent="0.3">
      <c r="A26" s="2">
        <v>2021</v>
      </c>
      <c r="B26" s="9">
        <v>395.73</v>
      </c>
      <c r="C26" s="9">
        <v>16.2</v>
      </c>
      <c r="D26" s="5">
        <f t="shared" si="0"/>
        <v>4.0937002501705705E-2</v>
      </c>
      <c r="E26" s="9">
        <v>379.52</v>
      </c>
      <c r="F26" s="5">
        <f t="shared" si="1"/>
        <v>0.95903772774366347</v>
      </c>
    </row>
    <row r="27" spans="1:25" x14ac:dyDescent="0.3">
      <c r="A27" s="2">
        <v>2022</v>
      </c>
      <c r="B27" s="9">
        <v>428.3</v>
      </c>
      <c r="C27" s="9">
        <v>20.76</v>
      </c>
      <c r="D27" s="5">
        <f t="shared" si="0"/>
        <v>4.8470698108802245E-2</v>
      </c>
      <c r="E27" s="9">
        <v>407.54</v>
      </c>
      <c r="F27" s="5">
        <f t="shared" si="1"/>
        <v>0.95152930189119778</v>
      </c>
    </row>
    <row r="28" spans="1:25" x14ac:dyDescent="0.3">
      <c r="A28" s="2">
        <v>2023</v>
      </c>
      <c r="B28" s="9">
        <v>430.68</v>
      </c>
      <c r="C28" s="9">
        <v>26.01</v>
      </c>
      <c r="D28" s="5">
        <f t="shared" si="0"/>
        <v>6.0392867093898024E-2</v>
      </c>
      <c r="E28" s="9">
        <v>404.68</v>
      </c>
      <c r="F28" s="5">
        <f t="shared" si="1"/>
        <v>0.93963035200148604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39.904739999999997</v>
      </c>
      <c r="C31" s="3">
        <v>35.898110000000003</v>
      </c>
      <c r="D31" s="3">
        <v>42.88214</v>
      </c>
      <c r="E31" s="3">
        <v>39.917270000000002</v>
      </c>
      <c r="F31" s="3">
        <v>38.183549999999997</v>
      </c>
      <c r="G31" s="3">
        <v>19.401420000000002</v>
      </c>
      <c r="H31" s="3">
        <v>21.41384</v>
      </c>
      <c r="I31" s="3">
        <v>23.609819999999999</v>
      </c>
      <c r="J31" s="3">
        <v>25.179310000000001</v>
      </c>
      <c r="K31" s="3">
        <v>19.146840000000001</v>
      </c>
      <c r="L31" s="3">
        <v>22.529969999999999</v>
      </c>
      <c r="M31" s="3">
        <v>41.036200000000001</v>
      </c>
      <c r="N31" s="3">
        <v>27.002790000000001</v>
      </c>
      <c r="O31" s="3">
        <v>22.272960000000001</v>
      </c>
      <c r="P31" s="3">
        <v>10.266999999999999</v>
      </c>
      <c r="Q31" s="3">
        <v>12.7072</v>
      </c>
      <c r="R31" s="3">
        <v>11.013669999999999</v>
      </c>
      <c r="S31" s="3">
        <v>9.4211299999999998</v>
      </c>
      <c r="T31" s="3">
        <v>9.6787700000000001</v>
      </c>
      <c r="U31" s="3">
        <v>13.83314</v>
      </c>
      <c r="V31" s="3">
        <v>15.002230000000001</v>
      </c>
      <c r="W31" s="3">
        <v>16.203340000000001</v>
      </c>
      <c r="X31" s="9">
        <v>20.76</v>
      </c>
      <c r="Y31" s="9">
        <v>26.01</v>
      </c>
    </row>
    <row r="32" spans="1:25" x14ac:dyDescent="0.3">
      <c r="A32" s="2" t="s">
        <v>6</v>
      </c>
      <c r="B32" s="3">
        <v>251.30252999999999</v>
      </c>
      <c r="C32" s="3">
        <v>291.64918</v>
      </c>
      <c r="D32" s="3">
        <v>305.91325000000001</v>
      </c>
      <c r="E32" s="3">
        <v>326.04613999999998</v>
      </c>
      <c r="F32" s="3">
        <v>340.98822999999999</v>
      </c>
      <c r="G32" s="3">
        <v>389.46282000000002</v>
      </c>
      <c r="H32" s="3">
        <v>389.37522000000001</v>
      </c>
      <c r="I32" s="3">
        <v>335.23169000000001</v>
      </c>
      <c r="J32" s="3">
        <v>371.74525999999997</v>
      </c>
      <c r="K32" s="3">
        <v>381.29996</v>
      </c>
      <c r="L32" s="3">
        <v>347.49768999999998</v>
      </c>
      <c r="M32" s="3">
        <v>365.47721000000001</v>
      </c>
      <c r="N32" s="3">
        <v>373.98361</v>
      </c>
      <c r="O32" s="3">
        <v>378.08872000000002</v>
      </c>
      <c r="P32" s="3">
        <v>360.75799999999998</v>
      </c>
      <c r="Q32" s="3">
        <v>354.78717999999998</v>
      </c>
      <c r="R32" s="3">
        <v>357.12580000000003</v>
      </c>
      <c r="S32" s="3">
        <v>367.49193000000002</v>
      </c>
      <c r="T32" s="3">
        <v>382.71260999999998</v>
      </c>
      <c r="U32" s="3">
        <v>389.68551000000002</v>
      </c>
      <c r="V32" s="3">
        <v>373.22717999999998</v>
      </c>
      <c r="W32" s="3">
        <v>379.54982999999999</v>
      </c>
      <c r="X32" s="9">
        <v>407.54</v>
      </c>
      <c r="Y32" s="9">
        <v>404.68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5C33-01A9-4BCB-8935-B824A9D47ADC}">
  <dimension ref="A2:Y32"/>
  <sheetViews>
    <sheetView topLeftCell="A7" workbookViewId="0">
      <selection activeCell="H28" sqref="H28"/>
    </sheetView>
  </sheetViews>
  <sheetFormatPr defaultRowHeight="14.4" x14ac:dyDescent="0.3"/>
  <cols>
    <col min="1" max="1" width="12.4414062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4" t="s">
        <v>11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10">
        <v>2471.61</v>
      </c>
      <c r="C5" s="9">
        <v>178.77</v>
      </c>
      <c r="D5" s="5">
        <f>C5/B5</f>
        <v>7.2329372352434237E-2</v>
      </c>
      <c r="E5" s="10">
        <v>2292.85</v>
      </c>
      <c r="F5" s="5">
        <f>E5/B5</f>
        <v>0.92767467359332567</v>
      </c>
    </row>
    <row r="6" spans="1:6" x14ac:dyDescent="0.3">
      <c r="A6" s="2">
        <v>2001</v>
      </c>
      <c r="B6" s="10">
        <v>2726.64</v>
      </c>
      <c r="C6" s="9">
        <v>219.89</v>
      </c>
      <c r="D6" s="5">
        <f t="shared" ref="D6:D28" si="0">C6/B6</f>
        <v>8.0645042983305465E-2</v>
      </c>
      <c r="E6" s="10">
        <v>2506.7399999999998</v>
      </c>
      <c r="F6" s="5">
        <f t="shared" ref="F6:F28" si="1">E6/B6</f>
        <v>0.91935128949916378</v>
      </c>
    </row>
    <row r="7" spans="1:6" x14ac:dyDescent="0.3">
      <c r="A7" s="2">
        <v>2002</v>
      </c>
      <c r="B7" s="10">
        <v>2766.05</v>
      </c>
      <c r="C7" s="9">
        <v>220.98</v>
      </c>
      <c r="D7" s="5">
        <f t="shared" si="0"/>
        <v>7.9890095985249709E-2</v>
      </c>
      <c r="E7" s="10">
        <v>2545.0700000000002</v>
      </c>
      <c r="F7" s="5">
        <f t="shared" si="1"/>
        <v>0.92010990401475024</v>
      </c>
    </row>
    <row r="8" spans="1:6" x14ac:dyDescent="0.3">
      <c r="A8" s="2">
        <v>2003</v>
      </c>
      <c r="B8" s="10">
        <v>2928.61</v>
      </c>
      <c r="C8" s="9">
        <v>214.88</v>
      </c>
      <c r="D8" s="5">
        <f t="shared" si="0"/>
        <v>7.3372692164542216E-2</v>
      </c>
      <c r="E8" s="10">
        <v>2713.73</v>
      </c>
      <c r="F8" s="5">
        <f t="shared" si="1"/>
        <v>0.92662730783545777</v>
      </c>
    </row>
    <row r="9" spans="1:6" x14ac:dyDescent="0.3">
      <c r="A9" s="2">
        <v>2004</v>
      </c>
      <c r="B9" s="10">
        <v>2959.84</v>
      </c>
      <c r="C9" s="9">
        <v>226.8</v>
      </c>
      <c r="D9" s="5">
        <f t="shared" si="0"/>
        <v>7.6625763554786744E-2</v>
      </c>
      <c r="E9" s="10">
        <v>2733.05</v>
      </c>
      <c r="F9" s="5">
        <f t="shared" si="1"/>
        <v>0.92337761500621662</v>
      </c>
    </row>
    <row r="10" spans="1:6" x14ac:dyDescent="0.3">
      <c r="A10" s="2">
        <v>2005</v>
      </c>
      <c r="B10" s="10">
        <v>2968.34</v>
      </c>
      <c r="C10" s="9">
        <v>194.11</v>
      </c>
      <c r="D10" s="5">
        <f t="shared" si="0"/>
        <v>6.5393452232560961E-2</v>
      </c>
      <c r="E10" s="10">
        <v>2774.23</v>
      </c>
      <c r="F10" s="5">
        <f t="shared" si="1"/>
        <v>0.93460654776743901</v>
      </c>
    </row>
    <row r="11" spans="1:6" x14ac:dyDescent="0.3">
      <c r="A11" s="2">
        <v>2006</v>
      </c>
      <c r="B11" s="10">
        <v>3279.81</v>
      </c>
      <c r="C11" s="9">
        <v>211.6</v>
      </c>
      <c r="D11" s="5">
        <f t="shared" si="0"/>
        <v>6.4515932325348108E-2</v>
      </c>
      <c r="E11" s="10">
        <v>3068.21</v>
      </c>
      <c r="F11" s="5">
        <f t="shared" si="1"/>
        <v>0.93548406767465186</v>
      </c>
    </row>
    <row r="12" spans="1:6" x14ac:dyDescent="0.3">
      <c r="A12" s="2">
        <v>2007</v>
      </c>
      <c r="B12" s="10">
        <v>3134.81</v>
      </c>
      <c r="C12" s="9">
        <v>218.19</v>
      </c>
      <c r="D12" s="5">
        <f t="shared" si="0"/>
        <v>6.9602304445883487E-2</v>
      </c>
      <c r="E12" s="10">
        <v>2916.62</v>
      </c>
      <c r="F12" s="5">
        <f t="shared" si="1"/>
        <v>0.93039769555411644</v>
      </c>
    </row>
    <row r="13" spans="1:6" x14ac:dyDescent="0.3">
      <c r="A13" s="2">
        <v>2008</v>
      </c>
      <c r="B13" s="10">
        <v>3392.43</v>
      </c>
      <c r="C13" s="9">
        <v>213.14</v>
      </c>
      <c r="D13" s="5">
        <f t="shared" si="0"/>
        <v>6.2828120255981695E-2</v>
      </c>
      <c r="E13" s="10">
        <v>3179.28</v>
      </c>
      <c r="F13" s="5">
        <f t="shared" si="1"/>
        <v>0.93716893200449247</v>
      </c>
    </row>
    <row r="14" spans="1:6" x14ac:dyDescent="0.3">
      <c r="A14" s="2">
        <v>2009</v>
      </c>
      <c r="B14" s="10">
        <v>3352.76</v>
      </c>
      <c r="C14" s="9">
        <v>185.68</v>
      </c>
      <c r="D14" s="5">
        <f t="shared" si="0"/>
        <v>5.5381238144096206E-2</v>
      </c>
      <c r="E14" s="10">
        <v>3167.08</v>
      </c>
      <c r="F14" s="5">
        <f t="shared" si="1"/>
        <v>0.94461876185590365</v>
      </c>
    </row>
    <row r="15" spans="1:6" x14ac:dyDescent="0.3">
      <c r="A15" s="2">
        <v>2010</v>
      </c>
      <c r="B15" s="10">
        <v>3367.67</v>
      </c>
      <c r="C15" s="9">
        <v>169.27</v>
      </c>
      <c r="D15" s="5">
        <f t="shared" si="0"/>
        <v>5.0263238381432859E-2</v>
      </c>
      <c r="E15" s="10">
        <v>3198.4</v>
      </c>
      <c r="F15" s="5">
        <f t="shared" si="1"/>
        <v>0.94973676161856713</v>
      </c>
    </row>
    <row r="16" spans="1:6" x14ac:dyDescent="0.3">
      <c r="A16" s="2">
        <v>2011</v>
      </c>
      <c r="B16" s="10">
        <v>3143.81</v>
      </c>
      <c r="C16" s="9">
        <v>170.7</v>
      </c>
      <c r="D16" s="5">
        <f t="shared" si="0"/>
        <v>5.4297174447565211E-2</v>
      </c>
      <c r="E16" s="10">
        <v>2973.11</v>
      </c>
      <c r="F16" s="5">
        <f t="shared" si="1"/>
        <v>0.94570282555243479</v>
      </c>
    </row>
    <row r="17" spans="1:25" x14ac:dyDescent="0.3">
      <c r="A17" s="2">
        <v>2012</v>
      </c>
      <c r="B17" s="10">
        <v>3157.88</v>
      </c>
      <c r="C17" s="9">
        <v>167.42</v>
      </c>
      <c r="D17" s="5">
        <f t="shared" si="0"/>
        <v>5.3016580744043466E-2</v>
      </c>
      <c r="E17" s="10">
        <v>2990.46</v>
      </c>
      <c r="F17" s="5">
        <f t="shared" si="1"/>
        <v>0.94698341925595653</v>
      </c>
    </row>
    <row r="18" spans="1:25" x14ac:dyDescent="0.3">
      <c r="A18" s="2">
        <v>2013</v>
      </c>
      <c r="B18" s="10">
        <v>3127.83</v>
      </c>
      <c r="C18" s="9">
        <v>139.65</v>
      </c>
      <c r="D18" s="5">
        <f t="shared" si="0"/>
        <v>4.4647567163177027E-2</v>
      </c>
      <c r="E18" s="10">
        <v>2988.18</v>
      </c>
      <c r="F18" s="5">
        <f t="shared" si="1"/>
        <v>0.95535243283682292</v>
      </c>
    </row>
    <row r="19" spans="1:25" x14ac:dyDescent="0.3">
      <c r="A19" s="2">
        <v>2014</v>
      </c>
      <c r="B19" s="10">
        <v>3015.15</v>
      </c>
      <c r="C19" s="9">
        <v>117.4</v>
      </c>
      <c r="D19" s="5">
        <f t="shared" si="0"/>
        <v>3.8936702983267832E-2</v>
      </c>
      <c r="E19" s="10">
        <v>2897.75</v>
      </c>
      <c r="F19" s="5">
        <f t="shared" si="1"/>
        <v>0.9610632970167321</v>
      </c>
    </row>
    <row r="20" spans="1:25" x14ac:dyDescent="0.3">
      <c r="A20" s="2">
        <v>2015</v>
      </c>
      <c r="B20" s="10">
        <v>3042.21</v>
      </c>
      <c r="C20" s="9">
        <v>135.99</v>
      </c>
      <c r="D20" s="5">
        <f t="shared" si="0"/>
        <v>4.4701056140108671E-2</v>
      </c>
      <c r="E20" s="10">
        <v>2906.23</v>
      </c>
      <c r="F20" s="5">
        <f t="shared" si="1"/>
        <v>0.95530223094395195</v>
      </c>
    </row>
    <row r="21" spans="1:25" x14ac:dyDescent="0.3">
      <c r="A21" s="2">
        <v>2016</v>
      </c>
      <c r="B21" s="10">
        <v>3117.37</v>
      </c>
      <c r="C21" s="9">
        <v>152.31</v>
      </c>
      <c r="D21" s="5">
        <f t="shared" si="0"/>
        <v>4.8858492896255497E-2</v>
      </c>
      <c r="E21" s="10">
        <v>2965.06</v>
      </c>
      <c r="F21" s="5">
        <f t="shared" si="1"/>
        <v>0.95114150710374457</v>
      </c>
    </row>
    <row r="22" spans="1:25" x14ac:dyDescent="0.3">
      <c r="A22" s="2">
        <v>2017</v>
      </c>
      <c r="B22" s="10">
        <v>3183.93</v>
      </c>
      <c r="C22" s="9">
        <v>135.47999999999999</v>
      </c>
      <c r="D22" s="5">
        <f t="shared" si="0"/>
        <v>4.2551186740914529E-2</v>
      </c>
      <c r="E22" s="10">
        <v>3048.45</v>
      </c>
      <c r="F22" s="5">
        <f t="shared" si="1"/>
        <v>0.95744881325908548</v>
      </c>
    </row>
    <row r="23" spans="1:25" x14ac:dyDescent="0.3">
      <c r="A23" s="2">
        <v>2018</v>
      </c>
      <c r="B23" s="10">
        <v>3383.81</v>
      </c>
      <c r="C23" s="9">
        <v>161.09</v>
      </c>
      <c r="D23" s="5">
        <f t="shared" si="0"/>
        <v>4.760610081535311E-2</v>
      </c>
      <c r="E23" s="10">
        <v>3222.72</v>
      </c>
      <c r="F23" s="5">
        <f t="shared" si="1"/>
        <v>0.9523938991846469</v>
      </c>
    </row>
    <row r="24" spans="1:25" x14ac:dyDescent="0.3">
      <c r="A24" s="2">
        <v>2019</v>
      </c>
      <c r="B24" s="10">
        <v>3370.61</v>
      </c>
      <c r="C24" s="9">
        <v>190.56</v>
      </c>
      <c r="D24" s="5">
        <f t="shared" si="0"/>
        <v>5.6535760589329527E-2</v>
      </c>
      <c r="E24" s="10">
        <v>3180.05</v>
      </c>
      <c r="F24" s="5">
        <f t="shared" si="1"/>
        <v>0.94346423941067048</v>
      </c>
    </row>
    <row r="25" spans="1:25" x14ac:dyDescent="0.3">
      <c r="A25" s="2">
        <v>2020</v>
      </c>
      <c r="B25" s="10">
        <v>3297.66</v>
      </c>
      <c r="C25" s="9">
        <v>197.77</v>
      </c>
      <c r="D25" s="5">
        <f t="shared" si="0"/>
        <v>5.9972829218294194E-2</v>
      </c>
      <c r="E25" s="10">
        <v>3099.9</v>
      </c>
      <c r="F25" s="5">
        <f t="shared" si="1"/>
        <v>0.94003020323502129</v>
      </c>
    </row>
    <row r="26" spans="1:25" x14ac:dyDescent="0.3">
      <c r="A26" s="2">
        <v>2021</v>
      </c>
      <c r="B26" s="10">
        <v>3514.76</v>
      </c>
      <c r="C26" s="9">
        <v>200.28</v>
      </c>
      <c r="D26" s="5">
        <f t="shared" si="0"/>
        <v>5.6982553574070491E-2</v>
      </c>
      <c r="E26" s="10">
        <v>3314.48</v>
      </c>
      <c r="F26" s="5">
        <f t="shared" si="1"/>
        <v>0.94301744642592944</v>
      </c>
    </row>
    <row r="27" spans="1:25" x14ac:dyDescent="0.3">
      <c r="A27" s="2">
        <v>2022</v>
      </c>
      <c r="B27" s="10">
        <v>3683.09</v>
      </c>
      <c r="C27" s="9">
        <v>193.98</v>
      </c>
      <c r="D27" s="5">
        <f t="shared" si="0"/>
        <v>5.2667732800447446E-2</v>
      </c>
      <c r="E27" s="10">
        <v>3489.11</v>
      </c>
      <c r="F27" s="5">
        <f t="shared" si="1"/>
        <v>0.94733226719955255</v>
      </c>
    </row>
    <row r="28" spans="1:25" x14ac:dyDescent="0.3">
      <c r="A28" s="2">
        <v>2023</v>
      </c>
      <c r="B28" s="10">
        <v>3909.57</v>
      </c>
      <c r="C28" s="9">
        <v>300.70999999999998</v>
      </c>
      <c r="D28" s="5">
        <f t="shared" si="0"/>
        <v>7.6916387224170421E-2</v>
      </c>
      <c r="E28" s="10">
        <v>3608.87</v>
      </c>
      <c r="F28" s="5">
        <f t="shared" si="1"/>
        <v>0.92308617060188203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178.76631</v>
      </c>
      <c r="C31" s="3">
        <v>219.8948</v>
      </c>
      <c r="D31" s="3">
        <v>220.97859</v>
      </c>
      <c r="E31" s="3">
        <v>214.87653</v>
      </c>
      <c r="F31" s="3">
        <v>226.79567</v>
      </c>
      <c r="G31" s="3">
        <v>194.11394999999999</v>
      </c>
      <c r="H31" s="3">
        <v>211.60124999999999</v>
      </c>
      <c r="I31" s="3">
        <v>218.19488999999999</v>
      </c>
      <c r="J31" s="3">
        <v>213.14252999999999</v>
      </c>
      <c r="K31" s="3">
        <v>185.67935</v>
      </c>
      <c r="L31" s="3">
        <v>169.26989</v>
      </c>
      <c r="M31" s="3">
        <v>170.69875999999999</v>
      </c>
      <c r="N31" s="3">
        <v>167.41741999999999</v>
      </c>
      <c r="O31" s="3">
        <v>139.65458000000001</v>
      </c>
      <c r="P31" s="3">
        <v>117.39603</v>
      </c>
      <c r="Q31" s="3">
        <v>135.98508000000001</v>
      </c>
      <c r="R31" s="3">
        <v>152.30616000000001</v>
      </c>
      <c r="S31" s="3">
        <v>135.47653</v>
      </c>
      <c r="T31" s="3">
        <v>161.11216999999999</v>
      </c>
      <c r="U31" s="3">
        <v>175.37437</v>
      </c>
      <c r="V31" s="3">
        <v>200.52224000000001</v>
      </c>
      <c r="W31" s="3">
        <v>204.59643</v>
      </c>
      <c r="X31" s="9">
        <v>193.98</v>
      </c>
      <c r="Y31" s="9">
        <v>300.70999999999998</v>
      </c>
    </row>
    <row r="32" spans="1:25" x14ac:dyDescent="0.3">
      <c r="A32" s="2" t="s">
        <v>6</v>
      </c>
      <c r="B32" s="3">
        <v>2292.8457699999999</v>
      </c>
      <c r="C32" s="3">
        <v>2506.7418299999999</v>
      </c>
      <c r="D32" s="3">
        <v>2545.0702799999999</v>
      </c>
      <c r="E32" s="3">
        <v>2713.73108</v>
      </c>
      <c r="F32" s="3">
        <v>2733.04576</v>
      </c>
      <c r="G32" s="3">
        <v>2774.2289700000001</v>
      </c>
      <c r="H32" s="3">
        <v>3068.2130000000002</v>
      </c>
      <c r="I32" s="3">
        <v>2916.61607</v>
      </c>
      <c r="J32" s="3">
        <v>3179.28262</v>
      </c>
      <c r="K32" s="3">
        <v>3167.08187</v>
      </c>
      <c r="L32" s="3">
        <v>3198.39714</v>
      </c>
      <c r="M32" s="3">
        <v>2973.10716</v>
      </c>
      <c r="N32" s="3">
        <v>2990.46281</v>
      </c>
      <c r="O32" s="3">
        <v>2988.1780899999999</v>
      </c>
      <c r="P32" s="3">
        <v>2897.7521000000002</v>
      </c>
      <c r="Q32" s="3">
        <v>2906.2251200000001</v>
      </c>
      <c r="R32" s="3">
        <v>2965.0645800000002</v>
      </c>
      <c r="S32" s="3">
        <v>3048.45244</v>
      </c>
      <c r="T32" s="3">
        <v>3225.3422700000001</v>
      </c>
      <c r="U32" s="3">
        <v>3239.3204900000001</v>
      </c>
      <c r="V32" s="3">
        <v>3171.92715</v>
      </c>
      <c r="W32" s="3">
        <v>3395.6833099999999</v>
      </c>
      <c r="X32" s="10">
        <v>3489.11</v>
      </c>
      <c r="Y32" s="10">
        <v>3608.87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15BA-4D14-4E5E-A5D9-C5DD923536BF}">
  <dimension ref="A2:Y35"/>
  <sheetViews>
    <sheetView topLeftCell="A7" workbookViewId="0">
      <selection activeCell="D30" sqref="D30"/>
    </sheetView>
  </sheetViews>
  <sheetFormatPr defaultRowHeight="14.4" x14ac:dyDescent="0.3"/>
  <cols>
    <col min="1" max="1" width="11.10937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4" t="s">
        <v>12</v>
      </c>
      <c r="B2" s="14"/>
      <c r="C2" s="14"/>
      <c r="D2" s="14"/>
      <c r="E2" s="14"/>
      <c r="F2" s="14"/>
    </row>
    <row r="4" spans="1:6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9">
        <v>70.819999999999993</v>
      </c>
      <c r="C5" s="9">
        <v>0.4</v>
      </c>
      <c r="D5" s="5">
        <f>C5/B5</f>
        <v>5.648121999435189E-3</v>
      </c>
      <c r="E5" s="9">
        <v>70.42</v>
      </c>
      <c r="F5" s="5">
        <f>E5/B5</f>
        <v>0.9943518780005649</v>
      </c>
    </row>
    <row r="6" spans="1:6" x14ac:dyDescent="0.3">
      <c r="A6" s="2">
        <v>2001</v>
      </c>
      <c r="B6" s="9">
        <v>40.61</v>
      </c>
      <c r="C6" s="9">
        <v>0.68</v>
      </c>
      <c r="D6" s="5">
        <f t="shared" ref="D6:D28" si="0">C6/B6</f>
        <v>1.6744644176311253E-2</v>
      </c>
      <c r="E6" s="9">
        <v>39.93</v>
      </c>
      <c r="F6" s="5">
        <f t="shared" ref="F6:F28" si="1">E6/B6</f>
        <v>0.98325535582368873</v>
      </c>
    </row>
    <row r="7" spans="1:6" x14ac:dyDescent="0.3">
      <c r="A7" s="2">
        <v>2002</v>
      </c>
      <c r="B7" s="9">
        <v>82.49</v>
      </c>
      <c r="C7" s="9">
        <v>0.4</v>
      </c>
      <c r="D7" s="5">
        <f t="shared" si="0"/>
        <v>4.8490726148624078E-3</v>
      </c>
      <c r="E7" s="9">
        <v>82.09</v>
      </c>
      <c r="F7" s="5">
        <f t="shared" si="1"/>
        <v>0.99515092738513766</v>
      </c>
    </row>
    <row r="8" spans="1:6" x14ac:dyDescent="0.3">
      <c r="A8" s="2">
        <v>2003</v>
      </c>
      <c r="B8" s="9">
        <v>112.42</v>
      </c>
      <c r="C8" s="9">
        <v>0.75</v>
      </c>
      <c r="D8" s="5">
        <f t="shared" si="0"/>
        <v>6.6714107809998221E-3</v>
      </c>
      <c r="E8" s="9">
        <v>111.67</v>
      </c>
      <c r="F8" s="5">
        <f t="shared" si="1"/>
        <v>0.99332858921900014</v>
      </c>
    </row>
    <row r="9" spans="1:6" x14ac:dyDescent="0.3">
      <c r="A9" s="2">
        <v>2004</v>
      </c>
      <c r="B9" s="9">
        <v>121.98</v>
      </c>
      <c r="C9" s="9">
        <v>1.1100000000000001</v>
      </c>
      <c r="D9" s="5">
        <f t="shared" si="0"/>
        <v>9.0998524348253809E-3</v>
      </c>
      <c r="E9" s="9">
        <v>120.87</v>
      </c>
      <c r="F9" s="5">
        <f t="shared" si="1"/>
        <v>0.99090014756517464</v>
      </c>
    </row>
    <row r="10" spans="1:6" x14ac:dyDescent="0.3">
      <c r="A10" s="2">
        <v>2005</v>
      </c>
      <c r="B10" s="9">
        <v>143.04</v>
      </c>
      <c r="C10" s="9">
        <v>0.46</v>
      </c>
      <c r="D10" s="5">
        <f t="shared" si="0"/>
        <v>3.2158836689038036E-3</v>
      </c>
      <c r="E10" s="9">
        <v>142.58000000000001</v>
      </c>
      <c r="F10" s="5">
        <f t="shared" si="1"/>
        <v>0.99678411633109631</v>
      </c>
    </row>
    <row r="11" spans="1:6" x14ac:dyDescent="0.3">
      <c r="A11" s="2">
        <v>2006</v>
      </c>
      <c r="B11" s="9">
        <v>172.58</v>
      </c>
      <c r="C11" s="9">
        <v>2.27</v>
      </c>
      <c r="D11" s="5">
        <f t="shared" si="0"/>
        <v>1.3153320199327847E-2</v>
      </c>
      <c r="E11" s="9">
        <v>170.31</v>
      </c>
      <c r="F11" s="5">
        <f t="shared" si="1"/>
        <v>0.98684667980067209</v>
      </c>
    </row>
    <row r="12" spans="1:6" x14ac:dyDescent="0.3">
      <c r="A12" s="2">
        <v>2007</v>
      </c>
      <c r="B12" s="9">
        <v>177.58</v>
      </c>
      <c r="C12" s="9">
        <v>2.23</v>
      </c>
      <c r="D12" s="5">
        <f t="shared" si="0"/>
        <v>1.2557720464016217E-2</v>
      </c>
      <c r="E12" s="9">
        <v>175.35</v>
      </c>
      <c r="F12" s="5">
        <f t="shared" si="1"/>
        <v>0.98744227953598374</v>
      </c>
    </row>
    <row r="13" spans="1:6" x14ac:dyDescent="0.3">
      <c r="A13" s="2">
        <v>2008</v>
      </c>
      <c r="B13" s="9">
        <v>180.41</v>
      </c>
      <c r="C13" s="9">
        <v>0.72</v>
      </c>
      <c r="D13" s="5">
        <f t="shared" si="0"/>
        <v>3.9909095948118178E-3</v>
      </c>
      <c r="E13" s="9">
        <v>179.68</v>
      </c>
      <c r="F13" s="5">
        <f t="shared" si="1"/>
        <v>0.99595366110526029</v>
      </c>
    </row>
    <row r="14" spans="1:6" x14ac:dyDescent="0.3">
      <c r="A14" s="2">
        <v>2009</v>
      </c>
      <c r="B14" s="9">
        <v>165.75</v>
      </c>
      <c r="C14" s="9">
        <v>3.87</v>
      </c>
      <c r="D14" s="5">
        <f t="shared" si="0"/>
        <v>2.334841628959276E-2</v>
      </c>
      <c r="E14" s="9">
        <v>161.88</v>
      </c>
      <c r="F14" s="5">
        <f t="shared" si="1"/>
        <v>0.97665158371040717</v>
      </c>
    </row>
    <row r="15" spans="1:6" x14ac:dyDescent="0.3">
      <c r="A15" s="2">
        <v>2010</v>
      </c>
      <c r="B15" s="9">
        <v>179.62</v>
      </c>
      <c r="C15" s="9">
        <v>9.25</v>
      </c>
      <c r="D15" s="5">
        <f t="shared" si="0"/>
        <v>5.1497606057231936E-2</v>
      </c>
      <c r="E15" s="9">
        <v>170.38</v>
      </c>
      <c r="F15" s="5">
        <f t="shared" si="1"/>
        <v>0.94855806703039747</v>
      </c>
    </row>
    <row r="16" spans="1:6" x14ac:dyDescent="0.3">
      <c r="A16" s="2">
        <v>2011</v>
      </c>
      <c r="B16" s="9">
        <v>189.43</v>
      </c>
      <c r="C16" s="9">
        <v>3.13</v>
      </c>
      <c r="D16" s="5">
        <f t="shared" si="0"/>
        <v>1.6523253972443645E-2</v>
      </c>
      <c r="E16" s="9">
        <v>186.3</v>
      </c>
      <c r="F16" s="5">
        <f>E16/B16</f>
        <v>0.98347674602755641</v>
      </c>
    </row>
    <row r="17" spans="1:6" x14ac:dyDescent="0.3">
      <c r="A17" s="2">
        <v>2012</v>
      </c>
      <c r="B17" s="9">
        <v>134.97999999999999</v>
      </c>
      <c r="C17" s="9">
        <v>0.03</v>
      </c>
      <c r="D17" s="5">
        <f t="shared" si="0"/>
        <v>2.2225514891094977E-4</v>
      </c>
      <c r="E17" s="9">
        <v>134.94999999999999</v>
      </c>
      <c r="F17" s="5">
        <f t="shared" si="1"/>
        <v>0.99977774485108906</v>
      </c>
    </row>
    <row r="18" spans="1:6" x14ac:dyDescent="0.3">
      <c r="A18" s="2">
        <v>2013</v>
      </c>
      <c r="B18" s="9">
        <v>197.43</v>
      </c>
      <c r="C18" s="9">
        <v>8.34</v>
      </c>
      <c r="D18" s="5">
        <f t="shared" si="0"/>
        <v>4.2242820240085091E-2</v>
      </c>
      <c r="E18" s="9">
        <v>189.09</v>
      </c>
      <c r="F18" s="5">
        <f t="shared" si="1"/>
        <v>0.95775717975991492</v>
      </c>
    </row>
    <row r="19" spans="1:6" x14ac:dyDescent="0.3">
      <c r="A19" s="2">
        <v>2014</v>
      </c>
      <c r="B19" s="9">
        <v>150</v>
      </c>
      <c r="C19" s="9">
        <v>0.48</v>
      </c>
      <c r="D19" s="5">
        <f t="shared" si="0"/>
        <v>3.1999999999999997E-3</v>
      </c>
      <c r="E19" s="9">
        <v>149.52000000000001</v>
      </c>
      <c r="F19" s="5">
        <f t="shared" si="1"/>
        <v>0.99680000000000002</v>
      </c>
    </row>
    <row r="20" spans="1:6" x14ac:dyDescent="0.3">
      <c r="A20" s="2">
        <v>2015</v>
      </c>
      <c r="B20" s="9">
        <v>140.15</v>
      </c>
      <c r="C20" s="9">
        <v>7.0000000000000007E-2</v>
      </c>
      <c r="D20" s="5">
        <f t="shared" si="0"/>
        <v>4.9946485907955763E-4</v>
      </c>
      <c r="E20" s="9">
        <v>140.08000000000001</v>
      </c>
      <c r="F20" s="5">
        <f t="shared" si="1"/>
        <v>0.99950053514092052</v>
      </c>
    </row>
    <row r="21" spans="1:6" x14ac:dyDescent="0.3">
      <c r="A21" s="2">
        <v>2016</v>
      </c>
      <c r="B21" s="9">
        <v>96.28</v>
      </c>
      <c r="C21" s="9">
        <v>0.02</v>
      </c>
      <c r="D21" s="5">
        <f t="shared" si="0"/>
        <v>2.0772746157041961E-4</v>
      </c>
      <c r="E21" s="9">
        <v>96.26</v>
      </c>
      <c r="F21" s="5">
        <f t="shared" si="1"/>
        <v>0.99979227253842962</v>
      </c>
    </row>
    <row r="22" spans="1:6" x14ac:dyDescent="0.3">
      <c r="A22" s="2">
        <v>2017</v>
      </c>
      <c r="B22" s="9">
        <v>123.21</v>
      </c>
      <c r="C22" s="9">
        <v>0</v>
      </c>
      <c r="D22" s="5">
        <f t="shared" si="0"/>
        <v>0</v>
      </c>
      <c r="E22" s="9">
        <v>123.21</v>
      </c>
      <c r="F22" s="5">
        <f t="shared" si="1"/>
        <v>1</v>
      </c>
    </row>
    <row r="23" spans="1:6" x14ac:dyDescent="0.3">
      <c r="A23" s="2">
        <v>2018</v>
      </c>
      <c r="B23" s="9">
        <v>126.88</v>
      </c>
      <c r="C23" s="9">
        <v>0.04</v>
      </c>
      <c r="D23" s="5">
        <f t="shared" si="0"/>
        <v>3.1525851197982345E-4</v>
      </c>
      <c r="E23" s="9">
        <v>126.84</v>
      </c>
      <c r="F23" s="5">
        <f t="shared" si="1"/>
        <v>0.99968474148802022</v>
      </c>
    </row>
    <row r="24" spans="1:6" x14ac:dyDescent="0.3">
      <c r="A24" s="2">
        <v>2019</v>
      </c>
      <c r="B24" s="9">
        <v>149.49</v>
      </c>
      <c r="C24" s="9">
        <v>0.08</v>
      </c>
      <c r="D24" s="5">
        <f t="shared" si="0"/>
        <v>5.3515285303364774E-4</v>
      </c>
      <c r="E24" s="9">
        <v>149.41999999999999</v>
      </c>
      <c r="F24" s="5">
        <f t="shared" si="1"/>
        <v>0.99953174125359545</v>
      </c>
    </row>
    <row r="25" spans="1:6" x14ac:dyDescent="0.3">
      <c r="A25" s="2">
        <v>2020</v>
      </c>
      <c r="B25" s="9">
        <v>119.1</v>
      </c>
      <c r="C25" s="9">
        <v>0.11</v>
      </c>
      <c r="D25" s="5">
        <f t="shared" si="0"/>
        <v>9.2359361880772468E-4</v>
      </c>
      <c r="E25" s="9">
        <v>118.99</v>
      </c>
      <c r="F25" s="5">
        <f t="shared" si="1"/>
        <v>0.99907640638119233</v>
      </c>
    </row>
    <row r="26" spans="1:6" x14ac:dyDescent="0.3">
      <c r="A26" s="2">
        <v>2021</v>
      </c>
      <c r="B26" s="9">
        <v>54.51</v>
      </c>
      <c r="C26" s="9">
        <v>0.08</v>
      </c>
      <c r="D26" s="5">
        <f t="shared" si="0"/>
        <v>1.4676206200697121E-3</v>
      </c>
      <c r="E26" s="9">
        <v>54.43</v>
      </c>
      <c r="F26" s="5">
        <f t="shared" si="1"/>
        <v>0.99853237937993033</v>
      </c>
    </row>
    <row r="27" spans="1:6" x14ac:dyDescent="0.3">
      <c r="A27" s="2">
        <v>2022</v>
      </c>
      <c r="B27" s="9">
        <v>76.319999999999993</v>
      </c>
      <c r="C27" s="9">
        <v>0.17</v>
      </c>
      <c r="D27" s="5">
        <f t="shared" si="0"/>
        <v>2.227463312368973E-3</v>
      </c>
      <c r="E27" s="9">
        <v>76.150000000000006</v>
      </c>
      <c r="F27" s="5">
        <f t="shared" si="1"/>
        <v>0.99777253668763122</v>
      </c>
    </row>
    <row r="28" spans="1:6" x14ac:dyDescent="0.3">
      <c r="A28" s="2">
        <v>2023</v>
      </c>
      <c r="B28" s="9">
        <v>78.59</v>
      </c>
      <c r="C28" s="9">
        <v>0.05</v>
      </c>
      <c r="D28" s="5">
        <f t="shared" si="0"/>
        <v>6.3621325868431101E-4</v>
      </c>
      <c r="E28" s="9">
        <v>78.540000000000006</v>
      </c>
      <c r="F28" s="5">
        <f t="shared" si="1"/>
        <v>0.99936378674131576</v>
      </c>
    </row>
    <row r="33" spans="1:25" x14ac:dyDescent="0.3">
      <c r="A33" s="2" t="s">
        <v>2</v>
      </c>
      <c r="B33" s="2">
        <v>2000</v>
      </c>
      <c r="C33" s="2">
        <v>2001</v>
      </c>
      <c r="D33" s="2">
        <v>2002</v>
      </c>
      <c r="E33" s="2">
        <v>2003</v>
      </c>
      <c r="F33" s="2">
        <v>2004</v>
      </c>
      <c r="G33" s="2">
        <v>2005</v>
      </c>
      <c r="H33" s="2">
        <v>2006</v>
      </c>
      <c r="I33" s="2">
        <v>2007</v>
      </c>
      <c r="J33" s="2">
        <v>2008</v>
      </c>
      <c r="K33" s="2">
        <v>2009</v>
      </c>
      <c r="L33" s="2">
        <v>2010</v>
      </c>
      <c r="M33" s="2">
        <v>2011</v>
      </c>
      <c r="N33" s="2">
        <v>2012</v>
      </c>
      <c r="O33" s="2">
        <v>2013</v>
      </c>
      <c r="P33" s="2">
        <v>2014</v>
      </c>
      <c r="Q33" s="2">
        <v>2015</v>
      </c>
      <c r="R33" s="2">
        <v>2016</v>
      </c>
      <c r="S33" s="2">
        <v>2017</v>
      </c>
      <c r="T33" s="2">
        <v>2018</v>
      </c>
      <c r="U33" s="2">
        <v>2019</v>
      </c>
      <c r="V33" s="2">
        <v>2020</v>
      </c>
      <c r="W33" s="2">
        <v>2021</v>
      </c>
      <c r="X33" s="2">
        <v>2022</v>
      </c>
      <c r="Y33" s="2">
        <v>2023</v>
      </c>
    </row>
    <row r="34" spans="1:25" x14ac:dyDescent="0.3">
      <c r="A34" s="2" t="s">
        <v>4</v>
      </c>
      <c r="B34" s="9">
        <v>0.4</v>
      </c>
      <c r="C34" s="9">
        <v>0.68</v>
      </c>
      <c r="D34" s="9">
        <v>0.4</v>
      </c>
      <c r="E34" s="9">
        <v>0.75</v>
      </c>
      <c r="F34" s="9">
        <v>1.1100000000000001</v>
      </c>
      <c r="G34" s="9">
        <v>0.46</v>
      </c>
      <c r="H34" s="9">
        <v>2.27</v>
      </c>
      <c r="I34" s="9">
        <v>2.23</v>
      </c>
      <c r="J34" s="9">
        <v>0.72</v>
      </c>
      <c r="K34" s="9">
        <v>3.87</v>
      </c>
      <c r="L34" s="9">
        <v>9.25</v>
      </c>
      <c r="M34" s="9">
        <v>3.13</v>
      </c>
      <c r="N34" s="9">
        <v>0.03</v>
      </c>
      <c r="O34" s="9">
        <v>8.34</v>
      </c>
      <c r="P34" s="9">
        <v>0.48</v>
      </c>
      <c r="Q34" s="9">
        <v>7.0000000000000007E-2</v>
      </c>
      <c r="R34" s="9">
        <v>0.02</v>
      </c>
      <c r="S34" s="9">
        <v>0</v>
      </c>
      <c r="T34" s="9">
        <v>0.04</v>
      </c>
      <c r="U34" s="9">
        <v>0.08</v>
      </c>
      <c r="V34" s="9">
        <v>0.11</v>
      </c>
      <c r="W34" s="9">
        <v>0.08</v>
      </c>
      <c r="X34" s="9">
        <v>0.17</v>
      </c>
      <c r="Y34" s="9">
        <v>0.05</v>
      </c>
    </row>
    <row r="35" spans="1:25" x14ac:dyDescent="0.3">
      <c r="A35" s="2" t="s">
        <v>6</v>
      </c>
      <c r="B35" s="9">
        <v>70.42</v>
      </c>
      <c r="C35" s="9">
        <v>39.93</v>
      </c>
      <c r="D35" s="9">
        <v>82.09</v>
      </c>
      <c r="E35" s="9">
        <v>111.67</v>
      </c>
      <c r="F35" s="9">
        <v>120.87</v>
      </c>
      <c r="G35" s="9">
        <v>142.58000000000001</v>
      </c>
      <c r="H35" s="9">
        <v>170.31</v>
      </c>
      <c r="I35" s="9">
        <v>175.35</v>
      </c>
      <c r="J35" s="9">
        <v>179.68</v>
      </c>
      <c r="K35" s="9">
        <v>161.88</v>
      </c>
      <c r="L35" s="9">
        <v>170.38</v>
      </c>
      <c r="M35" s="9">
        <v>186.3</v>
      </c>
      <c r="N35" s="9">
        <v>134.94999999999999</v>
      </c>
      <c r="O35" s="9">
        <v>189.09</v>
      </c>
      <c r="P35" s="9">
        <v>149.52000000000001</v>
      </c>
      <c r="Q35" s="9">
        <v>140.08000000000001</v>
      </c>
      <c r="R35" s="9">
        <v>96.26</v>
      </c>
      <c r="S35" s="9">
        <v>123.21</v>
      </c>
      <c r="T35" s="9">
        <v>126.84</v>
      </c>
      <c r="U35" s="9">
        <v>149.41999999999999</v>
      </c>
      <c r="V35" s="9">
        <v>118.99</v>
      </c>
      <c r="W35" s="9">
        <v>54.43</v>
      </c>
      <c r="X35" s="9">
        <v>76.150000000000006</v>
      </c>
      <c r="Y35" s="9">
        <v>78.540000000000006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7D50-0F45-4BB4-AE96-D302267DEB06}">
  <dimension ref="A2:Y32"/>
  <sheetViews>
    <sheetView workbookViewId="0">
      <selection activeCell="I28" sqref="I28"/>
    </sheetView>
  </sheetViews>
  <sheetFormatPr defaultRowHeight="14.4" x14ac:dyDescent="0.3"/>
  <cols>
    <col min="1" max="1" width="10.44140625" customWidth="1"/>
    <col min="2" max="2" width="12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13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10">
        <v>214.11</v>
      </c>
      <c r="C5" s="10">
        <v>82.63</v>
      </c>
      <c r="D5" s="5">
        <f>C5/B5</f>
        <v>0.3859231236280416</v>
      </c>
      <c r="E5" s="10">
        <v>131.47999999999999</v>
      </c>
      <c r="F5" s="5">
        <f>E5/B5</f>
        <v>0.61407687637195829</v>
      </c>
    </row>
    <row r="6" spans="1:7" x14ac:dyDescent="0.3">
      <c r="A6" s="2">
        <v>2001</v>
      </c>
      <c r="B6" s="10">
        <v>337.11</v>
      </c>
      <c r="C6" s="10">
        <v>111.85</v>
      </c>
      <c r="D6" s="5">
        <f t="shared" ref="D6:D28" si="0">C6/B6</f>
        <v>0.33179081012132533</v>
      </c>
      <c r="E6" s="10">
        <v>225.25</v>
      </c>
      <c r="F6" s="5">
        <f t="shared" ref="F6:F28" si="1">E6/B6</f>
        <v>0.66817952597075136</v>
      </c>
    </row>
    <row r="7" spans="1:7" x14ac:dyDescent="0.3">
      <c r="A7" s="2">
        <v>2002</v>
      </c>
      <c r="B7" s="10">
        <v>268.14</v>
      </c>
      <c r="C7" s="10">
        <v>99.8</v>
      </c>
      <c r="D7" s="5">
        <f t="shared" si="0"/>
        <v>0.37219363019318269</v>
      </c>
      <c r="E7" s="10">
        <v>168.34</v>
      </c>
      <c r="F7" s="5">
        <f t="shared" si="1"/>
        <v>0.62780636980681737</v>
      </c>
    </row>
    <row r="8" spans="1:7" x14ac:dyDescent="0.3">
      <c r="A8" s="2">
        <v>2003</v>
      </c>
      <c r="B8" s="10">
        <v>381.2</v>
      </c>
      <c r="C8" s="10">
        <v>125.08</v>
      </c>
      <c r="D8" s="5">
        <f t="shared" si="0"/>
        <v>0.3281217208814271</v>
      </c>
      <c r="E8" s="10">
        <v>256.12</v>
      </c>
      <c r="F8" s="5">
        <f t="shared" si="1"/>
        <v>0.67187827911857301</v>
      </c>
    </row>
    <row r="9" spans="1:7" x14ac:dyDescent="0.3">
      <c r="A9" s="2">
        <v>2004</v>
      </c>
      <c r="B9" s="10">
        <v>302.33999999999997</v>
      </c>
      <c r="C9" s="10">
        <v>70.34</v>
      </c>
      <c r="D9" s="5">
        <f t="shared" si="0"/>
        <v>0.23265198121320371</v>
      </c>
      <c r="E9" s="10">
        <v>232</v>
      </c>
      <c r="F9" s="5">
        <f t="shared" si="1"/>
        <v>0.76734801878679637</v>
      </c>
    </row>
    <row r="10" spans="1:7" x14ac:dyDescent="0.3">
      <c r="A10" s="2">
        <v>2005</v>
      </c>
      <c r="B10" s="10">
        <v>341.81</v>
      </c>
      <c r="C10" s="10">
        <v>98.33</v>
      </c>
      <c r="D10" s="5">
        <f t="shared" si="0"/>
        <v>0.28767443901582751</v>
      </c>
      <c r="E10" s="10">
        <v>243.48</v>
      </c>
      <c r="F10" s="5">
        <f t="shared" si="1"/>
        <v>0.71232556098417243</v>
      </c>
    </row>
    <row r="11" spans="1:7" x14ac:dyDescent="0.3">
      <c r="A11" s="2">
        <v>2006</v>
      </c>
      <c r="B11" s="10">
        <v>379.05</v>
      </c>
      <c r="C11" s="10">
        <v>97.78</v>
      </c>
      <c r="D11" s="5">
        <f t="shared" si="0"/>
        <v>0.25796069120168841</v>
      </c>
      <c r="E11" s="10">
        <v>281.27</v>
      </c>
      <c r="F11" s="5">
        <f t="shared" si="1"/>
        <v>0.74203930879831148</v>
      </c>
    </row>
    <row r="12" spans="1:7" x14ac:dyDescent="0.3">
      <c r="A12" s="2">
        <v>2007</v>
      </c>
      <c r="B12" s="10">
        <v>393.48</v>
      </c>
      <c r="C12" s="10">
        <v>89.98</v>
      </c>
      <c r="D12" s="5">
        <f t="shared" si="0"/>
        <v>0.22867744230964726</v>
      </c>
      <c r="E12" s="10">
        <v>303.5</v>
      </c>
      <c r="F12" s="5">
        <f t="shared" si="1"/>
        <v>0.77132255769035274</v>
      </c>
    </row>
    <row r="13" spans="1:7" x14ac:dyDescent="0.3">
      <c r="A13" s="2">
        <v>2008</v>
      </c>
      <c r="B13" s="10">
        <v>417.83</v>
      </c>
      <c r="C13" s="10">
        <v>109.57</v>
      </c>
      <c r="D13" s="5">
        <f t="shared" si="0"/>
        <v>0.26223583754158392</v>
      </c>
      <c r="E13" s="10">
        <v>308.25</v>
      </c>
      <c r="F13" s="5">
        <f t="shared" si="1"/>
        <v>0.73774022927985072</v>
      </c>
    </row>
    <row r="14" spans="1:7" x14ac:dyDescent="0.3">
      <c r="A14" s="2">
        <v>2009</v>
      </c>
      <c r="B14" s="10">
        <v>443.89</v>
      </c>
      <c r="C14" s="10">
        <v>122.91</v>
      </c>
      <c r="D14" s="5">
        <f t="shared" si="0"/>
        <v>0.27689292392259346</v>
      </c>
      <c r="E14" s="10">
        <v>320.98</v>
      </c>
      <c r="F14" s="5">
        <f t="shared" si="1"/>
        <v>0.72310707607740665</v>
      </c>
    </row>
    <row r="15" spans="1:7" x14ac:dyDescent="0.3">
      <c r="A15" s="2">
        <v>2010</v>
      </c>
      <c r="B15" s="10">
        <v>430.68</v>
      </c>
      <c r="C15" s="10">
        <v>133.33000000000001</v>
      </c>
      <c r="D15" s="5">
        <f t="shared" si="0"/>
        <v>0.3095801987554565</v>
      </c>
      <c r="E15" s="10">
        <v>297.35000000000002</v>
      </c>
      <c r="F15" s="5">
        <f t="shared" si="1"/>
        <v>0.69041980124454361</v>
      </c>
    </row>
    <row r="16" spans="1:7" x14ac:dyDescent="0.3">
      <c r="A16" s="2">
        <v>2011</v>
      </c>
      <c r="B16" s="10">
        <v>419.15</v>
      </c>
      <c r="C16" s="10">
        <v>135.77000000000001</v>
      </c>
      <c r="D16" s="5">
        <f t="shared" si="0"/>
        <v>0.32391745198616251</v>
      </c>
      <c r="E16" s="10">
        <v>283.39</v>
      </c>
      <c r="F16" s="5">
        <f t="shared" si="1"/>
        <v>0.67610640582130499</v>
      </c>
    </row>
    <row r="17" spans="1:25" x14ac:dyDescent="0.3">
      <c r="A17" s="2">
        <v>2012</v>
      </c>
      <c r="B17" s="10">
        <v>344.41</v>
      </c>
      <c r="C17" s="10">
        <v>76.37</v>
      </c>
      <c r="D17" s="5">
        <f t="shared" si="0"/>
        <v>0.22174152899160884</v>
      </c>
      <c r="E17" s="10">
        <v>268.04000000000002</v>
      </c>
      <c r="F17" s="5">
        <f t="shared" si="1"/>
        <v>0.77825847100839118</v>
      </c>
    </row>
    <row r="18" spans="1:25" x14ac:dyDescent="0.3">
      <c r="A18" s="2">
        <v>2013</v>
      </c>
      <c r="B18" s="10">
        <v>343.73</v>
      </c>
      <c r="C18" s="10">
        <v>77.8</v>
      </c>
      <c r="D18" s="5">
        <f t="shared" si="0"/>
        <v>0.22634044162569456</v>
      </c>
      <c r="E18" s="10">
        <v>265.93</v>
      </c>
      <c r="F18" s="5">
        <f t="shared" si="1"/>
        <v>0.77365955837430544</v>
      </c>
    </row>
    <row r="19" spans="1:25" x14ac:dyDescent="0.3">
      <c r="A19" s="2">
        <v>2014</v>
      </c>
      <c r="B19" s="10">
        <v>353.03</v>
      </c>
      <c r="C19" s="10">
        <v>77.92</v>
      </c>
      <c r="D19" s="5">
        <f t="shared" si="0"/>
        <v>0.2207177860238507</v>
      </c>
      <c r="E19" s="10">
        <v>275.11</v>
      </c>
      <c r="F19" s="5">
        <f t="shared" si="1"/>
        <v>0.77928221397614938</v>
      </c>
    </row>
    <row r="20" spans="1:25" x14ac:dyDescent="0.3">
      <c r="A20" s="2">
        <v>2015</v>
      </c>
      <c r="B20" s="10">
        <v>323.63</v>
      </c>
      <c r="C20" s="10">
        <v>42.02</v>
      </c>
      <c r="D20" s="5">
        <f t="shared" si="0"/>
        <v>0.12983963167815099</v>
      </c>
      <c r="E20" s="10">
        <v>281.61</v>
      </c>
      <c r="F20" s="5">
        <f t="shared" si="1"/>
        <v>0.87016036832184906</v>
      </c>
    </row>
    <row r="21" spans="1:25" x14ac:dyDescent="0.3">
      <c r="A21" s="2">
        <v>2016</v>
      </c>
      <c r="B21" s="10">
        <v>359.41</v>
      </c>
      <c r="C21" s="10">
        <v>98.18</v>
      </c>
      <c r="D21" s="5">
        <f t="shared" si="0"/>
        <v>0.27316991736456969</v>
      </c>
      <c r="E21" s="10">
        <v>261.23</v>
      </c>
      <c r="F21" s="5">
        <f t="shared" si="1"/>
        <v>0.72683008263543025</v>
      </c>
    </row>
    <row r="22" spans="1:25" x14ac:dyDescent="0.3">
      <c r="A22" s="2">
        <v>2017</v>
      </c>
      <c r="B22" s="10">
        <v>413.81</v>
      </c>
      <c r="C22" s="10">
        <v>149.29</v>
      </c>
      <c r="D22" s="5">
        <f t="shared" si="0"/>
        <v>0.36076943524806071</v>
      </c>
      <c r="E22" s="10">
        <v>264.52</v>
      </c>
      <c r="F22" s="5">
        <f t="shared" si="1"/>
        <v>0.63923056475193929</v>
      </c>
    </row>
    <row r="23" spans="1:25" x14ac:dyDescent="0.3">
      <c r="A23" s="2">
        <v>2018</v>
      </c>
      <c r="B23" s="10">
        <v>520.28</v>
      </c>
      <c r="C23" s="10">
        <v>233.45</v>
      </c>
      <c r="D23" s="5">
        <f t="shared" si="0"/>
        <v>0.4487006996232798</v>
      </c>
      <c r="E23" s="10">
        <v>286.83</v>
      </c>
      <c r="F23" s="5">
        <f t="shared" si="1"/>
        <v>0.55129930037672026</v>
      </c>
    </row>
    <row r="24" spans="1:25" x14ac:dyDescent="0.3">
      <c r="A24" s="2">
        <v>2019</v>
      </c>
      <c r="B24" s="10">
        <v>618.76</v>
      </c>
      <c r="C24" s="10">
        <v>333.92</v>
      </c>
      <c r="D24" s="5">
        <f t="shared" si="0"/>
        <v>0.53965996509147329</v>
      </c>
      <c r="E24" s="10">
        <v>284.83999999999997</v>
      </c>
      <c r="F24" s="5">
        <f t="shared" si="1"/>
        <v>0.46034003490852671</v>
      </c>
    </row>
    <row r="25" spans="1:25" x14ac:dyDescent="0.3">
      <c r="A25" s="2">
        <v>2020</v>
      </c>
      <c r="B25" s="10">
        <v>591.86</v>
      </c>
      <c r="C25" s="10">
        <v>326.89999999999998</v>
      </c>
      <c r="D25" s="5">
        <f t="shared" si="0"/>
        <v>0.55232656371439182</v>
      </c>
      <c r="E25" s="10">
        <v>264.95999999999998</v>
      </c>
      <c r="F25" s="5">
        <f t="shared" si="1"/>
        <v>0.44767343628560802</v>
      </c>
    </row>
    <row r="26" spans="1:25" x14ac:dyDescent="0.3">
      <c r="A26" s="2">
        <v>2021</v>
      </c>
      <c r="B26" s="10">
        <v>455.16</v>
      </c>
      <c r="C26" s="10">
        <v>165.45</v>
      </c>
      <c r="D26" s="5">
        <f t="shared" si="0"/>
        <v>0.36349854996045344</v>
      </c>
      <c r="E26" s="10">
        <v>289.72000000000003</v>
      </c>
      <c r="F26" s="5">
        <f t="shared" si="1"/>
        <v>0.63652342033570619</v>
      </c>
    </row>
    <row r="27" spans="1:25" x14ac:dyDescent="0.3">
      <c r="A27" s="2">
        <v>2022</v>
      </c>
      <c r="B27" s="10">
        <v>547.52</v>
      </c>
      <c r="C27" s="10">
        <v>187.25</v>
      </c>
      <c r="D27" s="5">
        <f t="shared" si="0"/>
        <v>0.34199663939216834</v>
      </c>
      <c r="E27" s="10">
        <v>360.28</v>
      </c>
      <c r="F27" s="5">
        <f t="shared" si="1"/>
        <v>0.65802162478082993</v>
      </c>
    </row>
    <row r="28" spans="1:25" x14ac:dyDescent="0.3">
      <c r="A28" s="2">
        <v>2023</v>
      </c>
      <c r="B28" s="10">
        <v>696.09</v>
      </c>
      <c r="C28" s="10">
        <v>214.32</v>
      </c>
      <c r="D28" s="5">
        <f t="shared" si="0"/>
        <v>0.30789122096280652</v>
      </c>
      <c r="E28" s="10">
        <v>481.76</v>
      </c>
      <c r="F28" s="5">
        <f t="shared" si="1"/>
        <v>0.69209441307876851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82.628020000000006</v>
      </c>
      <c r="C31" s="3">
        <v>111.85159</v>
      </c>
      <c r="D31" s="3">
        <v>99.803020000000004</v>
      </c>
      <c r="E31" s="3">
        <v>125.08005</v>
      </c>
      <c r="F31" s="3">
        <v>70.337040000000002</v>
      </c>
      <c r="G31" s="3">
        <v>98.332480000000004</v>
      </c>
      <c r="H31" s="3">
        <v>97.780450000000002</v>
      </c>
      <c r="I31" s="3">
        <v>89.983670000000004</v>
      </c>
      <c r="J31" s="3">
        <v>109.57434000000001</v>
      </c>
      <c r="K31" s="3">
        <v>122.91466</v>
      </c>
      <c r="L31" s="3">
        <v>133.32932</v>
      </c>
      <c r="M31" s="3">
        <v>135.76737</v>
      </c>
      <c r="N31" s="3">
        <v>76.370959999999997</v>
      </c>
      <c r="O31" s="3">
        <v>77.802549999999997</v>
      </c>
      <c r="P31" s="3">
        <v>77.92004</v>
      </c>
      <c r="Q31" s="3">
        <v>42.018889999999999</v>
      </c>
      <c r="R31" s="3">
        <v>98.179990000000004</v>
      </c>
      <c r="S31" s="3">
        <v>149.29095000000001</v>
      </c>
      <c r="T31" s="3">
        <v>233.44974999999999</v>
      </c>
      <c r="U31" s="3">
        <v>348.68389999999999</v>
      </c>
      <c r="V31" s="3">
        <v>325.3974</v>
      </c>
      <c r="W31" s="3">
        <v>162.06762000000001</v>
      </c>
      <c r="X31" s="10">
        <v>187.25</v>
      </c>
      <c r="Y31" s="10">
        <v>214.32</v>
      </c>
    </row>
    <row r="32" spans="1:25" x14ac:dyDescent="0.3">
      <c r="A32" s="2" t="s">
        <v>6</v>
      </c>
      <c r="B32" s="3">
        <v>131.48088000000001</v>
      </c>
      <c r="C32" s="3">
        <v>225.25395</v>
      </c>
      <c r="D32" s="3">
        <v>168.33872</v>
      </c>
      <c r="E32" s="3">
        <v>256.11502000000002</v>
      </c>
      <c r="F32" s="3">
        <v>232.00422</v>
      </c>
      <c r="G32" s="3">
        <v>243.47880000000001</v>
      </c>
      <c r="H32" s="3">
        <v>281.26673</v>
      </c>
      <c r="I32" s="3">
        <v>303.49572999999998</v>
      </c>
      <c r="J32" s="3">
        <v>308.25254000000001</v>
      </c>
      <c r="K32" s="3">
        <v>320.97609</v>
      </c>
      <c r="L32" s="3">
        <v>297.35336000000001</v>
      </c>
      <c r="M32" s="3">
        <v>283.38639999999998</v>
      </c>
      <c r="N32" s="3">
        <v>268.03528</v>
      </c>
      <c r="O32" s="3">
        <v>265.92613</v>
      </c>
      <c r="P32" s="3">
        <v>275.11237999999997</v>
      </c>
      <c r="Q32" s="3">
        <v>281.61261000000002</v>
      </c>
      <c r="R32" s="3">
        <v>261.22635000000002</v>
      </c>
      <c r="S32" s="3">
        <v>264.51504999999997</v>
      </c>
      <c r="T32" s="3">
        <v>286.82744000000002</v>
      </c>
      <c r="U32" s="3">
        <v>367.18765000000002</v>
      </c>
      <c r="V32" s="3">
        <v>322.96622000000002</v>
      </c>
      <c r="W32" s="3">
        <v>346.59084000000001</v>
      </c>
      <c r="X32" s="10">
        <v>360.28</v>
      </c>
      <c r="Y32" s="10">
        <v>481.76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6CE9-1DA5-4592-AB7E-B4F742A03A16}">
  <dimension ref="A2:Y32"/>
  <sheetViews>
    <sheetView workbookViewId="0">
      <selection activeCell="E28" activeCellId="1" sqref="C28 E28"/>
    </sheetView>
  </sheetViews>
  <sheetFormatPr defaultRowHeight="14.4" x14ac:dyDescent="0.3"/>
  <cols>
    <col min="1" max="1" width="9.664062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4" t="s">
        <v>14</v>
      </c>
      <c r="B2" s="14"/>
      <c r="C2" s="14"/>
      <c r="D2" s="14"/>
      <c r="E2" s="14"/>
      <c r="F2" s="14"/>
      <c r="G2" s="14"/>
    </row>
    <row r="4" spans="1:7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7" x14ac:dyDescent="0.3">
      <c r="A5" s="2">
        <v>2000</v>
      </c>
      <c r="B5" s="9">
        <v>780.71</v>
      </c>
      <c r="C5" s="9">
        <v>211.1</v>
      </c>
      <c r="D5" s="5">
        <f>C5/B5</f>
        <v>0.27039489695277374</v>
      </c>
      <c r="E5" s="9">
        <v>569.61</v>
      </c>
      <c r="F5" s="5">
        <f>E5/B5</f>
        <v>0.72960510304722626</v>
      </c>
    </row>
    <row r="6" spans="1:7" x14ac:dyDescent="0.3">
      <c r="A6" s="2">
        <v>2001</v>
      </c>
      <c r="B6" s="9">
        <v>950.35</v>
      </c>
      <c r="C6" s="9">
        <v>230.18</v>
      </c>
      <c r="D6" s="5">
        <f t="shared" ref="D6:D28" si="0">C6/B6</f>
        <v>0.24220550323565002</v>
      </c>
      <c r="E6" s="9">
        <v>720.17</v>
      </c>
      <c r="F6" s="5">
        <f t="shared" ref="F6:F28" si="1">E6/B6</f>
        <v>0.75779449676434996</v>
      </c>
    </row>
    <row r="7" spans="1:7" x14ac:dyDescent="0.3">
      <c r="A7" s="2">
        <v>2002</v>
      </c>
      <c r="B7" s="9">
        <v>812.24</v>
      </c>
      <c r="C7" s="9">
        <v>240.78</v>
      </c>
      <c r="D7" s="5">
        <f t="shared" si="0"/>
        <v>0.29643947601694082</v>
      </c>
      <c r="E7" s="9">
        <v>571.46</v>
      </c>
      <c r="F7" s="5">
        <f t="shared" si="1"/>
        <v>0.70356052398305924</v>
      </c>
    </row>
    <row r="8" spans="1:7" x14ac:dyDescent="0.3">
      <c r="A8" s="2">
        <v>2003</v>
      </c>
      <c r="B8" s="9">
        <v>879.84</v>
      </c>
      <c r="C8" s="9">
        <v>254.47</v>
      </c>
      <c r="D8" s="5">
        <f t="shared" si="0"/>
        <v>0.28922304055282777</v>
      </c>
      <c r="E8" s="9">
        <v>625.37</v>
      </c>
      <c r="F8" s="5">
        <f t="shared" si="1"/>
        <v>0.71077695944717223</v>
      </c>
    </row>
    <row r="9" spans="1:7" x14ac:dyDescent="0.3">
      <c r="A9" s="2">
        <v>2004</v>
      </c>
      <c r="B9" s="9">
        <v>1503.74</v>
      </c>
      <c r="C9" s="9">
        <v>356.8</v>
      </c>
      <c r="D9" s="5">
        <f t="shared" si="0"/>
        <v>0.23727506084828495</v>
      </c>
      <c r="E9" s="9">
        <v>1146.95</v>
      </c>
      <c r="F9" s="5">
        <f t="shared" si="1"/>
        <v>0.76273158923750117</v>
      </c>
    </row>
    <row r="10" spans="1:7" x14ac:dyDescent="0.3">
      <c r="A10" s="2">
        <v>2005</v>
      </c>
      <c r="B10" s="9">
        <v>1535.3</v>
      </c>
      <c r="C10" s="9">
        <v>534.97</v>
      </c>
      <c r="D10" s="5">
        <f t="shared" si="0"/>
        <v>0.34844655767602428</v>
      </c>
      <c r="E10" s="9">
        <v>1000.33</v>
      </c>
      <c r="F10" s="5">
        <f t="shared" si="1"/>
        <v>0.65155344232397583</v>
      </c>
    </row>
    <row r="11" spans="1:7" x14ac:dyDescent="0.3">
      <c r="A11" s="2">
        <v>2006</v>
      </c>
      <c r="B11" s="9">
        <v>1076.29</v>
      </c>
      <c r="C11" s="9">
        <v>274.39</v>
      </c>
      <c r="D11" s="5">
        <f t="shared" si="0"/>
        <v>0.25494058292839289</v>
      </c>
      <c r="E11" s="9">
        <v>801.9</v>
      </c>
      <c r="F11" s="5">
        <f t="shared" si="1"/>
        <v>0.74505941707160706</v>
      </c>
    </row>
    <row r="12" spans="1:7" x14ac:dyDescent="0.3">
      <c r="A12" s="2">
        <v>2007</v>
      </c>
      <c r="B12" s="9">
        <v>1080.0999999999999</v>
      </c>
      <c r="C12" s="9">
        <v>321.13</v>
      </c>
      <c r="D12" s="5">
        <f t="shared" si="0"/>
        <v>0.2973150634200537</v>
      </c>
      <c r="E12" s="9">
        <v>758.96</v>
      </c>
      <c r="F12" s="5">
        <f t="shared" si="1"/>
        <v>0.70267567817794663</v>
      </c>
    </row>
    <row r="13" spans="1:7" x14ac:dyDescent="0.3">
      <c r="A13" s="2">
        <v>2008</v>
      </c>
      <c r="B13" s="9">
        <v>798.57</v>
      </c>
      <c r="C13" s="9">
        <v>250.64</v>
      </c>
      <c r="D13" s="5">
        <f t="shared" si="0"/>
        <v>0.31386102658502069</v>
      </c>
      <c r="E13" s="9">
        <v>547.92999999999995</v>
      </c>
      <c r="F13" s="5">
        <f t="shared" si="1"/>
        <v>0.6861389734149792</v>
      </c>
    </row>
    <row r="14" spans="1:7" x14ac:dyDescent="0.3">
      <c r="A14" s="2">
        <v>2009</v>
      </c>
      <c r="B14" s="9">
        <v>801.66</v>
      </c>
      <c r="C14" s="9">
        <v>266.31</v>
      </c>
      <c r="D14" s="5">
        <f t="shared" si="0"/>
        <v>0.33219818875832646</v>
      </c>
      <c r="E14" s="9">
        <v>535.35</v>
      </c>
      <c r="F14" s="5">
        <f t="shared" si="1"/>
        <v>0.66780181124167359</v>
      </c>
    </row>
    <row r="15" spans="1:7" x14ac:dyDescent="0.3">
      <c r="A15" s="2">
        <v>2010</v>
      </c>
      <c r="B15" s="9">
        <v>702.33</v>
      </c>
      <c r="C15" s="9">
        <v>181.86</v>
      </c>
      <c r="D15" s="5">
        <f t="shared" si="0"/>
        <v>0.25893810601853828</v>
      </c>
      <c r="E15" s="9">
        <v>520.46</v>
      </c>
      <c r="F15" s="5">
        <f t="shared" si="1"/>
        <v>0.7410476556604445</v>
      </c>
    </row>
    <row r="16" spans="1:7" x14ac:dyDescent="0.3">
      <c r="A16" s="2">
        <v>2011</v>
      </c>
      <c r="B16" s="9">
        <v>709.06</v>
      </c>
      <c r="C16" s="9">
        <v>207.95</v>
      </c>
      <c r="D16" s="5">
        <f t="shared" si="0"/>
        <v>0.29327560432121402</v>
      </c>
      <c r="E16" s="9">
        <v>501.11</v>
      </c>
      <c r="F16" s="5">
        <f t="shared" si="1"/>
        <v>0.70672439567878609</v>
      </c>
    </row>
    <row r="17" spans="1:25" x14ac:dyDescent="0.3">
      <c r="A17" s="2">
        <v>2012</v>
      </c>
      <c r="B17" s="9">
        <v>644.29999999999995</v>
      </c>
      <c r="C17" s="9">
        <v>108.21</v>
      </c>
      <c r="D17" s="5">
        <f t="shared" si="0"/>
        <v>0.16794971286667701</v>
      </c>
      <c r="E17" s="9">
        <v>536.09</v>
      </c>
      <c r="F17" s="5">
        <f t="shared" si="1"/>
        <v>0.83205028713332307</v>
      </c>
    </row>
    <row r="18" spans="1:25" x14ac:dyDescent="0.3">
      <c r="A18" s="2">
        <v>2013</v>
      </c>
      <c r="B18" s="9">
        <v>657.07</v>
      </c>
      <c r="C18" s="9">
        <v>115.93</v>
      </c>
      <c r="D18" s="5">
        <f t="shared" si="0"/>
        <v>0.17643477863850121</v>
      </c>
      <c r="E18" s="9">
        <v>541.15</v>
      </c>
      <c r="F18" s="5">
        <f t="shared" si="1"/>
        <v>0.82358044044013567</v>
      </c>
    </row>
    <row r="19" spans="1:25" x14ac:dyDescent="0.3">
      <c r="A19" s="2">
        <v>2014</v>
      </c>
      <c r="B19" s="9">
        <v>557.1</v>
      </c>
      <c r="C19" s="9">
        <v>81.739999999999995</v>
      </c>
      <c r="D19" s="5">
        <f t="shared" si="0"/>
        <v>0.14672410698258839</v>
      </c>
      <c r="E19" s="9">
        <v>475.35</v>
      </c>
      <c r="F19" s="5">
        <f t="shared" si="1"/>
        <v>0.85325794291868606</v>
      </c>
    </row>
    <row r="20" spans="1:25" x14ac:dyDescent="0.3">
      <c r="A20" s="2">
        <v>2015</v>
      </c>
      <c r="B20" s="9">
        <v>500.17</v>
      </c>
      <c r="C20" s="9">
        <v>78.23</v>
      </c>
      <c r="D20" s="5">
        <f t="shared" si="0"/>
        <v>0.15640682168062858</v>
      </c>
      <c r="E20" s="9">
        <v>421.95</v>
      </c>
      <c r="F20" s="5">
        <f t="shared" si="1"/>
        <v>0.84361317152168258</v>
      </c>
    </row>
    <row r="21" spans="1:25" x14ac:dyDescent="0.3">
      <c r="A21" s="2">
        <v>2016</v>
      </c>
      <c r="B21" s="9">
        <v>553.39</v>
      </c>
      <c r="C21" s="9">
        <v>88.83</v>
      </c>
      <c r="D21" s="5">
        <f t="shared" si="0"/>
        <v>0.16051970581326008</v>
      </c>
      <c r="E21" s="9">
        <v>464.56</v>
      </c>
      <c r="F21" s="5">
        <f t="shared" si="1"/>
        <v>0.83948029418673997</v>
      </c>
    </row>
    <row r="22" spans="1:25" x14ac:dyDescent="0.3">
      <c r="A22" s="2">
        <v>2017</v>
      </c>
      <c r="B22" s="9">
        <v>531.83000000000004</v>
      </c>
      <c r="C22" s="9">
        <v>88.97</v>
      </c>
      <c r="D22" s="5">
        <f t="shared" si="0"/>
        <v>0.16729029953180527</v>
      </c>
      <c r="E22" s="9">
        <v>442.86</v>
      </c>
      <c r="F22" s="5">
        <f t="shared" si="1"/>
        <v>0.8327097004681947</v>
      </c>
    </row>
    <row r="23" spans="1:25" x14ac:dyDescent="0.3">
      <c r="A23" s="2">
        <v>2018</v>
      </c>
      <c r="B23" s="9">
        <v>587.98</v>
      </c>
      <c r="C23" s="9">
        <v>104.74</v>
      </c>
      <c r="D23" s="5">
        <f t="shared" si="0"/>
        <v>0.17813531072485458</v>
      </c>
      <c r="E23" s="9">
        <v>483.24</v>
      </c>
      <c r="F23" s="5">
        <f t="shared" si="1"/>
        <v>0.82186468927514544</v>
      </c>
    </row>
    <row r="24" spans="1:25" x14ac:dyDescent="0.3">
      <c r="A24" s="2">
        <v>2019</v>
      </c>
      <c r="B24" s="9">
        <v>601.55999999999995</v>
      </c>
      <c r="C24" s="9">
        <v>92.71</v>
      </c>
      <c r="D24" s="5">
        <f t="shared" si="0"/>
        <v>0.15411596515725781</v>
      </c>
      <c r="E24" s="9">
        <v>508.85</v>
      </c>
      <c r="F24" s="5">
        <f t="shared" si="1"/>
        <v>0.84588403484274233</v>
      </c>
    </row>
    <row r="25" spans="1:25" x14ac:dyDescent="0.3">
      <c r="A25" s="2">
        <v>2020</v>
      </c>
      <c r="B25" s="9">
        <v>638.66999999999996</v>
      </c>
      <c r="C25" s="9">
        <v>119.74</v>
      </c>
      <c r="D25" s="5">
        <f t="shared" si="0"/>
        <v>0.18748336386553308</v>
      </c>
      <c r="E25" s="9">
        <v>518.92999999999995</v>
      </c>
      <c r="F25" s="5">
        <f t="shared" si="1"/>
        <v>0.8125166361344669</v>
      </c>
    </row>
    <row r="26" spans="1:25" x14ac:dyDescent="0.3">
      <c r="A26" s="2">
        <v>2021</v>
      </c>
      <c r="B26" s="9">
        <v>675.87</v>
      </c>
      <c r="C26" s="9">
        <v>131.87</v>
      </c>
      <c r="D26" s="5">
        <f t="shared" si="0"/>
        <v>0.19511148593664462</v>
      </c>
      <c r="E26" s="9">
        <v>544</v>
      </c>
      <c r="F26" s="5">
        <f t="shared" si="1"/>
        <v>0.80488851406335538</v>
      </c>
    </row>
    <row r="27" spans="1:25" x14ac:dyDescent="0.3">
      <c r="A27" s="2">
        <v>2022</v>
      </c>
      <c r="B27" s="9">
        <v>772.81</v>
      </c>
      <c r="C27" s="9">
        <v>214.17</v>
      </c>
      <c r="D27" s="5">
        <f t="shared" si="0"/>
        <v>0.27713150709747547</v>
      </c>
      <c r="E27" s="9">
        <v>558.65</v>
      </c>
      <c r="F27" s="5">
        <f t="shared" si="1"/>
        <v>0.72288143269367633</v>
      </c>
    </row>
    <row r="28" spans="1:25" x14ac:dyDescent="0.3">
      <c r="A28" s="2">
        <v>2023</v>
      </c>
      <c r="B28" s="9">
        <v>767.25</v>
      </c>
      <c r="C28" s="9">
        <v>210.83</v>
      </c>
      <c r="D28" s="5">
        <f t="shared" si="0"/>
        <v>0.27478657543173673</v>
      </c>
      <c r="E28" s="9">
        <v>556.41999999999996</v>
      </c>
      <c r="F28" s="5">
        <f t="shared" si="1"/>
        <v>0.72521342456826321</v>
      </c>
    </row>
    <row r="30" spans="1:25" x14ac:dyDescent="0.3">
      <c r="A30" s="2" t="s">
        <v>2</v>
      </c>
      <c r="B30" s="2">
        <v>2000</v>
      </c>
      <c r="C30" s="2">
        <v>2001</v>
      </c>
      <c r="D30" s="2">
        <v>2002</v>
      </c>
      <c r="E30" s="2">
        <v>2003</v>
      </c>
      <c r="F30" s="2">
        <v>2004</v>
      </c>
      <c r="G30" s="2">
        <v>2005</v>
      </c>
      <c r="H30" s="2">
        <v>2006</v>
      </c>
      <c r="I30" s="2">
        <v>2007</v>
      </c>
      <c r="J30" s="2">
        <v>2008</v>
      </c>
      <c r="K30" s="2">
        <v>2009</v>
      </c>
      <c r="L30" s="2">
        <v>2010</v>
      </c>
      <c r="M30" s="2">
        <v>2011</v>
      </c>
      <c r="N30" s="2">
        <v>2012</v>
      </c>
      <c r="O30" s="2">
        <v>2013</v>
      </c>
      <c r="P30" s="2">
        <v>2014</v>
      </c>
      <c r="Q30" s="2">
        <v>2015</v>
      </c>
      <c r="R30" s="2">
        <v>2016</v>
      </c>
      <c r="S30" s="2">
        <v>2017</v>
      </c>
      <c r="T30" s="2">
        <v>2018</v>
      </c>
      <c r="U30" s="2">
        <v>2019</v>
      </c>
      <c r="V30" s="2">
        <v>2020</v>
      </c>
      <c r="W30" s="2">
        <v>2021</v>
      </c>
      <c r="X30" s="2">
        <v>2022</v>
      </c>
      <c r="Y30" s="2">
        <v>2023</v>
      </c>
    </row>
    <row r="31" spans="1:25" x14ac:dyDescent="0.3">
      <c r="A31" s="2" t="s">
        <v>4</v>
      </c>
      <c r="B31" s="3">
        <v>211.10218</v>
      </c>
      <c r="C31" s="3">
        <v>230.17850000000001</v>
      </c>
      <c r="D31" s="3">
        <v>240.77946</v>
      </c>
      <c r="E31" s="3">
        <v>254.47123999999999</v>
      </c>
      <c r="F31" s="3">
        <v>356.79892999999998</v>
      </c>
      <c r="G31" s="3">
        <v>534.96790999999996</v>
      </c>
      <c r="H31" s="3">
        <v>274.39164</v>
      </c>
      <c r="I31" s="3">
        <v>321.13458000000003</v>
      </c>
      <c r="J31" s="3">
        <v>250.63641000000001</v>
      </c>
      <c r="K31" s="3">
        <v>266.31009</v>
      </c>
      <c r="L31" s="3">
        <v>181.86472000000001</v>
      </c>
      <c r="M31" s="3">
        <v>207.95325</v>
      </c>
      <c r="N31" s="3">
        <v>108.20891</v>
      </c>
      <c r="O31" s="3">
        <v>115.92699</v>
      </c>
      <c r="P31" s="3">
        <v>81.743189999999998</v>
      </c>
      <c r="Q31" s="3">
        <v>78.226990000000001</v>
      </c>
      <c r="R31" s="3">
        <v>88.829599999999999</v>
      </c>
      <c r="S31" s="3">
        <v>88.973990000000001</v>
      </c>
      <c r="T31" s="3">
        <v>104.74163</v>
      </c>
      <c r="U31" s="3">
        <v>91.685370000000006</v>
      </c>
      <c r="V31" s="3">
        <v>119.65065</v>
      </c>
      <c r="W31" s="3">
        <v>133.83956000000001</v>
      </c>
      <c r="X31" s="9">
        <v>214.17</v>
      </c>
      <c r="Y31" s="9">
        <v>210.83</v>
      </c>
    </row>
    <row r="32" spans="1:25" x14ac:dyDescent="0.3">
      <c r="A32" s="2" t="s">
        <v>6</v>
      </c>
      <c r="B32" s="3">
        <v>569.60598000000005</v>
      </c>
      <c r="C32" s="3">
        <v>720.17205999999999</v>
      </c>
      <c r="D32" s="3">
        <v>571.46061999999995</v>
      </c>
      <c r="E32" s="3">
        <v>625.36555999999996</v>
      </c>
      <c r="F32" s="3">
        <v>1146.9458500000001</v>
      </c>
      <c r="G32" s="3">
        <v>1000.33124</v>
      </c>
      <c r="H32" s="3">
        <v>801.89833999999996</v>
      </c>
      <c r="I32" s="3">
        <v>758.96243000000004</v>
      </c>
      <c r="J32" s="3">
        <v>547.93298000000004</v>
      </c>
      <c r="K32" s="3">
        <v>535.34586000000002</v>
      </c>
      <c r="L32" s="3">
        <v>520.46492999999998</v>
      </c>
      <c r="M32" s="3">
        <v>501.10651000000001</v>
      </c>
      <c r="N32" s="3">
        <v>536.08812999999998</v>
      </c>
      <c r="O32" s="3">
        <v>541.14630999999997</v>
      </c>
      <c r="P32" s="3">
        <v>475.35417999999999</v>
      </c>
      <c r="Q32" s="3">
        <v>421.94716</v>
      </c>
      <c r="R32" s="3">
        <v>464.55631</v>
      </c>
      <c r="S32" s="3">
        <v>442.85606999999999</v>
      </c>
      <c r="T32" s="3">
        <v>483.15586999999999</v>
      </c>
      <c r="U32" s="3">
        <v>495.90974</v>
      </c>
      <c r="V32" s="3">
        <v>503.35097999999999</v>
      </c>
      <c r="W32" s="3">
        <v>524.45118000000002</v>
      </c>
      <c r="X32" s="9">
        <v>558.65</v>
      </c>
      <c r="Y32" s="9">
        <v>556.41999999999996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Intestazione</vt:lpstr>
      <vt:lpstr>Amministrazione Generale</vt:lpstr>
      <vt:lpstr>Difesa</vt:lpstr>
      <vt:lpstr>Sicurezza Pubblica</vt:lpstr>
      <vt:lpstr>Giustizia</vt:lpstr>
      <vt:lpstr>Istruzione</vt:lpstr>
      <vt:lpstr>Formazione</vt:lpstr>
      <vt:lpstr>Ricerca e Sviluppo</vt:lpstr>
      <vt:lpstr>Cultura e servizi ricreativi</vt:lpstr>
      <vt:lpstr>Edilizia abitativa e urbanistic</vt:lpstr>
      <vt:lpstr>Sanità</vt:lpstr>
      <vt:lpstr>Assistenza e beneficenza</vt:lpstr>
      <vt:lpstr>Servizio Idrico integrato</vt:lpstr>
      <vt:lpstr>Ambiente</vt:lpstr>
      <vt:lpstr>Smaltimento rifiuti</vt:lpstr>
      <vt:lpstr>Altri interventi igenico sanita</vt:lpstr>
      <vt:lpstr>Lavoro</vt:lpstr>
      <vt:lpstr>Previdenza e integraz salariali</vt:lpstr>
      <vt:lpstr>Altri trasporti</vt:lpstr>
      <vt:lpstr>Viabilità</vt:lpstr>
      <vt:lpstr>Telecomunicazioni</vt:lpstr>
      <vt:lpstr>Agricoltura</vt:lpstr>
      <vt:lpstr>Pesca Marittima e Acquicoltura</vt:lpstr>
      <vt:lpstr>Turismo</vt:lpstr>
      <vt:lpstr>Commercio</vt:lpstr>
      <vt:lpstr>Industria e Artigianato</vt:lpstr>
      <vt:lpstr>Energia</vt:lpstr>
      <vt:lpstr>Altre opere pubbliche</vt:lpstr>
      <vt:lpstr>Altre in campo economico</vt:lpstr>
      <vt:lpstr>Oneri non ripartibili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2026-03-04T11:21:03Z</dcterms:modified>
</cp:coreProperties>
</file>