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aggiornamento Marzo 2026 co ndati 2022-2023\Spese - Serie Storica 2020-2023\"/>
    </mc:Choice>
  </mc:AlternateContent>
  <xr:revisionPtr revIDLastSave="0" documentId="13_ncr:1_{0C34F4A1-D2DD-4937-A735-BE2D7C6CF6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2" r:id="rId1"/>
    <sheet name="Amministrazione Centrale" sheetId="3" r:id="rId2"/>
    <sheet name="Amministrazione Regionale" sheetId="4" r:id="rId3"/>
    <sheet name="Amministrazione Locale 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F28" i="4"/>
  <c r="D27" i="4"/>
  <c r="D28" i="4"/>
  <c r="F27" i="5"/>
  <c r="F28" i="5"/>
  <c r="D27" i="5"/>
  <c r="D28" i="5"/>
  <c r="F27" i="3"/>
  <c r="F28" i="3"/>
  <c r="D27" i="3"/>
  <c r="D28" i="3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F6" i="4"/>
  <c r="D6" i="4"/>
  <c r="F5" i="4"/>
  <c r="D5" i="4"/>
  <c r="F26" i="3"/>
  <c r="D26" i="3"/>
  <c r="F25" i="3"/>
  <c r="D25" i="3"/>
  <c r="F24" i="3"/>
  <c r="D24" i="3"/>
  <c r="F23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</calcChain>
</file>

<file path=xl/sharedStrings.xml><?xml version="1.0" encoding="utf-8"?>
<sst xmlns="http://schemas.openxmlformats.org/spreadsheetml/2006/main" count="33" uniqueCount="12">
  <si>
    <t>Fonte: Nucleo CPT della Regione Piemonte su dati Conti Pubblici Territoriali</t>
  </si>
  <si>
    <t>Categoria Spesa: Spesa consolidata totale, in conto capitale e conto corrente delle amministrazioni centrali</t>
  </si>
  <si>
    <t>Anno</t>
  </si>
  <si>
    <t>Totale Spese</t>
  </si>
  <si>
    <t>Spese in conto capitale</t>
  </si>
  <si>
    <t>Quota del c/capitale su totale</t>
  </si>
  <si>
    <t>Spese in conto corrente</t>
  </si>
  <si>
    <t>Quota c/corrente su totale</t>
  </si>
  <si>
    <t>Categoria Spesa: Spesa consolidata totale, in conto capitale e conto corrente delle amministrazioni regionali</t>
  </si>
  <si>
    <t>Categoria Spesa: Spesa consolidata totale, in conto capitale e conto corrente delle amministrazioni locali</t>
  </si>
  <si>
    <t xml:space="preserve">Totale Spesa Consolidata della Pubblica Amministrazione per livello di governo, Regione Piemonte, anni 2000-2023 (valori in milioni di euro) </t>
  </si>
  <si>
    <t>Catalogo Open 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</si>
</sst>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7" fillId="0" borderId="0" xfId="3" applyFont="1" applyFill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1" applyNumberFormat="1" applyFont="1" applyBorder="1" applyAlignment="1"/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Centrali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Centrale'!$A$32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Centrale'!$B$31:$Y$31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Centrale'!$B$32:$Y$32</c:f>
              <c:numCache>
                <c:formatCode>_(* #,##0.00_);_(* \(#,##0.00\);_(* "-"??_);_(@_)</c:formatCode>
                <c:ptCount val="24"/>
                <c:pt idx="0">
                  <c:v>3724.57</c:v>
                </c:pt>
                <c:pt idx="1">
                  <c:v>3614.21</c:v>
                </c:pt>
                <c:pt idx="2">
                  <c:v>4857.1400000000003</c:v>
                </c:pt>
                <c:pt idx="3">
                  <c:v>5432.24</c:v>
                </c:pt>
                <c:pt idx="4">
                  <c:v>4656.1899999999996</c:v>
                </c:pt>
                <c:pt idx="5">
                  <c:v>4837.58</c:v>
                </c:pt>
                <c:pt idx="6">
                  <c:v>5462.62</c:v>
                </c:pt>
                <c:pt idx="7">
                  <c:v>6205.14</c:v>
                </c:pt>
                <c:pt idx="8">
                  <c:v>5277.54</c:v>
                </c:pt>
                <c:pt idx="9">
                  <c:v>5121.37</c:v>
                </c:pt>
                <c:pt idx="10">
                  <c:v>4661.75</c:v>
                </c:pt>
                <c:pt idx="11">
                  <c:v>4295.6000000000004</c:v>
                </c:pt>
                <c:pt idx="12">
                  <c:v>3738.94</c:v>
                </c:pt>
                <c:pt idx="13">
                  <c:v>6661.73</c:v>
                </c:pt>
                <c:pt idx="14">
                  <c:v>4875.28</c:v>
                </c:pt>
                <c:pt idx="15">
                  <c:v>6105.35</c:v>
                </c:pt>
                <c:pt idx="16">
                  <c:v>4444.8500000000004</c:v>
                </c:pt>
                <c:pt idx="17">
                  <c:v>5133.49</c:v>
                </c:pt>
                <c:pt idx="18">
                  <c:v>5319.65</c:v>
                </c:pt>
                <c:pt idx="19">
                  <c:v>6587.45</c:v>
                </c:pt>
                <c:pt idx="20">
                  <c:v>7151.22</c:v>
                </c:pt>
                <c:pt idx="21">
                  <c:v>9271.3700000000008</c:v>
                </c:pt>
                <c:pt idx="22">
                  <c:v>9027.02</c:v>
                </c:pt>
                <c:pt idx="23">
                  <c:v>10861.68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5-49DA-AAD7-80664C4176FB}"/>
            </c:ext>
          </c:extLst>
        </c:ser>
        <c:ser>
          <c:idx val="1"/>
          <c:order val="1"/>
          <c:tx>
            <c:strRef>
              <c:f>'Amministrazione Centrale'!$A$33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Centrale'!$B$31:$Y$31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Centrale'!$B$33:$Y$33</c:f>
              <c:numCache>
                <c:formatCode>_(* #,##0.00_);_(* \(#,##0.00\);_(* "-"??_);_(@_)</c:formatCode>
                <c:ptCount val="24"/>
                <c:pt idx="0">
                  <c:v>27927.43</c:v>
                </c:pt>
                <c:pt idx="1">
                  <c:v>30174.18</c:v>
                </c:pt>
                <c:pt idx="2">
                  <c:v>30818.42</c:v>
                </c:pt>
                <c:pt idx="3">
                  <c:v>31621.7</c:v>
                </c:pt>
                <c:pt idx="4">
                  <c:v>32487.72</c:v>
                </c:pt>
                <c:pt idx="5">
                  <c:v>34694.35</c:v>
                </c:pt>
                <c:pt idx="6">
                  <c:v>35226.11</c:v>
                </c:pt>
                <c:pt idx="7">
                  <c:v>35334.51</c:v>
                </c:pt>
                <c:pt idx="8">
                  <c:v>39396.870000000003</c:v>
                </c:pt>
                <c:pt idx="9">
                  <c:v>38894.53</c:v>
                </c:pt>
                <c:pt idx="10">
                  <c:v>39281.839999999997</c:v>
                </c:pt>
                <c:pt idx="11">
                  <c:v>39081.14</c:v>
                </c:pt>
                <c:pt idx="12">
                  <c:v>39337.26</c:v>
                </c:pt>
                <c:pt idx="13">
                  <c:v>40340.720000000001</c:v>
                </c:pt>
                <c:pt idx="14">
                  <c:v>40482.300000000003</c:v>
                </c:pt>
                <c:pt idx="15">
                  <c:v>41342.85</c:v>
                </c:pt>
                <c:pt idx="16">
                  <c:v>41594.03</c:v>
                </c:pt>
                <c:pt idx="17">
                  <c:v>42131.86</c:v>
                </c:pt>
                <c:pt idx="18">
                  <c:v>42810.12</c:v>
                </c:pt>
                <c:pt idx="19">
                  <c:v>43448.75</c:v>
                </c:pt>
                <c:pt idx="20">
                  <c:v>46036.160000000003</c:v>
                </c:pt>
                <c:pt idx="21">
                  <c:v>48177.43</c:v>
                </c:pt>
                <c:pt idx="22">
                  <c:v>50674.79</c:v>
                </c:pt>
                <c:pt idx="23">
                  <c:v>58721.51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5-49DA-AAD7-80664C417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3294224"/>
        <c:axId val="1563294704"/>
      </c:lineChart>
      <c:catAx>
        <c:axId val="156329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63294704"/>
        <c:crosses val="autoZero"/>
        <c:auto val="1"/>
        <c:lblAlgn val="ctr"/>
        <c:lblOffset val="100"/>
        <c:noMultiLvlLbl val="0"/>
      </c:catAx>
      <c:valAx>
        <c:axId val="156329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6329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Regionali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Regionale'!$A$33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Regionale'!$B$32:$Y$32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Regionale'!$B$33:$Y$33</c:f>
              <c:numCache>
                <c:formatCode>0.00</c:formatCode>
                <c:ptCount val="24"/>
                <c:pt idx="0">
                  <c:v>589.50657000000001</c:v>
                </c:pt>
                <c:pt idx="1">
                  <c:v>907.97109</c:v>
                </c:pt>
                <c:pt idx="2">
                  <c:v>802.50621999999998</c:v>
                </c:pt>
                <c:pt idx="3">
                  <c:v>877.92535999999996</c:v>
                </c:pt>
                <c:pt idx="4">
                  <c:v>1152.8469399999999</c:v>
                </c:pt>
                <c:pt idx="5">
                  <c:v>1208.62131</c:v>
                </c:pt>
                <c:pt idx="6">
                  <c:v>923.30718999999999</c:v>
                </c:pt>
                <c:pt idx="7">
                  <c:v>836.71473000000003</c:v>
                </c:pt>
                <c:pt idx="8">
                  <c:v>729.69010000000003</c:v>
                </c:pt>
                <c:pt idx="9">
                  <c:v>1070.0905</c:v>
                </c:pt>
                <c:pt idx="10">
                  <c:v>960.84956</c:v>
                </c:pt>
                <c:pt idx="11">
                  <c:v>781.30895999999996</c:v>
                </c:pt>
                <c:pt idx="12">
                  <c:v>592.25567000000001</c:v>
                </c:pt>
                <c:pt idx="13">
                  <c:v>879.23729000000003</c:v>
                </c:pt>
                <c:pt idx="14">
                  <c:v>565.98544000000004</c:v>
                </c:pt>
                <c:pt idx="15">
                  <c:v>524.78867000000002</c:v>
                </c:pt>
                <c:pt idx="16">
                  <c:v>476.43133</c:v>
                </c:pt>
                <c:pt idx="17">
                  <c:v>464.05768</c:v>
                </c:pt>
                <c:pt idx="18">
                  <c:v>425.05703999999997</c:v>
                </c:pt>
                <c:pt idx="19">
                  <c:v>445.73241999999999</c:v>
                </c:pt>
                <c:pt idx="20">
                  <c:v>550.30705</c:v>
                </c:pt>
                <c:pt idx="21">
                  <c:v>474.52692000000002</c:v>
                </c:pt>
                <c:pt idx="22" formatCode="General">
                  <c:v>413.27</c:v>
                </c:pt>
                <c:pt idx="23" formatCode="General">
                  <c:v>733.95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5-4367-A540-19FE2DF9EAC6}"/>
            </c:ext>
          </c:extLst>
        </c:ser>
        <c:ser>
          <c:idx val="1"/>
          <c:order val="1"/>
          <c:tx>
            <c:strRef>
              <c:f>'Amministrazione Regionale'!$A$34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Regionale'!$B$32:$Y$32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Regionale'!$B$34:$Y$34</c:f>
              <c:numCache>
                <c:formatCode>0.00</c:formatCode>
                <c:ptCount val="24"/>
                <c:pt idx="0">
                  <c:v>5513.1457499999997</c:v>
                </c:pt>
                <c:pt idx="1">
                  <c:v>6067.3247700000002</c:v>
                </c:pt>
                <c:pt idx="2">
                  <c:v>6113.64552</c:v>
                </c:pt>
                <c:pt idx="3">
                  <c:v>6550.1960200000003</c:v>
                </c:pt>
                <c:pt idx="4">
                  <c:v>6982.9971400000004</c:v>
                </c:pt>
                <c:pt idx="5">
                  <c:v>7397.5866599999999</c:v>
                </c:pt>
                <c:pt idx="6">
                  <c:v>7724.56765</c:v>
                </c:pt>
                <c:pt idx="7">
                  <c:v>8368.6619300000002</c:v>
                </c:pt>
                <c:pt idx="8">
                  <c:v>8555.1886099999992</c:v>
                </c:pt>
                <c:pt idx="9">
                  <c:v>9595.46666</c:v>
                </c:pt>
                <c:pt idx="10">
                  <c:v>9486.9381400000002</c:v>
                </c:pt>
                <c:pt idx="11">
                  <c:v>9007.9495700000007</c:v>
                </c:pt>
                <c:pt idx="12">
                  <c:v>8310.7685999999994</c:v>
                </c:pt>
                <c:pt idx="13">
                  <c:v>9638.7580699999999</c:v>
                </c:pt>
                <c:pt idx="14">
                  <c:v>8974.5740800000003</c:v>
                </c:pt>
                <c:pt idx="15">
                  <c:v>9174.9682200000007</c:v>
                </c:pt>
                <c:pt idx="16">
                  <c:v>9666.1257100000003</c:v>
                </c:pt>
                <c:pt idx="17">
                  <c:v>9179.3433199999999</c:v>
                </c:pt>
                <c:pt idx="18">
                  <c:v>9553.4624500000009</c:v>
                </c:pt>
                <c:pt idx="19">
                  <c:v>10643.3217</c:v>
                </c:pt>
                <c:pt idx="20">
                  <c:v>10072.218010000001</c:v>
                </c:pt>
                <c:pt idx="21">
                  <c:v>10315.68275</c:v>
                </c:pt>
                <c:pt idx="22" formatCode="General">
                  <c:v>10611.09</c:v>
                </c:pt>
                <c:pt idx="23" formatCode="General">
                  <c:v>11308.25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5-4367-A540-19FE2DF9E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230064"/>
        <c:axId val="1058231024"/>
      </c:lineChart>
      <c:catAx>
        <c:axId val="105823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8231024"/>
        <c:crosses val="autoZero"/>
        <c:auto val="1"/>
        <c:lblAlgn val="ctr"/>
        <c:lblOffset val="100"/>
        <c:noMultiLvlLbl val="0"/>
      </c:catAx>
      <c:valAx>
        <c:axId val="1058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823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Locali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Locale 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Locale 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Locale '!$B$34:$Y$34</c:f>
              <c:numCache>
                <c:formatCode>0.00</c:formatCode>
                <c:ptCount val="24"/>
                <c:pt idx="0">
                  <c:v>1583.81753</c:v>
                </c:pt>
                <c:pt idx="1">
                  <c:v>1642.5313100000001</c:v>
                </c:pt>
                <c:pt idx="2">
                  <c:v>1637.8990899999999</c:v>
                </c:pt>
                <c:pt idx="3">
                  <c:v>1997.50712</c:v>
                </c:pt>
                <c:pt idx="4">
                  <c:v>2253.1812</c:v>
                </c:pt>
                <c:pt idx="5">
                  <c:v>2239.5549500000002</c:v>
                </c:pt>
                <c:pt idx="6">
                  <c:v>2334.90843</c:v>
                </c:pt>
                <c:pt idx="7">
                  <c:v>2268.6984699999998</c:v>
                </c:pt>
                <c:pt idx="8">
                  <c:v>1866.1633400000001</c:v>
                </c:pt>
                <c:pt idx="9">
                  <c:v>1731.6431600000001</c:v>
                </c:pt>
                <c:pt idx="10">
                  <c:v>1358.56423</c:v>
                </c:pt>
                <c:pt idx="11">
                  <c:v>1624.8623600000001</c:v>
                </c:pt>
                <c:pt idx="12">
                  <c:v>1087.6686400000001</c:v>
                </c:pt>
                <c:pt idx="13">
                  <c:v>972.16645000000005</c:v>
                </c:pt>
                <c:pt idx="14">
                  <c:v>794.86267999999995</c:v>
                </c:pt>
                <c:pt idx="15">
                  <c:v>865.30172000000005</c:v>
                </c:pt>
                <c:pt idx="16">
                  <c:v>861.42619000000002</c:v>
                </c:pt>
                <c:pt idx="17">
                  <c:v>728.47203000000002</c:v>
                </c:pt>
                <c:pt idx="18">
                  <c:v>855.66057999999998</c:v>
                </c:pt>
                <c:pt idx="19">
                  <c:v>968.35425999999995</c:v>
                </c:pt>
                <c:pt idx="20">
                  <c:v>1113.8582799999999</c:v>
                </c:pt>
                <c:pt idx="21">
                  <c:v>1141.09797</c:v>
                </c:pt>
                <c:pt idx="22" formatCode="General">
                  <c:v>1227.19</c:v>
                </c:pt>
                <c:pt idx="23" formatCode="General">
                  <c:v>1651.77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4-4FFF-B386-BED79B6D1B0D}"/>
            </c:ext>
          </c:extLst>
        </c:ser>
        <c:ser>
          <c:idx val="1"/>
          <c:order val="1"/>
          <c:tx>
            <c:strRef>
              <c:f>'Amministrazione Locale 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Locale 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Locale '!$B$35:$Y$35</c:f>
              <c:numCache>
                <c:formatCode>0.00</c:formatCode>
                <c:ptCount val="24"/>
                <c:pt idx="0">
                  <c:v>3512.7750000000001</c:v>
                </c:pt>
                <c:pt idx="1">
                  <c:v>3781.1828</c:v>
                </c:pt>
                <c:pt idx="2">
                  <c:v>4132.04619</c:v>
                </c:pt>
                <c:pt idx="3">
                  <c:v>4170.1237499999997</c:v>
                </c:pt>
                <c:pt idx="4">
                  <c:v>4298.12014</c:v>
                </c:pt>
                <c:pt idx="5">
                  <c:v>4279.4536799999996</c:v>
                </c:pt>
                <c:pt idx="6">
                  <c:v>4398.9677099999999</c:v>
                </c:pt>
                <c:pt idx="7">
                  <c:v>4322.9317099999998</c:v>
                </c:pt>
                <c:pt idx="8">
                  <c:v>4720.107</c:v>
                </c:pt>
                <c:pt idx="9">
                  <c:v>4686.2637299999997</c:v>
                </c:pt>
                <c:pt idx="10">
                  <c:v>4858.0228900000002</c:v>
                </c:pt>
                <c:pt idx="11">
                  <c:v>4688.9993299999996</c:v>
                </c:pt>
                <c:pt idx="12">
                  <c:v>4601.6431499999999</c:v>
                </c:pt>
                <c:pt idx="13">
                  <c:v>4845.0587999999998</c:v>
                </c:pt>
                <c:pt idx="14">
                  <c:v>4926.2169400000002</c:v>
                </c:pt>
                <c:pt idx="15">
                  <c:v>4568.8200100000004</c:v>
                </c:pt>
                <c:pt idx="16">
                  <c:v>4281.3359099999998</c:v>
                </c:pt>
                <c:pt idx="17">
                  <c:v>4113.9635500000004</c:v>
                </c:pt>
                <c:pt idx="18">
                  <c:v>4351.0789299999997</c:v>
                </c:pt>
                <c:pt idx="19">
                  <c:v>4400.07204</c:v>
                </c:pt>
                <c:pt idx="20">
                  <c:v>4201.5906699999996</c:v>
                </c:pt>
                <c:pt idx="21">
                  <c:v>4443.7260800000004</c:v>
                </c:pt>
                <c:pt idx="22" formatCode="General">
                  <c:v>4568.43</c:v>
                </c:pt>
                <c:pt idx="23" formatCode="General">
                  <c:v>4682.12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4-4FFF-B386-BED79B6D1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423280"/>
        <c:axId val="1060426640"/>
      </c:lineChart>
      <c:catAx>
        <c:axId val="106042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60426640"/>
        <c:crosses val="autoZero"/>
        <c:auto val="1"/>
        <c:lblAlgn val="ctr"/>
        <c:lblOffset val="100"/>
        <c:noMultiLvlLbl val="0"/>
      </c:catAx>
      <c:valAx>
        <c:axId val="106042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3201771653543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6042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6</xdr:row>
      <xdr:rowOff>49530</xdr:rowOff>
    </xdr:from>
    <xdr:to>
      <xdr:col>14</xdr:col>
      <xdr:colOff>472440</xdr:colOff>
      <xdr:row>22</xdr:row>
      <xdr:rowOff>15240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DDA7429-4B9B-DDD5-649E-A3A9BDCA7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118110</xdr:rowOff>
    </xdr:from>
    <xdr:to>
      <xdr:col>15</xdr:col>
      <xdr:colOff>228600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1ABA23C-0983-47EB-AB43-873E3F7A7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110490</xdr:rowOff>
    </xdr:from>
    <xdr:to>
      <xdr:col>14</xdr:col>
      <xdr:colOff>358140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13A59E6-D951-46CE-921C-D0969B287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esktop\IRES\Sistematizzazione%20dati%20CPT\Piemonte\Pubblica%20Amministrazione\Spese%20-%20serie%20storica%202000%20-%202021\Totale%20Spese%20Consolidate%20della%20PA%20per%20livello%20di%20Governo.xlsx" TargetMode="External"/><Relationship Id="rId1" Type="http://schemas.openxmlformats.org/officeDocument/2006/relationships/externalLinkPath" Target="/Desktop/IRES/Sistematizzazione%20dati%20CPT/Piemonte/Pubblica%20Amministrazione/Spese%20-%20serie%20storica%202000%20-%202021/Totale%20Spese%20Consolidate%20della%20PA%20per%20livello%20di%20Gover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Amministrazione Centrale"/>
      <sheetName val="Amministrazione Regionale"/>
      <sheetName val="Amministrazione Locale "/>
    </sheetNames>
    <sheetDataSet>
      <sheetData sheetId="0" refreshError="1"/>
      <sheetData sheetId="1">
        <row r="4">
          <cell r="C4" t="str">
            <v>Spese in conto capitale</v>
          </cell>
          <cell r="E4" t="str">
            <v>Spese in conto corrente</v>
          </cell>
        </row>
        <row r="5">
          <cell r="A5">
            <v>2000</v>
          </cell>
          <cell r="C5">
            <v>3724.5741400000002</v>
          </cell>
          <cell r="E5">
            <v>27927.428370000001</v>
          </cell>
        </row>
        <row r="6">
          <cell r="A6">
            <v>2001</v>
          </cell>
          <cell r="C6">
            <v>3614.21099</v>
          </cell>
          <cell r="E6">
            <v>30174.17641</v>
          </cell>
        </row>
        <row r="7">
          <cell r="A7">
            <v>2002</v>
          </cell>
          <cell r="C7">
            <v>4857.1432199999999</v>
          </cell>
          <cell r="E7">
            <v>30818.42035</v>
          </cell>
        </row>
        <row r="8">
          <cell r="A8">
            <v>2003</v>
          </cell>
          <cell r="C8">
            <v>5432.2407000000003</v>
          </cell>
          <cell r="E8">
            <v>31621.704369999999</v>
          </cell>
        </row>
        <row r="9">
          <cell r="A9">
            <v>2004</v>
          </cell>
          <cell r="C9">
            <v>4656.1868000000004</v>
          </cell>
          <cell r="E9">
            <v>32487.721369999999</v>
          </cell>
        </row>
        <row r="10">
          <cell r="A10">
            <v>2005</v>
          </cell>
          <cell r="C10">
            <v>4837.57971</v>
          </cell>
          <cell r="E10">
            <v>34694.35151</v>
          </cell>
        </row>
        <row r="11">
          <cell r="A11">
            <v>2006</v>
          </cell>
          <cell r="C11">
            <v>5462.6187099999997</v>
          </cell>
          <cell r="E11">
            <v>35226.114950000003</v>
          </cell>
        </row>
        <row r="12">
          <cell r="A12">
            <v>2007</v>
          </cell>
          <cell r="C12">
            <v>6205.1362799999997</v>
          </cell>
          <cell r="E12">
            <v>35334.5052</v>
          </cell>
        </row>
        <row r="13">
          <cell r="A13">
            <v>2008</v>
          </cell>
          <cell r="C13">
            <v>5277.5424700000003</v>
          </cell>
          <cell r="E13">
            <v>39396.868179999998</v>
          </cell>
        </row>
        <row r="14">
          <cell r="A14">
            <v>2009</v>
          </cell>
          <cell r="C14">
            <v>5121.3735299999998</v>
          </cell>
          <cell r="E14">
            <v>38894.526590000001</v>
          </cell>
        </row>
        <row r="15">
          <cell r="A15">
            <v>2010</v>
          </cell>
          <cell r="C15">
            <v>4661.7517900000003</v>
          </cell>
          <cell r="E15">
            <v>39281.837910000002</v>
          </cell>
        </row>
        <row r="16">
          <cell r="A16">
            <v>2011</v>
          </cell>
          <cell r="C16">
            <v>4295.5964999999997</v>
          </cell>
          <cell r="E16">
            <v>39081.14284</v>
          </cell>
        </row>
        <row r="17">
          <cell r="A17">
            <v>2012</v>
          </cell>
          <cell r="C17">
            <v>3738.94148</v>
          </cell>
          <cell r="E17">
            <v>39337.262900000002</v>
          </cell>
        </row>
        <row r="18">
          <cell r="A18">
            <v>2013</v>
          </cell>
          <cell r="C18">
            <v>6661.7346399999997</v>
          </cell>
          <cell r="E18">
            <v>40340.715969999997</v>
          </cell>
        </row>
        <row r="19">
          <cell r="A19">
            <v>2014</v>
          </cell>
          <cell r="C19">
            <v>4875.2777500000002</v>
          </cell>
          <cell r="E19">
            <v>40482.303419999997</v>
          </cell>
        </row>
        <row r="20">
          <cell r="A20">
            <v>2015</v>
          </cell>
          <cell r="C20">
            <v>6105.3489900000004</v>
          </cell>
          <cell r="E20">
            <v>41342.849219999996</v>
          </cell>
        </row>
        <row r="21">
          <cell r="A21">
            <v>2016</v>
          </cell>
          <cell r="C21">
            <v>4444.8470900000002</v>
          </cell>
          <cell r="E21">
            <v>41594.033040000002</v>
          </cell>
        </row>
        <row r="22">
          <cell r="A22">
            <v>2017</v>
          </cell>
          <cell r="C22">
            <v>5133.4937099999997</v>
          </cell>
          <cell r="E22">
            <v>42131.857329999999</v>
          </cell>
        </row>
        <row r="23">
          <cell r="A23">
            <v>2018</v>
          </cell>
          <cell r="C23">
            <v>5319.6483500000004</v>
          </cell>
          <cell r="E23">
            <v>42810.115689999999</v>
          </cell>
        </row>
        <row r="24">
          <cell r="A24">
            <v>2019</v>
          </cell>
          <cell r="C24">
            <v>6587.2067800000004</v>
          </cell>
          <cell r="E24">
            <v>43449.205000000002</v>
          </cell>
        </row>
        <row r="25">
          <cell r="A25">
            <v>2020</v>
          </cell>
          <cell r="C25">
            <v>7128.9152299999996</v>
          </cell>
          <cell r="E25">
            <v>46024.753230000002</v>
          </cell>
        </row>
        <row r="26">
          <cell r="A26">
            <v>2021</v>
          </cell>
          <cell r="C26">
            <v>9274.5717800000002</v>
          </cell>
          <cell r="E26">
            <v>47728.754610000004</v>
          </cell>
        </row>
      </sheetData>
      <sheetData sheetId="2">
        <row r="32">
          <cell r="B32">
            <v>2000</v>
          </cell>
          <cell r="C32">
            <v>2001</v>
          </cell>
          <cell r="D32">
            <v>2002</v>
          </cell>
          <cell r="E32">
            <v>2003</v>
          </cell>
          <cell r="F32">
            <v>2004</v>
          </cell>
          <cell r="G32">
            <v>2005</v>
          </cell>
          <cell r="H32">
            <v>2006</v>
          </cell>
          <cell r="I32">
            <v>2007</v>
          </cell>
          <cell r="J32">
            <v>2008</v>
          </cell>
          <cell r="K32">
            <v>2009</v>
          </cell>
          <cell r="L32">
            <v>2010</v>
          </cell>
          <cell r="M32">
            <v>2011</v>
          </cell>
          <cell r="N32">
            <v>2012</v>
          </cell>
          <cell r="O32">
            <v>2013</v>
          </cell>
          <cell r="P32">
            <v>2014</v>
          </cell>
          <cell r="Q32">
            <v>2015</v>
          </cell>
          <cell r="R32">
            <v>2016</v>
          </cell>
          <cell r="S32">
            <v>2017</v>
          </cell>
          <cell r="T32">
            <v>2018</v>
          </cell>
          <cell r="U32">
            <v>2019</v>
          </cell>
          <cell r="V32">
            <v>2020</v>
          </cell>
          <cell r="W32">
            <v>2021</v>
          </cell>
        </row>
        <row r="33">
          <cell r="A33" t="str">
            <v>Spese in conto capitale</v>
          </cell>
          <cell r="B33">
            <v>589.50657000000001</v>
          </cell>
          <cell r="C33">
            <v>907.97109</v>
          </cell>
          <cell r="D33">
            <v>802.50621999999998</v>
          </cell>
          <cell r="E33">
            <v>877.92535999999996</v>
          </cell>
          <cell r="F33">
            <v>1152.8469399999999</v>
          </cell>
          <cell r="G33">
            <v>1208.62131</v>
          </cell>
          <cell r="H33">
            <v>923.30718999999999</v>
          </cell>
          <cell r="I33">
            <v>836.71473000000003</v>
          </cell>
          <cell r="J33">
            <v>729.69010000000003</v>
          </cell>
          <cell r="K33">
            <v>1070.0905</v>
          </cell>
          <cell r="L33">
            <v>960.84956</v>
          </cell>
          <cell r="M33">
            <v>781.30895999999996</v>
          </cell>
          <cell r="N33">
            <v>592.25567000000001</v>
          </cell>
          <cell r="O33">
            <v>879.23729000000003</v>
          </cell>
          <cell r="P33">
            <v>565.98544000000004</v>
          </cell>
          <cell r="Q33">
            <v>524.78867000000002</v>
          </cell>
          <cell r="R33">
            <v>476.43133</v>
          </cell>
          <cell r="S33">
            <v>464.05768</v>
          </cell>
          <cell r="T33">
            <v>425.05703999999997</v>
          </cell>
          <cell r="U33">
            <v>445.73241999999999</v>
          </cell>
          <cell r="V33">
            <v>550.30705</v>
          </cell>
          <cell r="W33">
            <v>474.52692000000002</v>
          </cell>
        </row>
        <row r="34">
          <cell r="A34" t="str">
            <v>Spese in conto corrente</v>
          </cell>
          <cell r="B34">
            <v>5513.1457499999997</v>
          </cell>
          <cell r="C34">
            <v>6067.3247700000002</v>
          </cell>
          <cell r="D34">
            <v>6113.64552</v>
          </cell>
          <cell r="E34">
            <v>6550.1960200000003</v>
          </cell>
          <cell r="F34">
            <v>6982.9971400000004</v>
          </cell>
          <cell r="G34">
            <v>7397.5866599999999</v>
          </cell>
          <cell r="H34">
            <v>7724.56765</v>
          </cell>
          <cell r="I34">
            <v>8368.6619300000002</v>
          </cell>
          <cell r="J34">
            <v>8555.1886099999992</v>
          </cell>
          <cell r="K34">
            <v>9595.46666</v>
          </cell>
          <cell r="L34">
            <v>9486.9381400000002</v>
          </cell>
          <cell r="M34">
            <v>9007.9495700000007</v>
          </cell>
          <cell r="N34">
            <v>8310.7685999999994</v>
          </cell>
          <cell r="O34">
            <v>9638.7580699999999</v>
          </cell>
          <cell r="P34">
            <v>8974.5740800000003</v>
          </cell>
          <cell r="Q34">
            <v>9174.9682200000007</v>
          </cell>
          <cell r="R34">
            <v>9666.1257100000003</v>
          </cell>
          <cell r="S34">
            <v>9179.3433199999999</v>
          </cell>
          <cell r="T34">
            <v>9553.4624500000009</v>
          </cell>
          <cell r="U34">
            <v>10643.3217</v>
          </cell>
          <cell r="V34">
            <v>10072.218010000001</v>
          </cell>
          <cell r="W34">
            <v>10315.68275</v>
          </cell>
        </row>
      </sheetData>
      <sheetData sheetId="3">
        <row r="33">
          <cell r="B33">
            <v>2000</v>
          </cell>
          <cell r="C33">
            <v>2001</v>
          </cell>
          <cell r="D33">
            <v>2002</v>
          </cell>
          <cell r="E33">
            <v>2003</v>
          </cell>
          <cell r="F33">
            <v>2004</v>
          </cell>
          <cell r="G33">
            <v>2005</v>
          </cell>
          <cell r="H33">
            <v>2006</v>
          </cell>
          <cell r="I33">
            <v>2007</v>
          </cell>
          <cell r="J33">
            <v>2008</v>
          </cell>
          <cell r="K33">
            <v>2009</v>
          </cell>
          <cell r="L33">
            <v>2010</v>
          </cell>
          <cell r="M33">
            <v>2011</v>
          </cell>
          <cell r="N33">
            <v>2012</v>
          </cell>
          <cell r="O33">
            <v>2013</v>
          </cell>
          <cell r="P33">
            <v>2014</v>
          </cell>
          <cell r="Q33">
            <v>2015</v>
          </cell>
          <cell r="R33">
            <v>2016</v>
          </cell>
          <cell r="S33">
            <v>2017</v>
          </cell>
          <cell r="T33">
            <v>2018</v>
          </cell>
          <cell r="U33">
            <v>2019</v>
          </cell>
          <cell r="V33">
            <v>2020</v>
          </cell>
          <cell r="W33">
            <v>2021</v>
          </cell>
        </row>
        <row r="34">
          <cell r="A34" t="str">
            <v>Spese in conto capitale</v>
          </cell>
          <cell r="B34">
            <v>1583.81753</v>
          </cell>
          <cell r="C34">
            <v>1642.5313100000001</v>
          </cell>
          <cell r="D34">
            <v>1637.8990899999999</v>
          </cell>
          <cell r="E34">
            <v>1997.50712</v>
          </cell>
          <cell r="F34">
            <v>2253.1812</v>
          </cell>
          <cell r="G34">
            <v>2239.5549500000002</v>
          </cell>
          <cell r="H34">
            <v>2334.90843</v>
          </cell>
          <cell r="I34">
            <v>2268.6984699999998</v>
          </cell>
          <cell r="J34">
            <v>1866.1633400000001</v>
          </cell>
          <cell r="K34">
            <v>1731.6431600000001</v>
          </cell>
          <cell r="L34">
            <v>1358.56423</v>
          </cell>
          <cell r="M34">
            <v>1624.8623600000001</v>
          </cell>
          <cell r="N34">
            <v>1087.6686400000001</v>
          </cell>
          <cell r="O34">
            <v>972.16645000000005</v>
          </cell>
          <cell r="P34">
            <v>794.86267999999995</v>
          </cell>
          <cell r="Q34">
            <v>865.30172000000005</v>
          </cell>
          <cell r="R34">
            <v>861.42619000000002</v>
          </cell>
          <cell r="S34">
            <v>728.47203000000002</v>
          </cell>
          <cell r="T34">
            <v>855.66057999999998</v>
          </cell>
          <cell r="U34">
            <v>968.35425999999995</v>
          </cell>
          <cell r="V34">
            <v>1113.8582799999999</v>
          </cell>
          <cell r="W34">
            <v>1141.09797</v>
          </cell>
        </row>
        <row r="35">
          <cell r="A35" t="str">
            <v>Spese in conto corrente</v>
          </cell>
          <cell r="B35">
            <v>3512.7750000000001</v>
          </cell>
          <cell r="C35">
            <v>3781.1828</v>
          </cell>
          <cell r="D35">
            <v>4132.04619</v>
          </cell>
          <cell r="E35">
            <v>4170.1237499999997</v>
          </cell>
          <cell r="F35">
            <v>4298.12014</v>
          </cell>
          <cell r="G35">
            <v>4279.4536799999996</v>
          </cell>
          <cell r="H35">
            <v>4398.9677099999999</v>
          </cell>
          <cell r="I35">
            <v>4322.9317099999998</v>
          </cell>
          <cell r="J35">
            <v>4720.107</v>
          </cell>
          <cell r="K35">
            <v>4686.2637299999997</v>
          </cell>
          <cell r="L35">
            <v>4858.0228900000002</v>
          </cell>
          <cell r="M35">
            <v>4688.9993299999996</v>
          </cell>
          <cell r="N35">
            <v>4601.6431499999999</v>
          </cell>
          <cell r="O35">
            <v>4845.0587999999998</v>
          </cell>
          <cell r="P35">
            <v>4926.2169400000002</v>
          </cell>
          <cell r="Q35">
            <v>4568.8200100000004</v>
          </cell>
          <cell r="R35">
            <v>4281.3359099999998</v>
          </cell>
          <cell r="S35">
            <v>4113.9635500000004</v>
          </cell>
          <cell r="T35">
            <v>4351.0789299999997</v>
          </cell>
          <cell r="U35">
            <v>4400.07204</v>
          </cell>
          <cell r="V35">
            <v>4201.5906699999996</v>
          </cell>
          <cell r="W35">
            <v>4443.7260800000004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D45C4-1693-460E-B5F0-7201F08D45E3}">
  <dimension ref="A8:W15"/>
  <sheetViews>
    <sheetView tabSelected="1" workbookViewId="0">
      <selection activeCell="F7" sqref="F7"/>
    </sheetView>
  </sheetViews>
  <sheetFormatPr defaultRowHeight="14.4" x14ac:dyDescent="0.3"/>
  <sheetData>
    <row r="8" spans="1:23" ht="14.4" customHeight="1" x14ac:dyDescent="0.3">
      <c r="A8" s="1" t="s">
        <v>10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4.4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4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4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4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2"/>
      <c r="B13" s="2"/>
      <c r="C13" s="2"/>
      <c r="D13" s="2"/>
      <c r="E13" s="2"/>
      <c r="F13" s="2"/>
      <c r="G13" s="2"/>
    </row>
    <row r="14" spans="1:23" ht="21" x14ac:dyDescent="0.4">
      <c r="A14" s="3" t="s">
        <v>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1" x14ac:dyDescent="0.4">
      <c r="A15" s="8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A8:W12"/>
    <mergeCell ref="A14:W14"/>
    <mergeCell ref="A15:W15"/>
  </mergeCells>
  <hyperlinks>
    <hyperlink ref="A15:W15" r:id="rId1" display="Catalogo Open CPT" xr:uid="{4D8EBE30-1054-4213-A87E-AD26552C31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3678-19C4-4218-8061-365D05492C4C}">
  <dimension ref="A2:Y33"/>
  <sheetViews>
    <sheetView workbookViewId="0">
      <selection activeCell="I25" sqref="I25"/>
    </sheetView>
  </sheetViews>
  <sheetFormatPr defaultRowHeight="14.4" x14ac:dyDescent="0.3"/>
  <cols>
    <col min="1" max="1" width="12.33203125" customWidth="1"/>
    <col min="2" max="2" width="15.77734375" customWidth="1"/>
    <col min="3" max="3" width="19.88671875" bestFit="1" customWidth="1"/>
    <col min="4" max="4" width="25.5546875" bestFit="1" customWidth="1"/>
    <col min="5" max="5" width="20.44140625" bestFit="1" customWidth="1"/>
    <col min="6" max="6" width="23.109375" bestFit="1" customWidth="1"/>
  </cols>
  <sheetData>
    <row r="2" spans="1:6" x14ac:dyDescent="0.3">
      <c r="A2" s="4" t="s">
        <v>1</v>
      </c>
      <c r="B2" s="4"/>
      <c r="C2" s="4"/>
      <c r="D2" s="4"/>
      <c r="E2" s="4"/>
      <c r="F2" s="4"/>
    </row>
    <row r="4" spans="1:6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x14ac:dyDescent="0.3">
      <c r="A5" s="5">
        <v>2000</v>
      </c>
      <c r="B5" s="10">
        <v>31652</v>
      </c>
      <c r="C5" s="10">
        <v>3724.57</v>
      </c>
      <c r="D5" s="7">
        <f>C5/B5</f>
        <v>0.11767250094780742</v>
      </c>
      <c r="E5" s="10">
        <v>27927.43</v>
      </c>
      <c r="F5" s="7">
        <f>E5/B5</f>
        <v>0.88232749905219265</v>
      </c>
    </row>
    <row r="6" spans="1:6" x14ac:dyDescent="0.3">
      <c r="A6" s="5">
        <v>2001</v>
      </c>
      <c r="B6" s="10">
        <v>33788.39</v>
      </c>
      <c r="C6" s="10">
        <v>3614.21</v>
      </c>
      <c r="D6" s="7">
        <f t="shared" ref="D6:D28" si="0">C6/B6</f>
        <v>0.10696603182335708</v>
      </c>
      <c r="E6" s="10">
        <v>30174.18</v>
      </c>
      <c r="F6" s="7">
        <f t="shared" ref="F6:F28" si="1">E6/B6</f>
        <v>0.89303396817664293</v>
      </c>
    </row>
    <row r="7" spans="1:6" x14ac:dyDescent="0.3">
      <c r="A7" s="5">
        <v>2002</v>
      </c>
      <c r="B7" s="10">
        <v>35675.56</v>
      </c>
      <c r="C7" s="10">
        <v>4857.1400000000003</v>
      </c>
      <c r="D7" s="7">
        <f t="shared" si="0"/>
        <v>0.13614754750871466</v>
      </c>
      <c r="E7" s="10">
        <v>30818.42</v>
      </c>
      <c r="F7" s="7">
        <f t="shared" si="1"/>
        <v>0.86385245249128539</v>
      </c>
    </row>
    <row r="8" spans="1:6" x14ac:dyDescent="0.3">
      <c r="A8" s="5">
        <v>2003</v>
      </c>
      <c r="B8" s="10">
        <v>37053.949999999997</v>
      </c>
      <c r="C8" s="10">
        <v>5432.24</v>
      </c>
      <c r="D8" s="7">
        <f t="shared" si="0"/>
        <v>0.14660353349642885</v>
      </c>
      <c r="E8" s="10">
        <v>31621.7</v>
      </c>
      <c r="F8" s="7">
        <f t="shared" si="1"/>
        <v>0.85339619662681043</v>
      </c>
    </row>
    <row r="9" spans="1:6" x14ac:dyDescent="0.3">
      <c r="A9" s="5">
        <v>2004</v>
      </c>
      <c r="B9" s="10">
        <v>37143.910000000003</v>
      </c>
      <c r="C9" s="10">
        <v>4656.1899999999996</v>
      </c>
      <c r="D9" s="7">
        <f t="shared" si="0"/>
        <v>0.12535540819477539</v>
      </c>
      <c r="E9" s="10">
        <v>32487.72</v>
      </c>
      <c r="F9" s="7">
        <f t="shared" si="1"/>
        <v>0.87464459180522458</v>
      </c>
    </row>
    <row r="10" spans="1:6" x14ac:dyDescent="0.3">
      <c r="A10" s="5">
        <v>2005</v>
      </c>
      <c r="B10" s="10">
        <v>39531.93</v>
      </c>
      <c r="C10" s="10">
        <v>4837.58</v>
      </c>
      <c r="D10" s="7">
        <f t="shared" si="0"/>
        <v>0.1223714602348026</v>
      </c>
      <c r="E10" s="10">
        <v>34694.35</v>
      </c>
      <c r="F10" s="7">
        <f t="shared" si="1"/>
        <v>0.87762853976519739</v>
      </c>
    </row>
    <row r="11" spans="1:6" x14ac:dyDescent="0.3">
      <c r="A11" s="5">
        <v>2006</v>
      </c>
      <c r="B11" s="10">
        <v>40688.730000000003</v>
      </c>
      <c r="C11" s="10">
        <v>5462.62</v>
      </c>
      <c r="D11" s="7">
        <f t="shared" si="0"/>
        <v>0.13425388307769742</v>
      </c>
      <c r="E11" s="10">
        <v>35226.11</v>
      </c>
      <c r="F11" s="7">
        <f t="shared" si="1"/>
        <v>0.86574611692230252</v>
      </c>
    </row>
    <row r="12" spans="1:6" x14ac:dyDescent="0.3">
      <c r="A12" s="5">
        <v>2007</v>
      </c>
      <c r="B12" s="10">
        <v>41539.64</v>
      </c>
      <c r="C12" s="10">
        <v>6205.14</v>
      </c>
      <c r="D12" s="7">
        <f t="shared" si="0"/>
        <v>0.14937876206919465</v>
      </c>
      <c r="E12" s="10">
        <v>35334.51</v>
      </c>
      <c r="F12" s="7">
        <f t="shared" si="1"/>
        <v>0.85062147866471649</v>
      </c>
    </row>
    <row r="13" spans="1:6" x14ac:dyDescent="0.3">
      <c r="A13" s="5">
        <v>2008</v>
      </c>
      <c r="B13" s="10">
        <v>44674.41</v>
      </c>
      <c r="C13" s="10">
        <v>5277.54</v>
      </c>
      <c r="D13" s="7">
        <f t="shared" si="0"/>
        <v>0.11813340120216471</v>
      </c>
      <c r="E13" s="10">
        <v>39396.870000000003</v>
      </c>
      <c r="F13" s="7">
        <f t="shared" si="1"/>
        <v>0.88186659879783524</v>
      </c>
    </row>
    <row r="14" spans="1:6" x14ac:dyDescent="0.3">
      <c r="A14" s="5">
        <v>2009</v>
      </c>
      <c r="B14" s="10">
        <v>44015.9</v>
      </c>
      <c r="C14" s="10">
        <v>5121.37</v>
      </c>
      <c r="D14" s="7">
        <f t="shared" si="0"/>
        <v>0.11635272708271328</v>
      </c>
      <c r="E14" s="10">
        <v>38894.53</v>
      </c>
      <c r="F14" s="7">
        <f t="shared" si="1"/>
        <v>0.88364727291728662</v>
      </c>
    </row>
    <row r="15" spans="1:6" x14ac:dyDescent="0.3">
      <c r="A15" s="5">
        <v>2010</v>
      </c>
      <c r="B15" s="10">
        <v>43943.59</v>
      </c>
      <c r="C15" s="10">
        <v>4661.75</v>
      </c>
      <c r="D15" s="7">
        <f t="shared" si="0"/>
        <v>0.10608486926079549</v>
      </c>
      <c r="E15" s="10">
        <v>39281.839999999997</v>
      </c>
      <c r="F15" s="7">
        <f t="shared" si="1"/>
        <v>0.89391513073920448</v>
      </c>
    </row>
    <row r="16" spans="1:6" x14ac:dyDescent="0.3">
      <c r="A16" s="5">
        <v>2011</v>
      </c>
      <c r="B16" s="10">
        <v>43376.74</v>
      </c>
      <c r="C16" s="10">
        <v>4295.6000000000004</v>
      </c>
      <c r="D16" s="7">
        <f t="shared" si="0"/>
        <v>9.903003314679712E-2</v>
      </c>
      <c r="E16" s="10">
        <v>39081.14</v>
      </c>
      <c r="F16" s="7">
        <f t="shared" si="1"/>
        <v>0.90096996685320296</v>
      </c>
    </row>
    <row r="17" spans="1:25" x14ac:dyDescent="0.3">
      <c r="A17" s="5">
        <v>2012</v>
      </c>
      <c r="B17" s="10">
        <v>43076.2</v>
      </c>
      <c r="C17" s="10">
        <v>3738.94</v>
      </c>
      <c r="D17" s="7">
        <f t="shared" si="0"/>
        <v>8.6798278399673148E-2</v>
      </c>
      <c r="E17" s="10">
        <v>39337.26</v>
      </c>
      <c r="F17" s="7">
        <f t="shared" si="1"/>
        <v>0.91320172160032698</v>
      </c>
    </row>
    <row r="18" spans="1:25" x14ac:dyDescent="0.3">
      <c r="A18" s="5">
        <v>2013</v>
      </c>
      <c r="B18" s="10">
        <v>47002.45</v>
      </c>
      <c r="C18" s="10">
        <v>6661.73</v>
      </c>
      <c r="D18" s="7">
        <f t="shared" si="0"/>
        <v>0.14173154803632576</v>
      </c>
      <c r="E18" s="10">
        <v>40340.720000000001</v>
      </c>
      <c r="F18" s="7">
        <f t="shared" si="1"/>
        <v>0.85826845196367429</v>
      </c>
    </row>
    <row r="19" spans="1:25" x14ac:dyDescent="0.3">
      <c r="A19" s="5">
        <v>2014</v>
      </c>
      <c r="B19" s="10">
        <v>45357.58</v>
      </c>
      <c r="C19" s="10">
        <v>4875.28</v>
      </c>
      <c r="D19" s="7">
        <f t="shared" si="0"/>
        <v>0.10748545226619233</v>
      </c>
      <c r="E19" s="10">
        <v>40482.300000000003</v>
      </c>
      <c r="F19" s="7">
        <f t="shared" si="1"/>
        <v>0.89251454773380767</v>
      </c>
    </row>
    <row r="20" spans="1:25" x14ac:dyDescent="0.3">
      <c r="A20" s="5">
        <v>2015</v>
      </c>
      <c r="B20" s="10">
        <v>47448.2</v>
      </c>
      <c r="C20" s="10">
        <v>6105.35</v>
      </c>
      <c r="D20" s="7">
        <f t="shared" si="0"/>
        <v>0.12867400660088266</v>
      </c>
      <c r="E20" s="10">
        <v>41342.85</v>
      </c>
      <c r="F20" s="7">
        <f t="shared" si="1"/>
        <v>0.87132599339911743</v>
      </c>
    </row>
    <row r="21" spans="1:25" x14ac:dyDescent="0.3">
      <c r="A21" s="5">
        <v>2016</v>
      </c>
      <c r="B21" s="10">
        <v>46038.879999999997</v>
      </c>
      <c r="C21" s="10">
        <v>4444.8500000000004</v>
      </c>
      <c r="D21" s="7">
        <f t="shared" si="0"/>
        <v>9.6545571916606149E-2</v>
      </c>
      <c r="E21" s="10">
        <v>41594.03</v>
      </c>
      <c r="F21" s="7">
        <f t="shared" si="1"/>
        <v>0.90345442808339393</v>
      </c>
    </row>
    <row r="22" spans="1:25" x14ac:dyDescent="0.3">
      <c r="A22" s="5">
        <v>2017</v>
      </c>
      <c r="B22" s="10">
        <v>47265.35</v>
      </c>
      <c r="C22" s="10">
        <v>5133.49</v>
      </c>
      <c r="D22" s="7">
        <f t="shared" si="0"/>
        <v>0.10861000711938026</v>
      </c>
      <c r="E22" s="10">
        <v>42131.86</v>
      </c>
      <c r="F22" s="7">
        <f t="shared" si="1"/>
        <v>0.89138999288061982</v>
      </c>
    </row>
    <row r="23" spans="1:25" x14ac:dyDescent="0.3">
      <c r="A23" s="5">
        <v>2018</v>
      </c>
      <c r="B23" s="10">
        <v>48129.760000000002</v>
      </c>
      <c r="C23" s="10">
        <v>5319.65</v>
      </c>
      <c r="D23" s="7">
        <f t="shared" si="0"/>
        <v>0.11052724966839643</v>
      </c>
      <c r="E23" s="10">
        <v>42810.12</v>
      </c>
      <c r="F23" s="7">
        <f t="shared" si="1"/>
        <v>0.88947295810326088</v>
      </c>
    </row>
    <row r="24" spans="1:25" x14ac:dyDescent="0.3">
      <c r="A24" s="5">
        <v>2019</v>
      </c>
      <c r="B24" s="10">
        <v>50036.2</v>
      </c>
      <c r="C24" s="10">
        <v>6587.45</v>
      </c>
      <c r="D24" s="7">
        <f t="shared" si="0"/>
        <v>0.13165368273370082</v>
      </c>
      <c r="E24" s="10">
        <v>43448.75</v>
      </c>
      <c r="F24" s="7">
        <f t="shared" si="1"/>
        <v>0.86834631726629929</v>
      </c>
    </row>
    <row r="25" spans="1:25" x14ac:dyDescent="0.3">
      <c r="A25" s="5">
        <v>2020</v>
      </c>
      <c r="B25" s="10">
        <v>53187.37</v>
      </c>
      <c r="C25" s="10">
        <v>7151.22</v>
      </c>
      <c r="D25" s="7">
        <f t="shared" si="0"/>
        <v>0.13445334860512936</v>
      </c>
      <c r="E25" s="10">
        <v>46036.160000000003</v>
      </c>
      <c r="F25" s="7">
        <f t="shared" si="1"/>
        <v>0.86554683940943122</v>
      </c>
    </row>
    <row r="26" spans="1:25" x14ac:dyDescent="0.3">
      <c r="A26" s="5">
        <v>2021</v>
      </c>
      <c r="B26" s="10">
        <v>57448.800000000003</v>
      </c>
      <c r="C26" s="10">
        <v>9271.3700000000008</v>
      </c>
      <c r="D26" s="7">
        <f t="shared" si="0"/>
        <v>0.16138492013758338</v>
      </c>
      <c r="E26" s="10">
        <v>48177.43</v>
      </c>
      <c r="F26" s="7">
        <f t="shared" si="1"/>
        <v>0.83861507986241657</v>
      </c>
    </row>
    <row r="27" spans="1:25" x14ac:dyDescent="0.3">
      <c r="A27" s="5">
        <v>2022</v>
      </c>
      <c r="B27" s="10">
        <v>59701.8</v>
      </c>
      <c r="C27" s="10">
        <v>9027.02</v>
      </c>
      <c r="D27" s="7">
        <f t="shared" si="0"/>
        <v>0.15120180631069749</v>
      </c>
      <c r="E27" s="10">
        <v>50674.79</v>
      </c>
      <c r="F27" s="7">
        <f t="shared" si="1"/>
        <v>0.84879836118843988</v>
      </c>
    </row>
    <row r="28" spans="1:25" x14ac:dyDescent="0.3">
      <c r="A28" s="5">
        <v>2023</v>
      </c>
      <c r="B28" s="10">
        <v>69583.179999999993</v>
      </c>
      <c r="C28" s="10">
        <v>10861.68</v>
      </c>
      <c r="D28" s="7">
        <f t="shared" si="0"/>
        <v>0.15609634397278194</v>
      </c>
      <c r="E28" s="10">
        <v>58721.51</v>
      </c>
      <c r="F28" s="7">
        <f t="shared" si="1"/>
        <v>0.84390379974010976</v>
      </c>
    </row>
    <row r="31" spans="1:25" x14ac:dyDescent="0.3">
      <c r="A31" s="5" t="s">
        <v>2</v>
      </c>
      <c r="B31" s="5">
        <v>2000</v>
      </c>
      <c r="C31" s="5">
        <v>2001</v>
      </c>
      <c r="D31" s="5">
        <v>2002</v>
      </c>
      <c r="E31" s="5">
        <v>2003</v>
      </c>
      <c r="F31" s="5">
        <v>2004</v>
      </c>
      <c r="G31" s="5">
        <v>2005</v>
      </c>
      <c r="H31" s="5">
        <v>2006</v>
      </c>
      <c r="I31" s="5">
        <v>2007</v>
      </c>
      <c r="J31" s="5">
        <v>2008</v>
      </c>
      <c r="K31" s="5">
        <v>2009</v>
      </c>
      <c r="L31" s="5">
        <v>2010</v>
      </c>
      <c r="M31" s="5">
        <v>2011</v>
      </c>
      <c r="N31" s="5">
        <v>2012</v>
      </c>
      <c r="O31" s="5">
        <v>2013</v>
      </c>
      <c r="P31" s="5">
        <v>2014</v>
      </c>
      <c r="Q31" s="5">
        <v>2015</v>
      </c>
      <c r="R31" s="5">
        <v>2016</v>
      </c>
      <c r="S31" s="5">
        <v>2017</v>
      </c>
      <c r="T31" s="5">
        <v>2018</v>
      </c>
      <c r="U31" s="5">
        <v>2019</v>
      </c>
      <c r="V31" s="5">
        <v>2020</v>
      </c>
      <c r="W31" s="5">
        <v>2021</v>
      </c>
      <c r="X31" s="5">
        <v>2022</v>
      </c>
      <c r="Y31" s="5">
        <v>2023</v>
      </c>
    </row>
    <row r="32" spans="1:25" x14ac:dyDescent="0.3">
      <c r="A32" s="5" t="s">
        <v>4</v>
      </c>
      <c r="B32" s="9">
        <v>3724.57</v>
      </c>
      <c r="C32" s="9">
        <v>3614.21</v>
      </c>
      <c r="D32" s="9">
        <v>4857.1400000000003</v>
      </c>
      <c r="E32" s="9">
        <v>5432.24</v>
      </c>
      <c r="F32" s="9">
        <v>4656.1899999999996</v>
      </c>
      <c r="G32" s="9">
        <v>4837.58</v>
      </c>
      <c r="H32" s="9">
        <v>5462.62</v>
      </c>
      <c r="I32" s="9">
        <v>6205.14</v>
      </c>
      <c r="J32" s="9">
        <v>5277.54</v>
      </c>
      <c r="K32" s="9">
        <v>5121.37</v>
      </c>
      <c r="L32" s="9">
        <v>4661.75</v>
      </c>
      <c r="M32" s="9">
        <v>4295.6000000000004</v>
      </c>
      <c r="N32" s="9">
        <v>3738.94</v>
      </c>
      <c r="O32" s="9">
        <v>6661.73</v>
      </c>
      <c r="P32" s="9">
        <v>4875.28</v>
      </c>
      <c r="Q32" s="9">
        <v>6105.35</v>
      </c>
      <c r="R32" s="9">
        <v>4444.8500000000004</v>
      </c>
      <c r="S32" s="9">
        <v>5133.49</v>
      </c>
      <c r="T32" s="9">
        <v>5319.65</v>
      </c>
      <c r="U32" s="9">
        <v>6587.45</v>
      </c>
      <c r="V32" s="9">
        <v>7151.22</v>
      </c>
      <c r="W32" s="9">
        <v>9271.3700000000008</v>
      </c>
      <c r="X32" s="9">
        <v>9027.02</v>
      </c>
      <c r="Y32" s="9">
        <v>10861.68</v>
      </c>
    </row>
    <row r="33" spans="1:25" x14ac:dyDescent="0.3">
      <c r="A33" s="5" t="s">
        <v>6</v>
      </c>
      <c r="B33" s="9">
        <v>27927.43</v>
      </c>
      <c r="C33" s="9">
        <v>30174.18</v>
      </c>
      <c r="D33" s="9">
        <v>30818.42</v>
      </c>
      <c r="E33" s="9">
        <v>31621.7</v>
      </c>
      <c r="F33" s="9">
        <v>32487.72</v>
      </c>
      <c r="G33" s="9">
        <v>34694.35</v>
      </c>
      <c r="H33" s="9">
        <v>35226.11</v>
      </c>
      <c r="I33" s="9">
        <v>35334.51</v>
      </c>
      <c r="J33" s="9">
        <v>39396.870000000003</v>
      </c>
      <c r="K33" s="9">
        <v>38894.53</v>
      </c>
      <c r="L33" s="9">
        <v>39281.839999999997</v>
      </c>
      <c r="M33" s="9">
        <v>39081.14</v>
      </c>
      <c r="N33" s="9">
        <v>39337.26</v>
      </c>
      <c r="O33" s="9">
        <v>40340.720000000001</v>
      </c>
      <c r="P33" s="9">
        <v>40482.300000000003</v>
      </c>
      <c r="Q33" s="9">
        <v>41342.85</v>
      </c>
      <c r="R33" s="9">
        <v>41594.03</v>
      </c>
      <c r="S33" s="9">
        <v>42131.86</v>
      </c>
      <c r="T33" s="9">
        <v>42810.12</v>
      </c>
      <c r="U33" s="9">
        <v>43448.75</v>
      </c>
      <c r="V33" s="9">
        <v>46036.160000000003</v>
      </c>
      <c r="W33" s="9">
        <v>48177.43</v>
      </c>
      <c r="X33" s="9">
        <v>50674.79</v>
      </c>
      <c r="Y33" s="9">
        <v>58721.51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B27A5-2E52-41ED-998C-E5899E937FE3}">
  <dimension ref="A2:Y34"/>
  <sheetViews>
    <sheetView workbookViewId="0">
      <selection activeCell="K27" sqref="K27"/>
    </sheetView>
  </sheetViews>
  <sheetFormatPr defaultRowHeight="14.4" x14ac:dyDescent="0.3"/>
  <cols>
    <col min="1" max="1" width="11.5546875" customWidth="1"/>
    <col min="2" max="2" width="14.21875" customWidth="1"/>
    <col min="3" max="3" width="19.88671875" bestFit="1" customWidth="1"/>
    <col min="4" max="4" width="25.5546875" bestFit="1" customWidth="1"/>
    <col min="5" max="5" width="20.44140625" bestFit="1" customWidth="1"/>
    <col min="6" max="6" width="23.109375" bestFit="1" customWidth="1"/>
  </cols>
  <sheetData>
    <row r="2" spans="1:6" x14ac:dyDescent="0.3">
      <c r="A2" s="4" t="s">
        <v>8</v>
      </c>
      <c r="B2" s="4"/>
      <c r="C2" s="4"/>
      <c r="D2" s="4"/>
      <c r="E2" s="4"/>
      <c r="F2" s="4"/>
    </row>
    <row r="4" spans="1:6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x14ac:dyDescent="0.3">
      <c r="A5" s="5">
        <v>2000</v>
      </c>
      <c r="B5" s="10">
        <v>6102.65</v>
      </c>
      <c r="C5" s="10">
        <v>589.51</v>
      </c>
      <c r="D5" s="7">
        <f>C5/B5</f>
        <v>9.6599018459193955E-2</v>
      </c>
      <c r="E5" s="10">
        <v>5513.15</v>
      </c>
      <c r="F5" s="7">
        <f>E5/B5</f>
        <v>0.90340262017320339</v>
      </c>
    </row>
    <row r="6" spans="1:6" x14ac:dyDescent="0.3">
      <c r="A6" s="5">
        <v>2001</v>
      </c>
      <c r="B6" s="10">
        <v>6975.3</v>
      </c>
      <c r="C6" s="10">
        <v>907.97</v>
      </c>
      <c r="D6" s="7">
        <f t="shared" ref="D6:D28" si="0">C6/B6</f>
        <v>0.13016931171419149</v>
      </c>
      <c r="E6" s="10">
        <v>6067.32</v>
      </c>
      <c r="F6" s="7">
        <f t="shared" ref="F6:F28" si="1">E6/B6</f>
        <v>0.8698292546557137</v>
      </c>
    </row>
    <row r="7" spans="1:6" x14ac:dyDescent="0.3">
      <c r="A7" s="5">
        <v>2002</v>
      </c>
      <c r="B7" s="10">
        <v>6916.15</v>
      </c>
      <c r="C7" s="10">
        <v>802.51</v>
      </c>
      <c r="D7" s="7">
        <f t="shared" si="0"/>
        <v>0.11603420978434534</v>
      </c>
      <c r="E7" s="10">
        <v>6113.65</v>
      </c>
      <c r="F7" s="7">
        <f t="shared" si="1"/>
        <v>0.88396723610679351</v>
      </c>
    </row>
    <row r="8" spans="1:6" x14ac:dyDescent="0.3">
      <c r="A8" s="5">
        <v>2003</v>
      </c>
      <c r="B8" s="10">
        <v>7428.12</v>
      </c>
      <c r="C8" s="10">
        <v>877.93</v>
      </c>
      <c r="D8" s="7">
        <f t="shared" si="0"/>
        <v>0.1181900669348368</v>
      </c>
      <c r="E8" s="10">
        <v>6550.2</v>
      </c>
      <c r="F8" s="7">
        <f t="shared" si="1"/>
        <v>0.88181127930081904</v>
      </c>
    </row>
    <row r="9" spans="1:6" x14ac:dyDescent="0.3">
      <c r="A9" s="5">
        <v>2004</v>
      </c>
      <c r="B9" s="10">
        <v>8135.84</v>
      </c>
      <c r="C9" s="10">
        <v>1152.8499999999999</v>
      </c>
      <c r="D9" s="7">
        <f t="shared" si="0"/>
        <v>0.14170018092784517</v>
      </c>
      <c r="E9" s="10">
        <v>6983</v>
      </c>
      <c r="F9" s="7">
        <f t="shared" si="1"/>
        <v>0.85830104820153785</v>
      </c>
    </row>
    <row r="10" spans="1:6" x14ac:dyDescent="0.3">
      <c r="A10" s="5">
        <v>2005</v>
      </c>
      <c r="B10" s="10">
        <v>8606.2099999999991</v>
      </c>
      <c r="C10" s="10">
        <v>1208.6199999999999</v>
      </c>
      <c r="D10" s="7">
        <f t="shared" si="0"/>
        <v>0.14043580158978225</v>
      </c>
      <c r="E10" s="10">
        <v>7397.59</v>
      </c>
      <c r="F10" s="7">
        <f t="shared" si="1"/>
        <v>0.85956419841021781</v>
      </c>
    </row>
    <row r="11" spans="1:6" x14ac:dyDescent="0.3">
      <c r="A11" s="5">
        <v>2006</v>
      </c>
      <c r="B11" s="10">
        <v>8647.8700000000008</v>
      </c>
      <c r="C11" s="10">
        <v>923.31</v>
      </c>
      <c r="D11" s="7">
        <f t="shared" si="0"/>
        <v>0.10676733114628224</v>
      </c>
      <c r="E11" s="10">
        <v>7724.57</v>
      </c>
      <c r="F11" s="7">
        <f t="shared" si="1"/>
        <v>0.89323382520782557</v>
      </c>
    </row>
    <row r="12" spans="1:6" x14ac:dyDescent="0.3">
      <c r="A12" s="5">
        <v>2007</v>
      </c>
      <c r="B12" s="10">
        <v>9205.3799999999992</v>
      </c>
      <c r="C12" s="10">
        <v>836.71</v>
      </c>
      <c r="D12" s="7">
        <f t="shared" si="0"/>
        <v>9.0893586142016966E-2</v>
      </c>
      <c r="E12" s="10">
        <v>8368.66</v>
      </c>
      <c r="F12" s="7">
        <f t="shared" si="1"/>
        <v>0.90910532753672313</v>
      </c>
    </row>
    <row r="13" spans="1:6" x14ac:dyDescent="0.3">
      <c r="A13" s="5">
        <v>2008</v>
      </c>
      <c r="B13" s="10">
        <v>9284.8799999999992</v>
      </c>
      <c r="C13" s="10">
        <v>729.69</v>
      </c>
      <c r="D13" s="7">
        <f t="shared" si="0"/>
        <v>7.8589060924858498E-2</v>
      </c>
      <c r="E13" s="10">
        <v>8555.19</v>
      </c>
      <c r="F13" s="7">
        <f t="shared" si="1"/>
        <v>0.9214109390751416</v>
      </c>
    </row>
    <row r="14" spans="1:6" x14ac:dyDescent="0.3">
      <c r="A14" s="5">
        <v>2009</v>
      </c>
      <c r="B14" s="10">
        <v>10665.56</v>
      </c>
      <c r="C14" s="10">
        <v>1070.0899999999999</v>
      </c>
      <c r="D14" s="7">
        <f t="shared" si="0"/>
        <v>0.10033134687723851</v>
      </c>
      <c r="E14" s="10">
        <v>9595.4699999999993</v>
      </c>
      <c r="F14" s="7">
        <f t="shared" si="1"/>
        <v>0.89966865312276145</v>
      </c>
    </row>
    <row r="15" spans="1:6" x14ac:dyDescent="0.3">
      <c r="A15" s="5">
        <v>2010</v>
      </c>
      <c r="B15" s="10">
        <v>10447.790000000001</v>
      </c>
      <c r="C15" s="10">
        <v>960.85</v>
      </c>
      <c r="D15" s="7">
        <f t="shared" si="0"/>
        <v>9.1966817862916453E-2</v>
      </c>
      <c r="E15" s="10">
        <v>9486.94</v>
      </c>
      <c r="F15" s="7">
        <f t="shared" si="1"/>
        <v>0.90803318213708351</v>
      </c>
    </row>
    <row r="16" spans="1:6" x14ac:dyDescent="0.3">
      <c r="A16" s="5">
        <v>2011</v>
      </c>
      <c r="B16" s="10">
        <v>9789.26</v>
      </c>
      <c r="C16" s="10">
        <v>781.31</v>
      </c>
      <c r="D16" s="7">
        <f t="shared" si="0"/>
        <v>7.9812978713406313E-2</v>
      </c>
      <c r="E16" s="10">
        <v>9007.9500000000007</v>
      </c>
      <c r="F16" s="7">
        <f t="shared" si="1"/>
        <v>0.92018702128659369</v>
      </c>
    </row>
    <row r="17" spans="1:25" x14ac:dyDescent="0.3">
      <c r="A17" s="5">
        <v>2012</v>
      </c>
      <c r="B17" s="10">
        <v>8903.02</v>
      </c>
      <c r="C17" s="10">
        <v>592.26</v>
      </c>
      <c r="D17" s="7">
        <f t="shared" si="0"/>
        <v>6.652349427497635E-2</v>
      </c>
      <c r="E17" s="10">
        <v>8310.77</v>
      </c>
      <c r="F17" s="7">
        <f t="shared" si="1"/>
        <v>0.93347762893939357</v>
      </c>
    </row>
    <row r="18" spans="1:25" x14ac:dyDescent="0.3">
      <c r="A18" s="5">
        <v>2013</v>
      </c>
      <c r="B18" s="10">
        <v>10518</v>
      </c>
      <c r="C18" s="10">
        <v>879.24</v>
      </c>
      <c r="D18" s="7">
        <f t="shared" si="0"/>
        <v>8.3593839132915002E-2</v>
      </c>
      <c r="E18" s="10">
        <v>9638.76</v>
      </c>
      <c r="F18" s="7">
        <f t="shared" si="1"/>
        <v>0.91640616086708504</v>
      </c>
    </row>
    <row r="19" spans="1:25" x14ac:dyDescent="0.3">
      <c r="A19" s="5">
        <v>2014</v>
      </c>
      <c r="B19" s="10">
        <v>9540.56</v>
      </c>
      <c r="C19" s="10">
        <v>565.99</v>
      </c>
      <c r="D19" s="7">
        <f t="shared" si="0"/>
        <v>5.9324609876149834E-2</v>
      </c>
      <c r="E19" s="10">
        <v>8974.57</v>
      </c>
      <c r="F19" s="7">
        <f t="shared" si="1"/>
        <v>0.94067539012385015</v>
      </c>
    </row>
    <row r="20" spans="1:25" x14ac:dyDescent="0.3">
      <c r="A20" s="5">
        <v>2015</v>
      </c>
      <c r="B20" s="10">
        <v>9699.76</v>
      </c>
      <c r="C20" s="10">
        <v>524.79</v>
      </c>
      <c r="D20" s="7">
        <f t="shared" si="0"/>
        <v>5.4103400496507123E-2</v>
      </c>
      <c r="E20" s="10">
        <v>9174.9699999999993</v>
      </c>
      <c r="F20" s="7">
        <f t="shared" si="1"/>
        <v>0.94589659950349281</v>
      </c>
    </row>
    <row r="21" spans="1:25" x14ac:dyDescent="0.3">
      <c r="A21" s="5">
        <v>2016</v>
      </c>
      <c r="B21" s="10">
        <v>10142.56</v>
      </c>
      <c r="C21" s="10">
        <v>476.43</v>
      </c>
      <c r="D21" s="7">
        <f t="shared" si="0"/>
        <v>4.6973347951601963E-2</v>
      </c>
      <c r="E21" s="10">
        <v>9666.1299999999992</v>
      </c>
      <c r="F21" s="7">
        <f t="shared" si="1"/>
        <v>0.95302665204839798</v>
      </c>
    </row>
    <row r="22" spans="1:25" x14ac:dyDescent="0.3">
      <c r="A22" s="5">
        <v>2017</v>
      </c>
      <c r="B22" s="10">
        <v>9643.4</v>
      </c>
      <c r="C22" s="10">
        <v>464.06</v>
      </c>
      <c r="D22" s="7">
        <f t="shared" si="0"/>
        <v>4.8122031648588671E-2</v>
      </c>
      <c r="E22" s="10">
        <v>9179.34</v>
      </c>
      <c r="F22" s="7">
        <f t="shared" si="1"/>
        <v>0.95187796835141136</v>
      </c>
    </row>
    <row r="23" spans="1:25" x14ac:dyDescent="0.3">
      <c r="A23" s="5">
        <v>2018</v>
      </c>
      <c r="B23" s="10">
        <v>9978.52</v>
      </c>
      <c r="C23" s="10">
        <v>425.06</v>
      </c>
      <c r="D23" s="7">
        <f t="shared" si="0"/>
        <v>4.2597499428773E-2</v>
      </c>
      <c r="E23" s="10">
        <v>9553.4599999999991</v>
      </c>
      <c r="F23" s="7">
        <f t="shared" si="1"/>
        <v>0.95740250057122689</v>
      </c>
    </row>
    <row r="24" spans="1:25" x14ac:dyDescent="0.3">
      <c r="A24" s="5">
        <v>2019</v>
      </c>
      <c r="B24" s="10">
        <v>11039.99</v>
      </c>
      <c r="C24" s="10">
        <v>445.73</v>
      </c>
      <c r="D24" s="7">
        <f t="shared" si="0"/>
        <v>4.0374130773669178E-2</v>
      </c>
      <c r="E24" s="10">
        <v>10594.25</v>
      </c>
      <c r="F24" s="7">
        <f t="shared" si="1"/>
        <v>0.95962496342840897</v>
      </c>
    </row>
    <row r="25" spans="1:25" x14ac:dyDescent="0.3">
      <c r="A25" s="5">
        <v>2020</v>
      </c>
      <c r="B25" s="10">
        <v>10594.88</v>
      </c>
      <c r="C25" s="10">
        <v>561.01</v>
      </c>
      <c r="D25" s="7">
        <f t="shared" si="0"/>
        <v>5.2951048053399383E-2</v>
      </c>
      <c r="E25" s="10">
        <v>10033.870000000001</v>
      </c>
      <c r="F25" s="7">
        <f t="shared" si="1"/>
        <v>0.94704895194660077</v>
      </c>
    </row>
    <row r="26" spans="1:25" x14ac:dyDescent="0.3">
      <c r="A26" s="5">
        <v>2021</v>
      </c>
      <c r="B26" s="10">
        <v>10767.78</v>
      </c>
      <c r="C26" s="10">
        <v>488.94</v>
      </c>
      <c r="D26" s="7">
        <f t="shared" si="0"/>
        <v>4.540768849289268E-2</v>
      </c>
      <c r="E26" s="10">
        <v>10278.84</v>
      </c>
      <c r="F26" s="7">
        <f t="shared" si="1"/>
        <v>0.95459231150710722</v>
      </c>
    </row>
    <row r="27" spans="1:25" x14ac:dyDescent="0.3">
      <c r="A27" s="5">
        <v>2022</v>
      </c>
      <c r="B27" s="10">
        <v>11024.36</v>
      </c>
      <c r="C27" s="10">
        <v>413.27</v>
      </c>
      <c r="D27" s="7">
        <f t="shared" si="0"/>
        <v>3.7486983371370304E-2</v>
      </c>
      <c r="E27" s="10">
        <v>10611.09</v>
      </c>
      <c r="F27" s="7">
        <f t="shared" si="1"/>
        <v>0.96251301662862965</v>
      </c>
    </row>
    <row r="28" spans="1:25" x14ac:dyDescent="0.3">
      <c r="A28" s="5">
        <v>2023</v>
      </c>
      <c r="B28" s="10">
        <v>12042.2</v>
      </c>
      <c r="C28" s="10">
        <v>733.95</v>
      </c>
      <c r="D28" s="7">
        <f t="shared" si="0"/>
        <v>6.0948165617578182E-2</v>
      </c>
      <c r="E28" s="10">
        <v>11308.25</v>
      </c>
      <c r="F28" s="7">
        <f t="shared" si="1"/>
        <v>0.93905183438242179</v>
      </c>
    </row>
    <row r="32" spans="1:25" x14ac:dyDescent="0.3">
      <c r="A32" s="5" t="s">
        <v>2</v>
      </c>
      <c r="B32" s="5">
        <v>2000</v>
      </c>
      <c r="C32" s="5">
        <v>2001</v>
      </c>
      <c r="D32" s="5">
        <v>2002</v>
      </c>
      <c r="E32" s="5">
        <v>2003</v>
      </c>
      <c r="F32" s="5">
        <v>2004</v>
      </c>
      <c r="G32" s="5">
        <v>2005</v>
      </c>
      <c r="H32" s="5">
        <v>2006</v>
      </c>
      <c r="I32" s="5">
        <v>2007</v>
      </c>
      <c r="J32" s="5">
        <v>2008</v>
      </c>
      <c r="K32" s="5">
        <v>2009</v>
      </c>
      <c r="L32" s="5">
        <v>2010</v>
      </c>
      <c r="M32" s="5">
        <v>2011</v>
      </c>
      <c r="N32" s="5">
        <v>2012</v>
      </c>
      <c r="O32" s="5">
        <v>2013</v>
      </c>
      <c r="P32" s="5">
        <v>2014</v>
      </c>
      <c r="Q32" s="5">
        <v>2015</v>
      </c>
      <c r="R32" s="5">
        <v>2016</v>
      </c>
      <c r="S32" s="5">
        <v>2017</v>
      </c>
      <c r="T32" s="5">
        <v>2018</v>
      </c>
      <c r="U32" s="5">
        <v>2019</v>
      </c>
      <c r="V32" s="5">
        <v>2020</v>
      </c>
      <c r="W32" s="5">
        <v>2021</v>
      </c>
      <c r="X32" s="5">
        <v>2022</v>
      </c>
      <c r="Y32" s="5">
        <v>2023</v>
      </c>
    </row>
    <row r="33" spans="1:25" x14ac:dyDescent="0.3">
      <c r="A33" s="5" t="s">
        <v>4</v>
      </c>
      <c r="B33" s="6">
        <v>589.50657000000001</v>
      </c>
      <c r="C33" s="6">
        <v>907.97109</v>
      </c>
      <c r="D33" s="6">
        <v>802.50621999999998</v>
      </c>
      <c r="E33" s="6">
        <v>877.92535999999996</v>
      </c>
      <c r="F33" s="6">
        <v>1152.8469399999999</v>
      </c>
      <c r="G33" s="6">
        <v>1208.62131</v>
      </c>
      <c r="H33" s="6">
        <v>923.30718999999999</v>
      </c>
      <c r="I33" s="6">
        <v>836.71473000000003</v>
      </c>
      <c r="J33" s="6">
        <v>729.69010000000003</v>
      </c>
      <c r="K33" s="6">
        <v>1070.0905</v>
      </c>
      <c r="L33" s="6">
        <v>960.84956</v>
      </c>
      <c r="M33" s="6">
        <v>781.30895999999996</v>
      </c>
      <c r="N33" s="6">
        <v>592.25567000000001</v>
      </c>
      <c r="O33" s="6">
        <v>879.23729000000003</v>
      </c>
      <c r="P33" s="6">
        <v>565.98544000000004</v>
      </c>
      <c r="Q33" s="6">
        <v>524.78867000000002</v>
      </c>
      <c r="R33" s="6">
        <v>476.43133</v>
      </c>
      <c r="S33" s="6">
        <v>464.05768</v>
      </c>
      <c r="T33" s="6">
        <v>425.05703999999997</v>
      </c>
      <c r="U33" s="6">
        <v>445.73241999999999</v>
      </c>
      <c r="V33" s="6">
        <v>550.30705</v>
      </c>
      <c r="W33" s="6">
        <v>474.52692000000002</v>
      </c>
      <c r="X33" s="10">
        <v>413.27</v>
      </c>
      <c r="Y33" s="10">
        <v>733.95</v>
      </c>
    </row>
    <row r="34" spans="1:25" x14ac:dyDescent="0.3">
      <c r="A34" s="5" t="s">
        <v>6</v>
      </c>
      <c r="B34" s="6">
        <v>5513.1457499999997</v>
      </c>
      <c r="C34" s="6">
        <v>6067.3247700000002</v>
      </c>
      <c r="D34" s="6">
        <v>6113.64552</v>
      </c>
      <c r="E34" s="6">
        <v>6550.1960200000003</v>
      </c>
      <c r="F34" s="6">
        <v>6982.9971400000004</v>
      </c>
      <c r="G34" s="6">
        <v>7397.5866599999999</v>
      </c>
      <c r="H34" s="6">
        <v>7724.56765</v>
      </c>
      <c r="I34" s="6">
        <v>8368.6619300000002</v>
      </c>
      <c r="J34" s="6">
        <v>8555.1886099999992</v>
      </c>
      <c r="K34" s="6">
        <v>9595.46666</v>
      </c>
      <c r="L34" s="6">
        <v>9486.9381400000002</v>
      </c>
      <c r="M34" s="6">
        <v>9007.9495700000007</v>
      </c>
      <c r="N34" s="6">
        <v>8310.7685999999994</v>
      </c>
      <c r="O34" s="6">
        <v>9638.7580699999999</v>
      </c>
      <c r="P34" s="6">
        <v>8974.5740800000003</v>
      </c>
      <c r="Q34" s="6">
        <v>9174.9682200000007</v>
      </c>
      <c r="R34" s="6">
        <v>9666.1257100000003</v>
      </c>
      <c r="S34" s="6">
        <v>9179.3433199999999</v>
      </c>
      <c r="T34" s="6">
        <v>9553.4624500000009</v>
      </c>
      <c r="U34" s="6">
        <v>10643.3217</v>
      </c>
      <c r="V34" s="6">
        <v>10072.218010000001</v>
      </c>
      <c r="W34" s="6">
        <v>10315.68275</v>
      </c>
      <c r="X34" s="10">
        <v>10611.09</v>
      </c>
      <c r="Y34" s="10">
        <v>11308.25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8920-120E-4C25-A199-FE476AD9EBD1}">
  <dimension ref="A2:Y35"/>
  <sheetViews>
    <sheetView workbookViewId="0">
      <selection activeCell="O24" sqref="O24"/>
    </sheetView>
  </sheetViews>
  <sheetFormatPr defaultRowHeight="14.4" x14ac:dyDescent="0.3"/>
  <cols>
    <col min="1" max="1" width="13.33203125" customWidth="1"/>
    <col min="2" max="2" width="16.88671875" customWidth="1"/>
    <col min="3" max="3" width="19.88671875" bestFit="1" customWidth="1"/>
    <col min="4" max="4" width="25.5546875" bestFit="1" customWidth="1"/>
    <col min="5" max="5" width="20.44140625" bestFit="1" customWidth="1"/>
    <col min="6" max="6" width="23.109375" bestFit="1" customWidth="1"/>
  </cols>
  <sheetData>
    <row r="2" spans="1:6" x14ac:dyDescent="0.3">
      <c r="A2" s="4" t="s">
        <v>9</v>
      </c>
      <c r="B2" s="4"/>
      <c r="C2" s="4"/>
      <c r="D2" s="4"/>
      <c r="E2" s="4"/>
      <c r="F2" s="4"/>
    </row>
    <row r="4" spans="1:6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x14ac:dyDescent="0.3">
      <c r="A5" s="5">
        <v>2000</v>
      </c>
      <c r="B5" s="10">
        <v>5096.59</v>
      </c>
      <c r="C5" s="10">
        <v>1583.82</v>
      </c>
      <c r="D5" s="7">
        <f>C5/B5</f>
        <v>0.31076072432744245</v>
      </c>
      <c r="E5" s="11">
        <v>3512.78</v>
      </c>
      <c r="F5" s="7">
        <f>E5/B5</f>
        <v>0.68924123776878266</v>
      </c>
    </row>
    <row r="6" spans="1:6" x14ac:dyDescent="0.3">
      <c r="A6" s="5">
        <v>2001</v>
      </c>
      <c r="B6" s="10">
        <v>5423.71</v>
      </c>
      <c r="C6" s="10">
        <v>1642.53</v>
      </c>
      <c r="D6" s="7">
        <f t="shared" ref="D6:D28" si="0">C6/B6</f>
        <v>0.30284251923498862</v>
      </c>
      <c r="E6" s="11">
        <v>3781.18</v>
      </c>
      <c r="F6" s="7">
        <f t="shared" ref="F6:F28" si="1">E6/B6</f>
        <v>0.69715748076501138</v>
      </c>
    </row>
    <row r="7" spans="1:6" x14ac:dyDescent="0.3">
      <c r="A7" s="5">
        <v>2002</v>
      </c>
      <c r="B7" s="10">
        <v>5769.95</v>
      </c>
      <c r="C7" s="10">
        <v>1637.9</v>
      </c>
      <c r="D7" s="7">
        <f t="shared" si="0"/>
        <v>0.28386727787935773</v>
      </c>
      <c r="E7" s="11">
        <v>4132.05</v>
      </c>
      <c r="F7" s="7">
        <f t="shared" si="1"/>
        <v>0.71613272212064238</v>
      </c>
    </row>
    <row r="8" spans="1:6" x14ac:dyDescent="0.3">
      <c r="A8" s="5">
        <v>2003</v>
      </c>
      <c r="B8" s="10">
        <v>6167.63</v>
      </c>
      <c r="C8" s="10">
        <v>1997.51</v>
      </c>
      <c r="D8" s="7">
        <f t="shared" si="0"/>
        <v>0.32386994680290482</v>
      </c>
      <c r="E8" s="11">
        <v>4170.12</v>
      </c>
      <c r="F8" s="7">
        <f t="shared" si="1"/>
        <v>0.67613005319709518</v>
      </c>
    </row>
    <row r="9" spans="1:6" x14ac:dyDescent="0.3">
      <c r="A9" s="5">
        <v>2004</v>
      </c>
      <c r="B9" s="10">
        <v>6551.3</v>
      </c>
      <c r="C9" s="10">
        <v>2253.1799999999998</v>
      </c>
      <c r="D9" s="7">
        <f t="shared" si="0"/>
        <v>0.34392868590966674</v>
      </c>
      <c r="E9" s="11">
        <v>4298.12</v>
      </c>
      <c r="F9" s="7">
        <f t="shared" si="1"/>
        <v>0.65607131409033315</v>
      </c>
    </row>
    <row r="10" spans="1:6" x14ac:dyDescent="0.3">
      <c r="A10" s="5">
        <v>2005</v>
      </c>
      <c r="B10" s="10">
        <v>6519.01</v>
      </c>
      <c r="C10" s="10">
        <v>2239.5500000000002</v>
      </c>
      <c r="D10" s="7">
        <f t="shared" si="0"/>
        <v>0.34354142730261189</v>
      </c>
      <c r="E10" s="11">
        <v>4279.45</v>
      </c>
      <c r="F10" s="7">
        <f t="shared" si="1"/>
        <v>0.65645703872213723</v>
      </c>
    </row>
    <row r="11" spans="1:6" x14ac:dyDescent="0.3">
      <c r="A11" s="5">
        <v>2006</v>
      </c>
      <c r="B11" s="10">
        <v>6733.88</v>
      </c>
      <c r="C11" s="10">
        <v>2334.91</v>
      </c>
      <c r="D11" s="7">
        <f t="shared" si="0"/>
        <v>0.34674066065923359</v>
      </c>
      <c r="E11" s="11">
        <v>4398.97</v>
      </c>
      <c r="F11" s="7">
        <f t="shared" si="1"/>
        <v>0.65325933934076641</v>
      </c>
    </row>
    <row r="12" spans="1:6" x14ac:dyDescent="0.3">
      <c r="A12" s="5">
        <v>2007</v>
      </c>
      <c r="B12" s="10">
        <v>6591.63</v>
      </c>
      <c r="C12" s="10">
        <v>2268.6999999999998</v>
      </c>
      <c r="D12" s="7">
        <f t="shared" si="0"/>
        <v>0.34417890567280018</v>
      </c>
      <c r="E12" s="11">
        <v>4322.93</v>
      </c>
      <c r="F12" s="7">
        <f t="shared" si="1"/>
        <v>0.65582109432719982</v>
      </c>
    </row>
    <row r="13" spans="1:6" x14ac:dyDescent="0.3">
      <c r="A13" s="5">
        <v>2008</v>
      </c>
      <c r="B13" s="10">
        <v>6573.38</v>
      </c>
      <c r="C13" s="10">
        <v>1866.16</v>
      </c>
      <c r="D13" s="7">
        <f t="shared" si="0"/>
        <v>0.28389656462885154</v>
      </c>
      <c r="E13" s="11">
        <v>4707.21</v>
      </c>
      <c r="F13" s="7">
        <f t="shared" si="1"/>
        <v>0.71610191408377422</v>
      </c>
    </row>
    <row r="14" spans="1:6" x14ac:dyDescent="0.3">
      <c r="A14" s="5">
        <v>2009</v>
      </c>
      <c r="B14" s="10">
        <v>6399.31</v>
      </c>
      <c r="C14" s="10">
        <v>1731.64</v>
      </c>
      <c r="D14" s="7">
        <f t="shared" si="0"/>
        <v>0.27059792383866388</v>
      </c>
      <c r="E14" s="11">
        <v>4667.66</v>
      </c>
      <c r="F14" s="7">
        <f t="shared" si="1"/>
        <v>0.72940051349286084</v>
      </c>
    </row>
    <row r="15" spans="1:6" x14ac:dyDescent="0.3">
      <c r="A15" s="5">
        <v>2010</v>
      </c>
      <c r="B15" s="10">
        <v>6179.89</v>
      </c>
      <c r="C15" s="10">
        <v>1358.56</v>
      </c>
      <c r="D15" s="7">
        <f t="shared" si="0"/>
        <v>0.21983562814224847</v>
      </c>
      <c r="E15" s="11">
        <v>4821.33</v>
      </c>
      <c r="F15" s="7">
        <f t="shared" si="1"/>
        <v>0.78016437185775145</v>
      </c>
    </row>
    <row r="16" spans="1:6" x14ac:dyDescent="0.3">
      <c r="A16" s="5">
        <v>2011</v>
      </c>
      <c r="B16" s="10">
        <v>6287.66</v>
      </c>
      <c r="C16" s="10">
        <v>1624.86</v>
      </c>
      <c r="D16" s="7">
        <f t="shared" si="0"/>
        <v>0.25842046166618421</v>
      </c>
      <c r="E16" s="11">
        <v>4662.8</v>
      </c>
      <c r="F16" s="7">
        <f t="shared" si="1"/>
        <v>0.74157953833381585</v>
      </c>
    </row>
    <row r="17" spans="1:6" x14ac:dyDescent="0.3">
      <c r="A17" s="5">
        <v>2012</v>
      </c>
      <c r="B17" s="10">
        <v>5718.43</v>
      </c>
      <c r="C17" s="10">
        <v>1087.67</v>
      </c>
      <c r="D17" s="7">
        <f t="shared" si="0"/>
        <v>0.19020430432828592</v>
      </c>
      <c r="E17" s="11">
        <v>4630.76</v>
      </c>
      <c r="F17" s="7">
        <f t="shared" si="1"/>
        <v>0.80979569567171406</v>
      </c>
    </row>
    <row r="18" spans="1:6" x14ac:dyDescent="0.3">
      <c r="A18" s="5">
        <v>2013</v>
      </c>
      <c r="B18" s="10">
        <v>5789.29</v>
      </c>
      <c r="C18" s="10">
        <v>972.17</v>
      </c>
      <c r="D18" s="7">
        <f t="shared" si="0"/>
        <v>0.16792560054859923</v>
      </c>
      <c r="E18" s="11">
        <v>4817.12</v>
      </c>
      <c r="F18" s="7">
        <f t="shared" si="1"/>
        <v>0.83207439945140071</v>
      </c>
    </row>
    <row r="19" spans="1:6" x14ac:dyDescent="0.3">
      <c r="A19" s="5">
        <v>2014</v>
      </c>
      <c r="B19" s="10">
        <v>5721.08</v>
      </c>
      <c r="C19" s="10">
        <v>794.86</v>
      </c>
      <c r="D19" s="7">
        <f t="shared" si="0"/>
        <v>0.13893530592125963</v>
      </c>
      <c r="E19" s="11">
        <v>4926.22</v>
      </c>
      <c r="F19" s="7">
        <f t="shared" si="1"/>
        <v>0.86106469407874042</v>
      </c>
    </row>
    <row r="20" spans="1:6" x14ac:dyDescent="0.3">
      <c r="A20" s="5">
        <v>2015</v>
      </c>
      <c r="B20" s="10">
        <v>5433.99</v>
      </c>
      <c r="C20" s="10">
        <v>865.3</v>
      </c>
      <c r="D20" s="7">
        <f t="shared" si="0"/>
        <v>0.15923842333165869</v>
      </c>
      <c r="E20" s="11">
        <v>4568.68</v>
      </c>
      <c r="F20" s="7">
        <f t="shared" si="1"/>
        <v>0.8407597363999566</v>
      </c>
    </row>
    <row r="21" spans="1:6" x14ac:dyDescent="0.3">
      <c r="A21" s="5">
        <v>2016</v>
      </c>
      <c r="B21" s="10">
        <v>5115.43</v>
      </c>
      <c r="C21" s="10">
        <v>861.43</v>
      </c>
      <c r="D21" s="7">
        <f t="shared" si="0"/>
        <v>0.16839835556346189</v>
      </c>
      <c r="E21" s="11">
        <v>4254</v>
      </c>
      <c r="F21" s="7">
        <f t="shared" si="1"/>
        <v>0.83160164443653806</v>
      </c>
    </row>
    <row r="22" spans="1:6" x14ac:dyDescent="0.3">
      <c r="A22" s="5">
        <v>2017</v>
      </c>
      <c r="B22" s="10">
        <v>4825.38</v>
      </c>
      <c r="C22" s="10">
        <v>728.47</v>
      </c>
      <c r="D22" s="7">
        <f t="shared" si="0"/>
        <v>0.15096634876424239</v>
      </c>
      <c r="E22" s="11">
        <v>4096.8999999999996</v>
      </c>
      <c r="F22" s="7">
        <f t="shared" si="1"/>
        <v>0.84903157886011038</v>
      </c>
    </row>
    <row r="23" spans="1:6" x14ac:dyDescent="0.3">
      <c r="A23" s="5">
        <v>2018</v>
      </c>
      <c r="B23" s="10">
        <v>5179.28</v>
      </c>
      <c r="C23" s="10">
        <v>855.66</v>
      </c>
      <c r="D23" s="7">
        <f t="shared" si="0"/>
        <v>0.16520829149997684</v>
      </c>
      <c r="E23" s="11">
        <v>4323.62</v>
      </c>
      <c r="F23" s="7">
        <f t="shared" si="1"/>
        <v>0.83479170850002316</v>
      </c>
    </row>
    <row r="24" spans="1:6" x14ac:dyDescent="0.3">
      <c r="A24" s="5">
        <v>2019</v>
      </c>
      <c r="B24" s="10">
        <v>5252.98</v>
      </c>
      <c r="C24" s="10">
        <v>916.27</v>
      </c>
      <c r="D24" s="7">
        <f t="shared" si="0"/>
        <v>0.17442861004610719</v>
      </c>
      <c r="E24" s="11">
        <v>4336.71</v>
      </c>
      <c r="F24" s="7">
        <f t="shared" si="1"/>
        <v>0.8255713899538929</v>
      </c>
    </row>
    <row r="25" spans="1:6" x14ac:dyDescent="0.3">
      <c r="A25" s="5">
        <v>2020</v>
      </c>
      <c r="B25" s="10">
        <v>5162.18</v>
      </c>
      <c r="C25" s="10">
        <v>1050.25</v>
      </c>
      <c r="D25" s="7">
        <f t="shared" si="0"/>
        <v>0.20345086765668766</v>
      </c>
      <c r="E25" s="11">
        <v>4111.93</v>
      </c>
      <c r="F25" s="7">
        <f t="shared" si="1"/>
        <v>0.79654913234331237</v>
      </c>
    </row>
    <row r="26" spans="1:6" x14ac:dyDescent="0.3">
      <c r="A26" s="5">
        <v>2021</v>
      </c>
      <c r="B26" s="10">
        <v>5414.49</v>
      </c>
      <c r="C26" s="10">
        <v>1074.1199999999999</v>
      </c>
      <c r="D26" s="7">
        <f t="shared" si="0"/>
        <v>0.19837879467872319</v>
      </c>
      <c r="E26" s="11">
        <v>4340.38</v>
      </c>
      <c r="F26" s="7">
        <f t="shared" si="1"/>
        <v>0.80162305221729102</v>
      </c>
    </row>
    <row r="27" spans="1:6" x14ac:dyDescent="0.3">
      <c r="A27" s="5">
        <v>2022</v>
      </c>
      <c r="B27" s="10">
        <v>5795.62</v>
      </c>
      <c r="C27" s="10">
        <v>1227.19</v>
      </c>
      <c r="D27" s="7">
        <f t="shared" si="0"/>
        <v>0.21174438627791334</v>
      </c>
      <c r="E27" s="11">
        <v>4568.43</v>
      </c>
      <c r="F27" s="7">
        <f t="shared" si="1"/>
        <v>0.78825561372208675</v>
      </c>
    </row>
    <row r="28" spans="1:6" x14ac:dyDescent="0.3">
      <c r="A28" s="5">
        <v>2023</v>
      </c>
      <c r="B28" s="10">
        <v>6333.9</v>
      </c>
      <c r="C28" s="10">
        <v>1651.77</v>
      </c>
      <c r="D28" s="7">
        <f t="shared" si="0"/>
        <v>0.26078245630654101</v>
      </c>
      <c r="E28" s="11">
        <v>4682.12</v>
      </c>
      <c r="F28" s="7">
        <f t="shared" si="1"/>
        <v>0.73921596488735219</v>
      </c>
    </row>
    <row r="33" spans="1:25" x14ac:dyDescent="0.3">
      <c r="A33" s="5" t="s">
        <v>2</v>
      </c>
      <c r="B33" s="5">
        <v>2000</v>
      </c>
      <c r="C33" s="5">
        <v>2001</v>
      </c>
      <c r="D33" s="5">
        <v>2002</v>
      </c>
      <c r="E33" s="5">
        <v>2003</v>
      </c>
      <c r="F33" s="5">
        <v>2004</v>
      </c>
      <c r="G33" s="5">
        <v>2005</v>
      </c>
      <c r="H33" s="5">
        <v>2006</v>
      </c>
      <c r="I33" s="5">
        <v>2007</v>
      </c>
      <c r="J33" s="5">
        <v>2008</v>
      </c>
      <c r="K33" s="5">
        <v>2009</v>
      </c>
      <c r="L33" s="5">
        <v>2010</v>
      </c>
      <c r="M33" s="5">
        <v>2011</v>
      </c>
      <c r="N33" s="5">
        <v>2012</v>
      </c>
      <c r="O33" s="5">
        <v>2013</v>
      </c>
      <c r="P33" s="5">
        <v>2014</v>
      </c>
      <c r="Q33" s="5">
        <v>2015</v>
      </c>
      <c r="R33" s="5">
        <v>2016</v>
      </c>
      <c r="S33" s="5">
        <v>2017</v>
      </c>
      <c r="T33" s="5">
        <v>2018</v>
      </c>
      <c r="U33" s="5">
        <v>2019</v>
      </c>
      <c r="V33" s="5">
        <v>2020</v>
      </c>
      <c r="W33" s="5">
        <v>2021</v>
      </c>
      <c r="X33" s="5">
        <v>2022</v>
      </c>
      <c r="Y33" s="5">
        <v>2023</v>
      </c>
    </row>
    <row r="34" spans="1:25" x14ac:dyDescent="0.3">
      <c r="A34" s="5" t="s">
        <v>4</v>
      </c>
      <c r="B34" s="6">
        <v>1583.81753</v>
      </c>
      <c r="C34" s="6">
        <v>1642.5313100000001</v>
      </c>
      <c r="D34" s="6">
        <v>1637.8990899999999</v>
      </c>
      <c r="E34" s="6">
        <v>1997.50712</v>
      </c>
      <c r="F34" s="6">
        <v>2253.1812</v>
      </c>
      <c r="G34" s="6">
        <v>2239.5549500000002</v>
      </c>
      <c r="H34" s="6">
        <v>2334.90843</v>
      </c>
      <c r="I34" s="6">
        <v>2268.6984699999998</v>
      </c>
      <c r="J34" s="6">
        <v>1866.1633400000001</v>
      </c>
      <c r="K34" s="6">
        <v>1731.6431600000001</v>
      </c>
      <c r="L34" s="6">
        <v>1358.56423</v>
      </c>
      <c r="M34" s="6">
        <v>1624.8623600000001</v>
      </c>
      <c r="N34" s="6">
        <v>1087.6686400000001</v>
      </c>
      <c r="O34" s="6">
        <v>972.16645000000005</v>
      </c>
      <c r="P34" s="6">
        <v>794.86267999999995</v>
      </c>
      <c r="Q34" s="6">
        <v>865.30172000000005</v>
      </c>
      <c r="R34" s="6">
        <v>861.42619000000002</v>
      </c>
      <c r="S34" s="6">
        <v>728.47203000000002</v>
      </c>
      <c r="T34" s="6">
        <v>855.66057999999998</v>
      </c>
      <c r="U34" s="6">
        <v>968.35425999999995</v>
      </c>
      <c r="V34" s="6">
        <v>1113.8582799999999</v>
      </c>
      <c r="W34" s="6">
        <v>1141.09797</v>
      </c>
      <c r="X34" s="10">
        <v>1227.19</v>
      </c>
      <c r="Y34" s="10">
        <v>1651.77</v>
      </c>
    </row>
    <row r="35" spans="1:25" x14ac:dyDescent="0.3">
      <c r="A35" s="5" t="s">
        <v>6</v>
      </c>
      <c r="B35" s="6">
        <v>3512.7750000000001</v>
      </c>
      <c r="C35" s="6">
        <v>3781.1828</v>
      </c>
      <c r="D35" s="6">
        <v>4132.04619</v>
      </c>
      <c r="E35" s="6">
        <v>4170.1237499999997</v>
      </c>
      <c r="F35" s="6">
        <v>4298.12014</v>
      </c>
      <c r="G35" s="6">
        <v>4279.4536799999996</v>
      </c>
      <c r="H35" s="6">
        <v>4398.9677099999999</v>
      </c>
      <c r="I35" s="6">
        <v>4322.9317099999998</v>
      </c>
      <c r="J35" s="6">
        <v>4720.107</v>
      </c>
      <c r="K35" s="6">
        <v>4686.2637299999997</v>
      </c>
      <c r="L35" s="6">
        <v>4858.0228900000002</v>
      </c>
      <c r="M35" s="6">
        <v>4688.9993299999996</v>
      </c>
      <c r="N35" s="6">
        <v>4601.6431499999999</v>
      </c>
      <c r="O35" s="6">
        <v>4845.0587999999998</v>
      </c>
      <c r="P35" s="6">
        <v>4926.2169400000002</v>
      </c>
      <c r="Q35" s="6">
        <v>4568.8200100000004</v>
      </c>
      <c r="R35" s="6">
        <v>4281.3359099999998</v>
      </c>
      <c r="S35" s="6">
        <v>4113.9635500000004</v>
      </c>
      <c r="T35" s="6">
        <v>4351.0789299999997</v>
      </c>
      <c r="U35" s="6">
        <v>4400.07204</v>
      </c>
      <c r="V35" s="6">
        <v>4201.5906699999996</v>
      </c>
      <c r="W35" s="6">
        <v>4443.7260800000004</v>
      </c>
      <c r="X35" s="11">
        <v>4568.43</v>
      </c>
      <c r="Y35" s="11">
        <v>4682.12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Intestazione</vt:lpstr>
      <vt:lpstr>Amministrazione Centrale</vt:lpstr>
      <vt:lpstr>Amministrazione Regionale</vt:lpstr>
      <vt:lpstr>Amministrazione Locale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2026-03-04T11:55:16Z</dcterms:modified>
</cp:coreProperties>
</file>