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Desktop\IRES\Sistematizzazione dati CPT\Piemonte\Pubblica Amministrazione\aggiornamento Marzo 2026 co ndati 2022-2023\"/>
    </mc:Choice>
  </mc:AlternateContent>
  <xr:revisionPtr revIDLastSave="0" documentId="13_ncr:1_{E18321E0-7F1F-4E4C-9A97-B77E871825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testazione" sheetId="2" r:id="rId1"/>
    <sheet name="Amministrazione Centrale" sheetId="3" r:id="rId2"/>
    <sheet name="Amministrazione Regionale" sheetId="4" r:id="rId3"/>
    <sheet name="Amministrazione Locale" sheetId="5" r:id="rId4"/>
  </sheets>
  <externalReferences>
    <externalReference r:id="rId5"/>
  </externalReferences>
  <calcPr calcId="191029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5" l="1"/>
  <c r="F28" i="5"/>
  <c r="D27" i="5"/>
  <c r="D28" i="5"/>
  <c r="F27" i="4"/>
  <c r="F28" i="4"/>
  <c r="D27" i="4"/>
  <c r="D28" i="4"/>
  <c r="F28" i="3"/>
  <c r="F27" i="3"/>
  <c r="D28" i="3"/>
  <c r="D27" i="3"/>
  <c r="D26" i="4"/>
  <c r="F26" i="5"/>
  <c r="D26" i="5"/>
  <c r="F25" i="5"/>
  <c r="D25" i="5"/>
  <c r="F24" i="5"/>
  <c r="D24" i="5"/>
  <c r="F23" i="5"/>
  <c r="D23" i="5"/>
  <c r="F22" i="5"/>
  <c r="D22" i="5"/>
  <c r="F21" i="5"/>
  <c r="D21" i="5"/>
  <c r="F20" i="5"/>
  <c r="D20" i="5"/>
  <c r="F19" i="5"/>
  <c r="D19" i="5"/>
  <c r="F18" i="5"/>
  <c r="D18" i="5"/>
  <c r="F17" i="5"/>
  <c r="D17" i="5"/>
  <c r="F16" i="5"/>
  <c r="D16" i="5"/>
  <c r="F15" i="5"/>
  <c r="D15" i="5"/>
  <c r="F14" i="5"/>
  <c r="D14" i="5"/>
  <c r="F13" i="5"/>
  <c r="D13" i="5"/>
  <c r="F12" i="5"/>
  <c r="D12" i="5"/>
  <c r="F11" i="5"/>
  <c r="D11" i="5"/>
  <c r="F10" i="5"/>
  <c r="D10" i="5"/>
  <c r="F9" i="5"/>
  <c r="D9" i="5"/>
  <c r="F8" i="5"/>
  <c r="D8" i="5"/>
  <c r="F7" i="5"/>
  <c r="D7" i="5"/>
  <c r="F6" i="5"/>
  <c r="D6" i="5"/>
  <c r="F5" i="5"/>
  <c r="D5" i="5"/>
  <c r="F26" i="4"/>
  <c r="F25" i="4"/>
  <c r="D25" i="4"/>
  <c r="F24" i="4"/>
  <c r="D24" i="4"/>
  <c r="F23" i="4"/>
  <c r="D23" i="4"/>
  <c r="F22" i="4"/>
  <c r="D22" i="4"/>
  <c r="F21" i="4"/>
  <c r="D21" i="4"/>
  <c r="F20" i="4"/>
  <c r="D20" i="4"/>
  <c r="F19" i="4"/>
  <c r="D19" i="4"/>
  <c r="F18" i="4"/>
  <c r="D18" i="4"/>
  <c r="F17" i="4"/>
  <c r="D17" i="4"/>
  <c r="F16" i="4"/>
  <c r="D16" i="4"/>
  <c r="F15" i="4"/>
  <c r="D15" i="4"/>
  <c r="F14" i="4"/>
  <c r="D14" i="4"/>
  <c r="F13" i="4"/>
  <c r="D13" i="4"/>
  <c r="F12" i="4"/>
  <c r="D12" i="4"/>
  <c r="F11" i="4"/>
  <c r="D11" i="4"/>
  <c r="F10" i="4"/>
  <c r="D10" i="4"/>
  <c r="F9" i="4"/>
  <c r="D9" i="4"/>
  <c r="F8" i="4"/>
  <c r="D8" i="4"/>
  <c r="F7" i="4"/>
  <c r="D7" i="4"/>
  <c r="F6" i="4"/>
  <c r="D6" i="4"/>
  <c r="F5" i="4"/>
  <c r="D5" i="4"/>
  <c r="F26" i="3"/>
  <c r="D26" i="3"/>
  <c r="F25" i="3"/>
  <c r="D25" i="3"/>
  <c r="F24" i="3"/>
  <c r="D24" i="3"/>
  <c r="F23" i="3"/>
  <c r="D23" i="3"/>
  <c r="F22" i="3"/>
  <c r="D22" i="3"/>
  <c r="F21" i="3"/>
  <c r="D21" i="3"/>
  <c r="F20" i="3"/>
  <c r="D20" i="3"/>
  <c r="F19" i="3"/>
  <c r="D19" i="3"/>
  <c r="F18" i="3"/>
  <c r="D18" i="3"/>
  <c r="F17" i="3"/>
  <c r="D17" i="3"/>
  <c r="F16" i="3"/>
  <c r="D16" i="3"/>
  <c r="F15" i="3"/>
  <c r="D15" i="3"/>
  <c r="F14" i="3"/>
  <c r="D14" i="3"/>
  <c r="F13" i="3"/>
  <c r="D13" i="3"/>
  <c r="F12" i="3"/>
  <c r="D12" i="3"/>
  <c r="F11" i="3"/>
  <c r="D11" i="3"/>
  <c r="F10" i="3"/>
  <c r="D10" i="3"/>
  <c r="F9" i="3"/>
  <c r="D9" i="3"/>
  <c r="F8" i="3"/>
  <c r="D8" i="3"/>
  <c r="F7" i="3"/>
  <c r="D7" i="3"/>
  <c r="F6" i="3"/>
  <c r="D6" i="3"/>
  <c r="F5" i="3"/>
  <c r="D5" i="3"/>
</calcChain>
</file>

<file path=xl/sharedStrings.xml><?xml version="1.0" encoding="utf-8"?>
<sst xmlns="http://schemas.openxmlformats.org/spreadsheetml/2006/main" count="30" uniqueCount="12">
  <si>
    <t>Fonte: Nucleo CPT della Regione Piemonte su dati Conti Pubblici Territoriali</t>
  </si>
  <si>
    <t>Categoria Entrate: Entrate Consolidate totali, conto capitale e conto corrente delle amministrazioni centrali</t>
  </si>
  <si>
    <t>Anno</t>
  </si>
  <si>
    <t>Totale Entrate</t>
  </si>
  <si>
    <t>Entrate in conto capitale</t>
  </si>
  <si>
    <t>Quota entrate c/capitale su totale</t>
  </si>
  <si>
    <t>Entrate in conto corrente</t>
  </si>
  <si>
    <t>Quota entrate in c/corrente su totale</t>
  </si>
  <si>
    <t>Categoria Entrate: Entrate Consolidate totali, conto capitale e conto corrente delle amministrazioni regionali</t>
  </si>
  <si>
    <t>Categoria Entrate: Entrate Consolidate totali, conto capitale e conto corrente delle amministrazioni locali</t>
  </si>
  <si>
    <t xml:space="preserve">Totale Entrate Consolidate della Pubblica Amministrazione per livello di governo, Regione Piemonte, anni 2000-2023 (valori in milioni di euro) </t>
  </si>
  <si>
    <t>Catalogo Open CPT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</si>
</sst>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u/>
      <sz val="16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5" fillId="0" borderId="0" xfId="0" applyFont="1" applyAlignment="1">
      <alignment horizontal="center" vertical="center" wrapText="1"/>
    </xf>
    <xf numFmtId="0" fontId="3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0" fillId="0" borderId="1" xfId="0" applyBorder="1"/>
    <xf numFmtId="0" fontId="7" fillId="0" borderId="0" xfId="2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9" fontId="0" fillId="0" borderId="3" xfId="1" applyFont="1" applyBorder="1" applyAlignment="1">
      <alignment horizontal="center"/>
    </xf>
    <xf numFmtId="0" fontId="0" fillId="0" borderId="4" xfId="0" applyFill="1" applyBorder="1" applyAlignment="1">
      <alignment horizontal="center"/>
    </xf>
  </cellXfs>
  <cellStyles count="3">
    <cellStyle name="Collegamento ipertestuale" xfId="2" builtinId="8"/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in conto capitale e corrente delle Amministrazioni Centrali                                            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'Amministrazione Centrale'!$C$4</c:f>
              <c:strCache>
                <c:ptCount val="1"/>
                <c:pt idx="0">
                  <c:v>Entrate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'Amministrazione Centrale'!$A$5:$A$28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'Amministrazione Centrale'!$C$5:$C$28</c:f>
              <c:numCache>
                <c:formatCode>0.00</c:formatCode>
                <c:ptCount val="24"/>
                <c:pt idx="0">
                  <c:v>1902.9267</c:v>
                </c:pt>
                <c:pt idx="1">
                  <c:v>2879.18208</c:v>
                </c:pt>
                <c:pt idx="2">
                  <c:v>3348.9172100000001</c:v>
                </c:pt>
                <c:pt idx="3">
                  <c:v>3999.5722000000001</c:v>
                </c:pt>
                <c:pt idx="4">
                  <c:v>2438.06981</c:v>
                </c:pt>
                <c:pt idx="5">
                  <c:v>3091.7389899999998</c:v>
                </c:pt>
                <c:pt idx="6">
                  <c:v>3342.4061700000002</c:v>
                </c:pt>
                <c:pt idx="7">
                  <c:v>3151.1723299999999</c:v>
                </c:pt>
                <c:pt idx="8">
                  <c:v>2947.5057499999998</c:v>
                </c:pt>
                <c:pt idx="9">
                  <c:v>2635.4429500000001</c:v>
                </c:pt>
                <c:pt idx="10">
                  <c:v>2405.4295900000002</c:v>
                </c:pt>
                <c:pt idx="11">
                  <c:v>2448.0767000000001</c:v>
                </c:pt>
                <c:pt idx="12">
                  <c:v>1789.08511</c:v>
                </c:pt>
                <c:pt idx="13">
                  <c:v>1921.5981099999999</c:v>
                </c:pt>
                <c:pt idx="14">
                  <c:v>2360.2681899999998</c:v>
                </c:pt>
                <c:pt idx="15">
                  <c:v>2573.4811300000001</c:v>
                </c:pt>
                <c:pt idx="16">
                  <c:v>2956.46344</c:v>
                </c:pt>
                <c:pt idx="17">
                  <c:v>2761.0073000000002</c:v>
                </c:pt>
                <c:pt idx="18">
                  <c:v>2894.1588999999999</c:v>
                </c:pt>
                <c:pt idx="19">
                  <c:v>4539.6348500000004</c:v>
                </c:pt>
                <c:pt idx="20">
                  <c:v>3685.6431299999999</c:v>
                </c:pt>
                <c:pt idx="21">
                  <c:v>6252.9099399999996</c:v>
                </c:pt>
                <c:pt idx="22">
                  <c:v>5854.8517000000002</c:v>
                </c:pt>
                <c:pt idx="23">
                  <c:v>4113.1283800000001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C5-40E0-8DEE-415C8D95255F}"/>
            </c:ext>
          </c:extLst>
        </c:ser>
        <c:ser>
          <c:idx val="1"/>
          <c:order val="1"/>
          <c:tx>
            <c:strRef>
              <c:f>'Amministrazione Centrale'!$E$4</c:f>
              <c:strCache>
                <c:ptCount val="1"/>
                <c:pt idx="0">
                  <c:v>Entrate in conto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'Amministrazione Centrale'!$A$5:$A$28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'Amministrazione Centrale'!$E$5:$E$28</c:f>
              <c:numCache>
                <c:formatCode>0.00</c:formatCode>
                <c:ptCount val="24"/>
                <c:pt idx="0">
                  <c:v>42044.334130000003</c:v>
                </c:pt>
                <c:pt idx="1">
                  <c:v>43661.323080000002</c:v>
                </c:pt>
                <c:pt idx="2">
                  <c:v>43392.662490000002</c:v>
                </c:pt>
                <c:pt idx="3">
                  <c:v>45508.150589999997</c:v>
                </c:pt>
                <c:pt idx="4">
                  <c:v>47440.485739999996</c:v>
                </c:pt>
                <c:pt idx="5">
                  <c:v>47494.748149999999</c:v>
                </c:pt>
                <c:pt idx="6">
                  <c:v>50582.158560000003</c:v>
                </c:pt>
                <c:pt idx="7">
                  <c:v>52795.639309999999</c:v>
                </c:pt>
                <c:pt idx="8">
                  <c:v>54263.889929999998</c:v>
                </c:pt>
                <c:pt idx="9">
                  <c:v>52564.534140000003</c:v>
                </c:pt>
                <c:pt idx="10">
                  <c:v>51480.867059999997</c:v>
                </c:pt>
                <c:pt idx="11">
                  <c:v>53509.937890000001</c:v>
                </c:pt>
                <c:pt idx="12">
                  <c:v>54920.432050000003</c:v>
                </c:pt>
                <c:pt idx="13">
                  <c:v>55817.373449999999</c:v>
                </c:pt>
                <c:pt idx="14">
                  <c:v>55832.808299999997</c:v>
                </c:pt>
                <c:pt idx="15">
                  <c:v>58740.417419999998</c:v>
                </c:pt>
                <c:pt idx="16">
                  <c:v>59388.081149999998</c:v>
                </c:pt>
                <c:pt idx="17">
                  <c:v>60562.319620000002</c:v>
                </c:pt>
                <c:pt idx="18">
                  <c:v>61966.013910000001</c:v>
                </c:pt>
                <c:pt idx="19">
                  <c:v>62329.064330000001</c:v>
                </c:pt>
                <c:pt idx="20">
                  <c:v>58864.671490000001</c:v>
                </c:pt>
                <c:pt idx="21">
                  <c:v>62073.006549999998</c:v>
                </c:pt>
                <c:pt idx="22">
                  <c:v>68987.027870000005</c:v>
                </c:pt>
                <c:pt idx="23">
                  <c:v>72275.172690000007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C5-40E0-8DEE-415C8D952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6501087"/>
        <c:axId val="1296500607"/>
      </c:lineChart>
      <c:catAx>
        <c:axId val="1296501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96500607"/>
        <c:crosses val="autoZero"/>
        <c:auto val="1"/>
        <c:lblAlgn val="ctr"/>
        <c:lblOffset val="100"/>
        <c:noMultiLvlLbl val="0"/>
      </c:catAx>
      <c:valAx>
        <c:axId val="1296500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36647346165062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96501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in conto capitale e corrente delle Amministrazioni Regionali                                            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'Amministrazione Regionale'!$A$33</c:f>
              <c:strCache>
                <c:ptCount val="1"/>
                <c:pt idx="0">
                  <c:v>Entrate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'Amministrazione Regionale'!$B$32:$Y$32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'Amministrazione Regionale'!$B$33:$Y$33</c:f>
              <c:numCache>
                <c:formatCode>0.00</c:formatCode>
                <c:ptCount val="24"/>
                <c:pt idx="0">
                  <c:v>23.56596</c:v>
                </c:pt>
                <c:pt idx="1">
                  <c:v>18.52431</c:v>
                </c:pt>
                <c:pt idx="2">
                  <c:v>24.3886</c:v>
                </c:pt>
                <c:pt idx="3">
                  <c:v>25.732220000000002</c:v>
                </c:pt>
                <c:pt idx="4">
                  <c:v>28.03622</c:v>
                </c:pt>
                <c:pt idx="5">
                  <c:v>42.065980000000003</c:v>
                </c:pt>
                <c:pt idx="6">
                  <c:v>33.487810000000003</c:v>
                </c:pt>
                <c:pt idx="7">
                  <c:v>31.71997</c:v>
                </c:pt>
                <c:pt idx="8">
                  <c:v>57.798650000000002</c:v>
                </c:pt>
                <c:pt idx="9">
                  <c:v>92.567740000000001</c:v>
                </c:pt>
                <c:pt idx="10">
                  <c:v>137.45209</c:v>
                </c:pt>
                <c:pt idx="11">
                  <c:v>119.45188</c:v>
                </c:pt>
                <c:pt idx="12">
                  <c:v>93.324809999999999</c:v>
                </c:pt>
                <c:pt idx="13">
                  <c:v>124.1425</c:v>
                </c:pt>
                <c:pt idx="14">
                  <c:v>75.665899999999993</c:v>
                </c:pt>
                <c:pt idx="15">
                  <c:v>164.07239999999999</c:v>
                </c:pt>
                <c:pt idx="16">
                  <c:v>98.659099999999995</c:v>
                </c:pt>
                <c:pt idx="17">
                  <c:v>75.761120000000005</c:v>
                </c:pt>
                <c:pt idx="18">
                  <c:v>350.04066</c:v>
                </c:pt>
                <c:pt idx="19">
                  <c:v>198.45657</c:v>
                </c:pt>
                <c:pt idx="20">
                  <c:v>213.11148</c:v>
                </c:pt>
                <c:pt idx="21">
                  <c:v>203.18838</c:v>
                </c:pt>
                <c:pt idx="22">
                  <c:v>152.99902</c:v>
                </c:pt>
                <c:pt idx="23">
                  <c:v>96.443659999999994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BA-4216-846F-5393FEE3FDB0}"/>
            </c:ext>
          </c:extLst>
        </c:ser>
        <c:ser>
          <c:idx val="1"/>
          <c:order val="1"/>
          <c:tx>
            <c:strRef>
              <c:f>'Amministrazione Regionale'!$A$34</c:f>
              <c:strCache>
                <c:ptCount val="1"/>
                <c:pt idx="0">
                  <c:v>Entrate in conto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'Amministrazione Regionale'!$B$32:$Y$32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'Amministrazione Regionale'!$B$34:$Y$34</c:f>
              <c:numCache>
                <c:formatCode>0.00</c:formatCode>
                <c:ptCount val="24"/>
                <c:pt idx="0">
                  <c:v>6586.5312999999996</c:v>
                </c:pt>
                <c:pt idx="1">
                  <c:v>4988.6199399999996</c:v>
                </c:pt>
                <c:pt idx="2">
                  <c:v>4179.9627799999998</c:v>
                </c:pt>
                <c:pt idx="3">
                  <c:v>4628.0748100000001</c:v>
                </c:pt>
                <c:pt idx="4">
                  <c:v>4954.0330599999998</c:v>
                </c:pt>
                <c:pt idx="5">
                  <c:v>5132.6578300000001</c:v>
                </c:pt>
                <c:pt idx="6">
                  <c:v>5711.1337800000001</c:v>
                </c:pt>
                <c:pt idx="7">
                  <c:v>6116.52639</c:v>
                </c:pt>
                <c:pt idx="8">
                  <c:v>5718.1277300000002</c:v>
                </c:pt>
                <c:pt idx="9">
                  <c:v>7637.4383399999997</c:v>
                </c:pt>
                <c:pt idx="10">
                  <c:v>3975.7037300000002</c:v>
                </c:pt>
                <c:pt idx="11">
                  <c:v>5590.6666299999997</c:v>
                </c:pt>
                <c:pt idx="12">
                  <c:v>5837.4255999999996</c:v>
                </c:pt>
                <c:pt idx="13">
                  <c:v>5489.5430699999997</c:v>
                </c:pt>
                <c:pt idx="14">
                  <c:v>6012.5582000000004</c:v>
                </c:pt>
                <c:pt idx="15">
                  <c:v>4404.4653099999996</c:v>
                </c:pt>
                <c:pt idx="16">
                  <c:v>5345.9189800000004</c:v>
                </c:pt>
                <c:pt idx="17">
                  <c:v>4739.3069299999997</c:v>
                </c:pt>
                <c:pt idx="18">
                  <c:v>4860.8045400000001</c:v>
                </c:pt>
                <c:pt idx="19">
                  <c:v>5931.2309100000002</c:v>
                </c:pt>
                <c:pt idx="20">
                  <c:v>4939.6470300000001</c:v>
                </c:pt>
                <c:pt idx="21">
                  <c:v>4609.4373500000002</c:v>
                </c:pt>
                <c:pt idx="22">
                  <c:v>6336.4826199999998</c:v>
                </c:pt>
                <c:pt idx="23">
                  <c:v>5585.2132199999996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BA-4216-846F-5393FEE3F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6479487"/>
        <c:axId val="1296476127"/>
      </c:lineChart>
      <c:catAx>
        <c:axId val="1296479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96476127"/>
        <c:crosses val="autoZero"/>
        <c:auto val="1"/>
        <c:lblAlgn val="ctr"/>
        <c:lblOffset val="100"/>
        <c:noMultiLvlLbl val="0"/>
      </c:catAx>
      <c:valAx>
        <c:axId val="1296476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5000000000000001E-2"/>
              <c:y val="0.318128827646544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96479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in conto capitale e corrente delle Amministrazioni Locali                                            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'Amministrazione Locale'!$A$33</c:f>
              <c:strCache>
                <c:ptCount val="1"/>
                <c:pt idx="0">
                  <c:v>Entrate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'Amministrazione Locale'!$B$32:$Y$32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'Amministrazione Locale'!$B$33:$Y$33</c:f>
              <c:numCache>
                <c:formatCode>0.00</c:formatCode>
                <c:ptCount val="24"/>
                <c:pt idx="0">
                  <c:v>502.01609999999999</c:v>
                </c:pt>
                <c:pt idx="1">
                  <c:v>399.43540000000002</c:v>
                </c:pt>
                <c:pt idx="2">
                  <c:v>487.70821000000001</c:v>
                </c:pt>
                <c:pt idx="3">
                  <c:v>691.32078000000001</c:v>
                </c:pt>
                <c:pt idx="4">
                  <c:v>789.35761000000002</c:v>
                </c:pt>
                <c:pt idx="5">
                  <c:v>458.41023000000001</c:v>
                </c:pt>
                <c:pt idx="6">
                  <c:v>912.95518000000004</c:v>
                </c:pt>
                <c:pt idx="7">
                  <c:v>637.69534999999996</c:v>
                </c:pt>
                <c:pt idx="8">
                  <c:v>549.57754</c:v>
                </c:pt>
                <c:pt idx="9">
                  <c:v>609.87559999999996</c:v>
                </c:pt>
                <c:pt idx="10">
                  <c:v>379.80574999999999</c:v>
                </c:pt>
                <c:pt idx="11">
                  <c:v>268.17765000000003</c:v>
                </c:pt>
                <c:pt idx="12">
                  <c:v>445.07749999999999</c:v>
                </c:pt>
                <c:pt idx="13">
                  <c:v>226.85829000000001</c:v>
                </c:pt>
                <c:pt idx="14">
                  <c:v>251.64152999999999</c:v>
                </c:pt>
                <c:pt idx="15">
                  <c:v>206.89397</c:v>
                </c:pt>
                <c:pt idx="16">
                  <c:v>194.77063000000001</c:v>
                </c:pt>
                <c:pt idx="17">
                  <c:v>206.07176999999999</c:v>
                </c:pt>
                <c:pt idx="18">
                  <c:v>221.20417</c:v>
                </c:pt>
                <c:pt idx="19">
                  <c:v>256.25578000000002</c:v>
                </c:pt>
                <c:pt idx="20">
                  <c:v>406.22579000000002</c:v>
                </c:pt>
                <c:pt idx="21">
                  <c:v>369.35663</c:v>
                </c:pt>
                <c:pt idx="22">
                  <c:v>363.03088000000002</c:v>
                </c:pt>
                <c:pt idx="23">
                  <c:v>377.36434000000003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5C-4A9D-A950-E683D3543877}"/>
            </c:ext>
          </c:extLst>
        </c:ser>
        <c:ser>
          <c:idx val="1"/>
          <c:order val="1"/>
          <c:tx>
            <c:strRef>
              <c:f>'Amministrazione Locale'!$A$34</c:f>
              <c:strCache>
                <c:ptCount val="1"/>
                <c:pt idx="0">
                  <c:v>Entrate in conto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'Amministrazione Locale'!$B$32:$Y$32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'Amministrazione Locale'!$B$34:$Y$34</c:f>
              <c:numCache>
                <c:formatCode>0.00</c:formatCode>
                <c:ptCount val="24"/>
                <c:pt idx="0">
                  <c:v>2653.58896</c:v>
                </c:pt>
                <c:pt idx="1">
                  <c:v>2828.4947400000001</c:v>
                </c:pt>
                <c:pt idx="2">
                  <c:v>3143.5166899999999</c:v>
                </c:pt>
                <c:pt idx="3">
                  <c:v>3436.1135399999998</c:v>
                </c:pt>
                <c:pt idx="4">
                  <c:v>3335.3264199999999</c:v>
                </c:pt>
                <c:pt idx="5">
                  <c:v>3289.0055699999998</c:v>
                </c:pt>
                <c:pt idx="6">
                  <c:v>3231.6268500000001</c:v>
                </c:pt>
                <c:pt idx="7">
                  <c:v>3625.1100700000002</c:v>
                </c:pt>
                <c:pt idx="8">
                  <c:v>3415.8991500000002</c:v>
                </c:pt>
                <c:pt idx="9">
                  <c:v>3381.3023800000001</c:v>
                </c:pt>
                <c:pt idx="10">
                  <c:v>3452.4737100000002</c:v>
                </c:pt>
                <c:pt idx="11">
                  <c:v>4313.4557500000001</c:v>
                </c:pt>
                <c:pt idx="12">
                  <c:v>4656.4244699999999</c:v>
                </c:pt>
                <c:pt idx="13">
                  <c:v>4251.5910000000003</c:v>
                </c:pt>
                <c:pt idx="14">
                  <c:v>4225.3071399999999</c:v>
                </c:pt>
                <c:pt idx="15">
                  <c:v>4132.7167900000004</c:v>
                </c:pt>
                <c:pt idx="16">
                  <c:v>3949.0831600000001</c:v>
                </c:pt>
                <c:pt idx="17">
                  <c:v>3901.8032800000001</c:v>
                </c:pt>
                <c:pt idx="18">
                  <c:v>4306.9295599999996</c:v>
                </c:pt>
                <c:pt idx="19">
                  <c:v>4137.8479100000004</c:v>
                </c:pt>
                <c:pt idx="20">
                  <c:v>3667.13436</c:v>
                </c:pt>
                <c:pt idx="21">
                  <c:v>3899.0564599999998</c:v>
                </c:pt>
                <c:pt idx="22">
                  <c:v>4016.9388899999999</c:v>
                </c:pt>
                <c:pt idx="23">
                  <c:v>4153.0941300000004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5C-4A9D-A950-E683D3543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7780831"/>
        <c:axId val="1097781791"/>
      </c:lineChart>
      <c:catAx>
        <c:axId val="1097780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97781791"/>
        <c:crosses val="autoZero"/>
        <c:auto val="1"/>
        <c:lblAlgn val="ctr"/>
        <c:lblOffset val="100"/>
        <c:noMultiLvlLbl val="0"/>
      </c:catAx>
      <c:valAx>
        <c:axId val="1097781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318128827646544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977808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327660</xdr:colOff>
      <xdr:row>7</xdr:row>
      <xdr:rowOff>140970</xdr:rowOff>
    </xdr:from>
    <xdr:to>
      <xdr:col>14</xdr:col>
      <xdr:colOff>22860</xdr:colOff>
      <xdr:row>22</xdr:row>
      <xdr:rowOff>140970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524F52-4B0D-403E-8AF5-A3C8EF005A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312420</xdr:colOff>
      <xdr:row>7</xdr:row>
      <xdr:rowOff>102870</xdr:rowOff>
    </xdr:from>
    <xdr:to>
      <xdr:col>14</xdr:col>
      <xdr:colOff>7620</xdr:colOff>
      <xdr:row>22</xdr:row>
      <xdr:rowOff>102870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3F125C1-0EDE-4910-AF3C-D7CBAB0DE4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281940</xdr:colOff>
      <xdr:row>7</xdr:row>
      <xdr:rowOff>118110</xdr:rowOff>
    </xdr:from>
    <xdr:to>
      <xdr:col>13</xdr:col>
      <xdr:colOff>586740</xdr:colOff>
      <xdr:row>22</xdr:row>
      <xdr:rowOff>118110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98BC4A1-9B70-45D6-A7B2-E79BFB4CF8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Desktop\IRES\Sistematizzazione%20dati%20CPT\Piemonte\Pubblica%20Amministrazione\Entrate%20-%20serie%20storica%202000%20-%202021\Totale%20Entrate%20Consolidate%20della%20PA%20per%20livelli%20di%20governo.xlsx" TargetMode="External"/><Relationship Id="rId1" Type="http://schemas.openxmlformats.org/officeDocument/2006/relationships/externalLinkPath" Target="/Desktop/IRES/Sistematizzazione%20dati%20CPT/Piemonte/Pubblica%20Amministrazione/Entrate%20-%20serie%20storica%202000%20-%202021/Totale%20Entrate%20Consolidate%20della%20PA%20per%20livelli%20di%20gover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stazione"/>
      <sheetName val="Amministrazione Centrale"/>
      <sheetName val="Amministrazione Regionale"/>
      <sheetName val="Amministrazione Locale"/>
    </sheetNames>
    <sheetDataSet>
      <sheetData sheetId="0" refreshError="1"/>
      <sheetData sheetId="1">
        <row r="4">
          <cell r="C4" t="str">
            <v>Entrate in conto capitale</v>
          </cell>
          <cell r="E4" t="str">
            <v>Entrate in conto corrente</v>
          </cell>
        </row>
        <row r="5">
          <cell r="A5">
            <v>2000</v>
          </cell>
          <cell r="C5">
            <v>1902.9267</v>
          </cell>
          <cell r="E5">
            <v>42044.334130000003</v>
          </cell>
        </row>
        <row r="6">
          <cell r="A6">
            <v>2001</v>
          </cell>
          <cell r="C6">
            <v>2879.18208</v>
          </cell>
          <cell r="E6">
            <v>43661.323080000002</v>
          </cell>
        </row>
        <row r="7">
          <cell r="A7">
            <v>2002</v>
          </cell>
          <cell r="C7">
            <v>3348.9172100000001</v>
          </cell>
          <cell r="E7">
            <v>43392.662490000002</v>
          </cell>
        </row>
        <row r="8">
          <cell r="A8">
            <v>2003</v>
          </cell>
          <cell r="C8">
            <v>3999.5722000000001</v>
          </cell>
          <cell r="E8">
            <v>45508.150589999997</v>
          </cell>
        </row>
        <row r="9">
          <cell r="A9">
            <v>2004</v>
          </cell>
          <cell r="C9">
            <v>2438.06981</v>
          </cell>
          <cell r="E9">
            <v>47440.485739999996</v>
          </cell>
        </row>
        <row r="10">
          <cell r="A10">
            <v>2005</v>
          </cell>
          <cell r="C10">
            <v>3091.7389899999998</v>
          </cell>
          <cell r="E10">
            <v>47494.748149999999</v>
          </cell>
        </row>
        <row r="11">
          <cell r="A11">
            <v>2006</v>
          </cell>
          <cell r="C11">
            <v>3342.4061700000002</v>
          </cell>
          <cell r="E11">
            <v>50582.158560000003</v>
          </cell>
        </row>
        <row r="12">
          <cell r="A12">
            <v>2007</v>
          </cell>
          <cell r="C12">
            <v>3151.1723299999999</v>
          </cell>
          <cell r="E12">
            <v>52795.639309999999</v>
          </cell>
        </row>
        <row r="13">
          <cell r="A13">
            <v>2008</v>
          </cell>
          <cell r="C13">
            <v>2947.5057499999998</v>
          </cell>
          <cell r="E13">
            <v>54263.889929999998</v>
          </cell>
        </row>
        <row r="14">
          <cell r="A14">
            <v>2009</v>
          </cell>
          <cell r="C14">
            <v>2635.4429500000001</v>
          </cell>
          <cell r="E14">
            <v>52564.534140000003</v>
          </cell>
        </row>
        <row r="15">
          <cell r="A15">
            <v>2010</v>
          </cell>
          <cell r="C15">
            <v>2405.4295900000002</v>
          </cell>
          <cell r="E15">
            <v>51480.867059999997</v>
          </cell>
        </row>
        <row r="16">
          <cell r="A16">
            <v>2011</v>
          </cell>
          <cell r="C16">
            <v>2448.0767000000001</v>
          </cell>
          <cell r="E16">
            <v>53509.937890000001</v>
          </cell>
        </row>
        <row r="17">
          <cell r="A17">
            <v>2012</v>
          </cell>
          <cell r="C17">
            <v>1789.08511</v>
          </cell>
          <cell r="E17">
            <v>54920.432050000003</v>
          </cell>
        </row>
        <row r="18">
          <cell r="A18">
            <v>2013</v>
          </cell>
          <cell r="C18">
            <v>1921.5981099999999</v>
          </cell>
          <cell r="E18">
            <v>55817.373449999999</v>
          </cell>
        </row>
        <row r="19">
          <cell r="A19">
            <v>2014</v>
          </cell>
          <cell r="C19">
            <v>2360.2681899999998</v>
          </cell>
          <cell r="E19">
            <v>55832.808299999997</v>
          </cell>
        </row>
        <row r="20">
          <cell r="A20">
            <v>2015</v>
          </cell>
          <cell r="C20">
            <v>2573.4811300000001</v>
          </cell>
          <cell r="E20">
            <v>58740.417419999998</v>
          </cell>
        </row>
        <row r="21">
          <cell r="A21">
            <v>2016</v>
          </cell>
          <cell r="C21">
            <v>2956.46344</v>
          </cell>
          <cell r="E21">
            <v>59388.081149999998</v>
          </cell>
        </row>
        <row r="22">
          <cell r="A22">
            <v>2017</v>
          </cell>
          <cell r="C22">
            <v>2761.0073000000002</v>
          </cell>
          <cell r="E22">
            <v>60562.319620000002</v>
          </cell>
        </row>
        <row r="23">
          <cell r="A23">
            <v>2018</v>
          </cell>
          <cell r="C23">
            <v>2895.9581199999998</v>
          </cell>
          <cell r="E23">
            <v>62091.531510000001</v>
          </cell>
        </row>
        <row r="24">
          <cell r="A24">
            <v>2019</v>
          </cell>
          <cell r="C24">
            <v>4540.6255000000001</v>
          </cell>
          <cell r="E24">
            <v>62453.379889999997</v>
          </cell>
        </row>
        <row r="25">
          <cell r="A25">
            <v>2020</v>
          </cell>
          <cell r="C25">
            <v>3679.7650800000001</v>
          </cell>
          <cell r="E25">
            <v>58962.554060000002</v>
          </cell>
        </row>
        <row r="26">
          <cell r="A26">
            <v>2021</v>
          </cell>
          <cell r="C26">
            <v>6320.3770999999997</v>
          </cell>
          <cell r="E26">
            <v>64952.146030000004</v>
          </cell>
        </row>
      </sheetData>
      <sheetData sheetId="2">
        <row r="32">
          <cell r="B32">
            <v>2000</v>
          </cell>
          <cell r="C32">
            <v>2001</v>
          </cell>
          <cell r="D32">
            <v>2002</v>
          </cell>
          <cell r="E32">
            <v>2003</v>
          </cell>
          <cell r="F32">
            <v>2004</v>
          </cell>
          <cell r="G32">
            <v>2005</v>
          </cell>
          <cell r="H32">
            <v>2006</v>
          </cell>
          <cell r="I32">
            <v>2007</v>
          </cell>
          <cell r="J32">
            <v>2008</v>
          </cell>
          <cell r="K32">
            <v>2009</v>
          </cell>
          <cell r="L32">
            <v>2010</v>
          </cell>
          <cell r="M32">
            <v>2011</v>
          </cell>
          <cell r="N32">
            <v>2012</v>
          </cell>
          <cell r="O32">
            <v>2013</v>
          </cell>
          <cell r="P32">
            <v>2014</v>
          </cell>
          <cell r="Q32">
            <v>2015</v>
          </cell>
          <cell r="R32">
            <v>2016</v>
          </cell>
          <cell r="S32">
            <v>2017</v>
          </cell>
          <cell r="T32">
            <v>2018</v>
          </cell>
          <cell r="U32">
            <v>2019</v>
          </cell>
          <cell r="V32">
            <v>2020</v>
          </cell>
          <cell r="W32">
            <v>2021</v>
          </cell>
        </row>
        <row r="33">
          <cell r="A33" t="str">
            <v>Entrate in conto capitale</v>
          </cell>
          <cell r="B33">
            <v>23.56596</v>
          </cell>
          <cell r="C33">
            <v>18.52431</v>
          </cell>
          <cell r="D33">
            <v>24.3886</v>
          </cell>
          <cell r="E33">
            <v>25.732220000000002</v>
          </cell>
          <cell r="F33">
            <v>28.03622</v>
          </cell>
          <cell r="G33">
            <v>42.065980000000003</v>
          </cell>
          <cell r="H33">
            <v>33.487810000000003</v>
          </cell>
          <cell r="I33">
            <v>31.71997</v>
          </cell>
          <cell r="J33">
            <v>57.798650000000002</v>
          </cell>
          <cell r="K33">
            <v>92.567740000000001</v>
          </cell>
          <cell r="L33">
            <v>137.45209</v>
          </cell>
          <cell r="M33">
            <v>119.45188</v>
          </cell>
          <cell r="N33">
            <v>93.324809999999999</v>
          </cell>
          <cell r="O33">
            <v>124.1425</v>
          </cell>
          <cell r="P33">
            <v>75.665899999999993</v>
          </cell>
          <cell r="Q33">
            <v>164.07239999999999</v>
          </cell>
          <cell r="R33">
            <v>98.659099999999995</v>
          </cell>
          <cell r="S33">
            <v>75.761120000000005</v>
          </cell>
          <cell r="T33">
            <v>350.04066</v>
          </cell>
          <cell r="U33">
            <v>198.45657</v>
          </cell>
          <cell r="V33">
            <v>213.11148</v>
          </cell>
          <cell r="W33">
            <v>203.18838</v>
          </cell>
        </row>
        <row r="34">
          <cell r="A34" t="str">
            <v>Entrate in conto corrente</v>
          </cell>
          <cell r="B34">
            <v>6586.5312999999996</v>
          </cell>
          <cell r="C34">
            <v>4988.6199399999996</v>
          </cell>
          <cell r="D34">
            <v>4179.9627799999998</v>
          </cell>
          <cell r="E34">
            <v>4628.0748100000001</v>
          </cell>
          <cell r="F34">
            <v>4954.0330599999998</v>
          </cell>
          <cell r="G34">
            <v>5132.6578300000001</v>
          </cell>
          <cell r="H34">
            <v>5711.1337800000001</v>
          </cell>
          <cell r="I34">
            <v>6116.52639</v>
          </cell>
          <cell r="J34">
            <v>5718.1277300000002</v>
          </cell>
          <cell r="K34">
            <v>7637.4383399999997</v>
          </cell>
          <cell r="L34">
            <v>3975.7037300000002</v>
          </cell>
          <cell r="M34">
            <v>5590.6666299999997</v>
          </cell>
          <cell r="N34">
            <v>5837.4255999999996</v>
          </cell>
          <cell r="O34">
            <v>5489.5430699999997</v>
          </cell>
          <cell r="P34">
            <v>6012.5582000000004</v>
          </cell>
          <cell r="Q34">
            <v>4404.4653099999996</v>
          </cell>
          <cell r="R34">
            <v>5345.9189800000004</v>
          </cell>
          <cell r="S34">
            <v>4739.3069299999997</v>
          </cell>
          <cell r="T34">
            <v>4860.8045400000001</v>
          </cell>
          <cell r="U34">
            <v>5931.2309100000002</v>
          </cell>
          <cell r="V34">
            <v>4939.6470300000001</v>
          </cell>
          <cell r="W34">
            <v>4609.4373500000002</v>
          </cell>
        </row>
      </sheetData>
      <sheetData sheetId="3">
        <row r="32">
          <cell r="B32">
            <v>2000</v>
          </cell>
          <cell r="C32">
            <v>2001</v>
          </cell>
          <cell r="D32">
            <v>2002</v>
          </cell>
          <cell r="E32">
            <v>2003</v>
          </cell>
          <cell r="F32">
            <v>2004</v>
          </cell>
          <cell r="G32">
            <v>2005</v>
          </cell>
          <cell r="H32">
            <v>2006</v>
          </cell>
          <cell r="I32">
            <v>2007</v>
          </cell>
          <cell r="J32">
            <v>2008</v>
          </cell>
          <cell r="K32">
            <v>2009</v>
          </cell>
          <cell r="L32">
            <v>2010</v>
          </cell>
          <cell r="M32">
            <v>2011</v>
          </cell>
          <cell r="N32">
            <v>2012</v>
          </cell>
          <cell r="O32">
            <v>2013</v>
          </cell>
          <cell r="P32">
            <v>2014</v>
          </cell>
          <cell r="Q32">
            <v>2015</v>
          </cell>
          <cell r="R32">
            <v>2016</v>
          </cell>
          <cell r="S32">
            <v>2017</v>
          </cell>
          <cell r="T32">
            <v>2018</v>
          </cell>
          <cell r="U32">
            <v>2019</v>
          </cell>
          <cell r="V32">
            <v>2020</v>
          </cell>
          <cell r="W32">
            <v>2021</v>
          </cell>
        </row>
        <row r="33">
          <cell r="A33" t="str">
            <v>Entrate in conto capitale</v>
          </cell>
          <cell r="B33">
            <v>502.01609999999999</v>
          </cell>
          <cell r="C33">
            <v>399.43540000000002</v>
          </cell>
          <cell r="D33">
            <v>487.70821000000001</v>
          </cell>
          <cell r="E33">
            <v>691.32078000000001</v>
          </cell>
          <cell r="F33">
            <v>789.35761000000002</v>
          </cell>
          <cell r="G33">
            <v>458.41023000000001</v>
          </cell>
          <cell r="H33">
            <v>912.95518000000004</v>
          </cell>
          <cell r="I33">
            <v>637.69534999999996</v>
          </cell>
          <cell r="J33">
            <v>549.57754</v>
          </cell>
          <cell r="K33">
            <v>609.87559999999996</v>
          </cell>
          <cell r="L33">
            <v>379.80574999999999</v>
          </cell>
          <cell r="M33">
            <v>268.17765000000003</v>
          </cell>
          <cell r="N33">
            <v>445.07749999999999</v>
          </cell>
          <cell r="O33">
            <v>226.85829000000001</v>
          </cell>
          <cell r="P33">
            <v>251.64152999999999</v>
          </cell>
          <cell r="Q33">
            <v>206.89397</v>
          </cell>
          <cell r="R33">
            <v>194.77063000000001</v>
          </cell>
          <cell r="S33">
            <v>206.07176999999999</v>
          </cell>
          <cell r="T33">
            <v>221.20417</v>
          </cell>
          <cell r="U33">
            <v>256.25578000000002</v>
          </cell>
          <cell r="V33">
            <v>406.22579000000002</v>
          </cell>
          <cell r="W33">
            <v>369.35663</v>
          </cell>
        </row>
        <row r="34">
          <cell r="A34" t="str">
            <v>Entrate in conto corrente</v>
          </cell>
          <cell r="B34">
            <v>2653.58896</v>
          </cell>
          <cell r="C34">
            <v>2828.4947400000001</v>
          </cell>
          <cell r="D34">
            <v>3143.5166899999999</v>
          </cell>
          <cell r="E34">
            <v>3436.1135399999998</v>
          </cell>
          <cell r="F34">
            <v>3335.3264199999999</v>
          </cell>
          <cell r="G34">
            <v>3289.0055699999998</v>
          </cell>
          <cell r="H34">
            <v>3231.6268500000001</v>
          </cell>
          <cell r="I34">
            <v>3625.1100700000002</v>
          </cell>
          <cell r="J34">
            <v>3415.8991500000002</v>
          </cell>
          <cell r="K34">
            <v>3381.3023800000001</v>
          </cell>
          <cell r="L34">
            <v>3452.4737100000002</v>
          </cell>
          <cell r="M34">
            <v>4313.4557500000001</v>
          </cell>
          <cell r="N34">
            <v>4656.4244699999999</v>
          </cell>
          <cell r="O34">
            <v>4251.5910000000003</v>
          </cell>
          <cell r="P34">
            <v>4225.3071399999999</v>
          </cell>
          <cell r="Q34">
            <v>4132.7167900000004</v>
          </cell>
          <cell r="R34">
            <v>3949.0831600000001</v>
          </cell>
          <cell r="S34">
            <v>3901.8032800000001</v>
          </cell>
          <cell r="T34">
            <v>4306.9295599999996</v>
          </cell>
          <cell r="U34">
            <v>4137.8479100000004</v>
          </cell>
          <cell r="V34">
            <v>3667.13436</v>
          </cell>
          <cell r="W34">
            <v>3899.0564599999998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olitichecoesione.governo.it/it/politica-di-coesione/misurazione-valutazione-e-trasparenza/la-misurazione-delle-politiche-di-coesione/conti-pubblici-territoriali-cpt/i-dati/catalogo-open-cpt/?page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FF518-BE7A-46A9-B82D-C2F3AA31E20E}">
  <dimension ref="A8:W15"/>
  <sheetViews>
    <sheetView tabSelected="1" workbookViewId="0">
      <selection activeCell="E7" sqref="E7"/>
    </sheetView>
  </sheetViews>
  <sheetFormatPr defaultRowHeight="14.4" x14ac:dyDescent="0.3"/>
  <sheetData>
    <row r="8" spans="1:23" ht="14.4" customHeight="1" x14ac:dyDescent="0.3">
      <c r="A8" s="1" t="s">
        <v>10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4.4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4.4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4.4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4.4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x14ac:dyDescent="0.3">
      <c r="A13" s="2"/>
      <c r="B13" s="2"/>
      <c r="C13" s="2"/>
      <c r="D13" s="2"/>
      <c r="E13" s="2"/>
      <c r="F13" s="2"/>
      <c r="G13" s="2"/>
    </row>
    <row r="14" spans="1:23" ht="21" x14ac:dyDescent="0.4">
      <c r="A14" s="3" t="s">
        <v>0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21" x14ac:dyDescent="0.4">
      <c r="A15" s="9" t="s">
        <v>11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</sheetData>
  <mergeCells count="3">
    <mergeCell ref="A8:W12"/>
    <mergeCell ref="A14:W14"/>
    <mergeCell ref="A15:W15"/>
  </mergeCells>
  <hyperlinks>
    <hyperlink ref="A15:W15" r:id="rId1" display="Catalogo Open CPT" xr:uid="{F3373764-399C-40B9-9122-D14B4018AAD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ACBCC-55A7-4404-85E4-245B3BD02CF7}">
  <dimension ref="A2:F28"/>
  <sheetViews>
    <sheetView workbookViewId="0">
      <selection activeCell="K26" sqref="K26"/>
    </sheetView>
  </sheetViews>
  <sheetFormatPr defaultRowHeight="14.4" x14ac:dyDescent="0.3"/>
  <cols>
    <col min="1" max="1" width="12.21875" customWidth="1"/>
    <col min="2" max="2" width="15.5546875" customWidth="1"/>
    <col min="3" max="3" width="21.33203125" bestFit="1" customWidth="1"/>
    <col min="4" max="4" width="29.109375" bestFit="1" customWidth="1"/>
    <col min="5" max="5" width="21.88671875" bestFit="1" customWidth="1"/>
    <col min="6" max="6" width="31.6640625" bestFit="1" customWidth="1"/>
  </cols>
  <sheetData>
    <row r="2" spans="1:6" x14ac:dyDescent="0.3">
      <c r="A2" s="4" t="s">
        <v>1</v>
      </c>
      <c r="B2" s="4"/>
      <c r="C2" s="4"/>
      <c r="D2" s="4"/>
      <c r="E2" s="4"/>
      <c r="F2" s="4"/>
    </row>
    <row r="4" spans="1:6" x14ac:dyDescent="0.3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</row>
    <row r="5" spans="1:6" x14ac:dyDescent="0.3">
      <c r="A5" s="5">
        <v>2000</v>
      </c>
      <c r="B5" s="12">
        <v>43947.260829999999</v>
      </c>
      <c r="C5" s="6">
        <v>1902.9267</v>
      </c>
      <c r="D5" s="13">
        <f>C5/B5</f>
        <v>4.3300234509746578E-2</v>
      </c>
      <c r="E5" s="6">
        <v>42044.334130000003</v>
      </c>
      <c r="F5" s="7">
        <f>E5/B5</f>
        <v>0.95669976549025348</v>
      </c>
    </row>
    <row r="6" spans="1:6" x14ac:dyDescent="0.3">
      <c r="A6" s="5">
        <v>2001</v>
      </c>
      <c r="B6" s="12">
        <v>46540.505160000001</v>
      </c>
      <c r="C6" s="6">
        <v>2879.18208</v>
      </c>
      <c r="D6" s="13">
        <f t="shared" ref="D6:D28" si="0">C6/B6</f>
        <v>6.1864005775222233E-2</v>
      </c>
      <c r="E6" s="6">
        <v>43661.323080000002</v>
      </c>
      <c r="F6" s="7">
        <f t="shared" ref="F6:F29" si="1">E6/B6</f>
        <v>0.93813599422477778</v>
      </c>
    </row>
    <row r="7" spans="1:6" x14ac:dyDescent="0.3">
      <c r="A7" s="5">
        <v>2002</v>
      </c>
      <c r="B7" s="12">
        <v>46741.579700000002</v>
      </c>
      <c r="C7" s="6">
        <v>3348.9172100000001</v>
      </c>
      <c r="D7" s="13">
        <f t="shared" si="0"/>
        <v>7.1647497399408608E-2</v>
      </c>
      <c r="E7" s="6">
        <v>43392.662490000002</v>
      </c>
      <c r="F7" s="7">
        <f t="shared" si="1"/>
        <v>0.92835250260059143</v>
      </c>
    </row>
    <row r="8" spans="1:6" x14ac:dyDescent="0.3">
      <c r="A8" s="5">
        <v>2003</v>
      </c>
      <c r="B8" s="12">
        <v>49507.72279</v>
      </c>
      <c r="C8" s="6">
        <v>3999.5722000000001</v>
      </c>
      <c r="D8" s="13">
        <f t="shared" si="0"/>
        <v>8.0786834348354805E-2</v>
      </c>
      <c r="E8" s="6">
        <v>45508.150589999997</v>
      </c>
      <c r="F8" s="7">
        <f t="shared" si="1"/>
        <v>0.91921316565164513</v>
      </c>
    </row>
    <row r="9" spans="1:6" x14ac:dyDescent="0.3">
      <c r="A9" s="5">
        <v>2004</v>
      </c>
      <c r="B9" s="12">
        <v>49878.555549999997</v>
      </c>
      <c r="C9" s="6">
        <v>2438.06981</v>
      </c>
      <c r="D9" s="13">
        <f t="shared" si="0"/>
        <v>4.8880120587212958E-2</v>
      </c>
      <c r="E9" s="6">
        <v>47440.485739999996</v>
      </c>
      <c r="F9" s="7">
        <f t="shared" si="1"/>
        <v>0.95111987941278697</v>
      </c>
    </row>
    <row r="10" spans="1:6" x14ac:dyDescent="0.3">
      <c r="A10" s="5">
        <v>2005</v>
      </c>
      <c r="B10" s="12">
        <v>50586.487139999997</v>
      </c>
      <c r="C10" s="6">
        <v>3091.7389899999998</v>
      </c>
      <c r="D10" s="13">
        <f t="shared" si="0"/>
        <v>6.1117882754805578E-2</v>
      </c>
      <c r="E10" s="6">
        <v>47494.748149999999</v>
      </c>
      <c r="F10" s="7">
        <f t="shared" si="1"/>
        <v>0.93888211724519444</v>
      </c>
    </row>
    <row r="11" spans="1:6" x14ac:dyDescent="0.3">
      <c r="A11" s="5">
        <v>2006</v>
      </c>
      <c r="B11" s="12">
        <v>53924.564729999998</v>
      </c>
      <c r="C11" s="6">
        <v>3342.4061700000002</v>
      </c>
      <c r="D11" s="13">
        <f t="shared" si="0"/>
        <v>6.1982997669715274E-2</v>
      </c>
      <c r="E11" s="6">
        <v>50582.158560000003</v>
      </c>
      <c r="F11" s="7">
        <f t="shared" si="1"/>
        <v>0.93801700233028484</v>
      </c>
    </row>
    <row r="12" spans="1:6" x14ac:dyDescent="0.3">
      <c r="A12" s="5">
        <v>2007</v>
      </c>
      <c r="B12" s="12">
        <v>55946.81164</v>
      </c>
      <c r="C12" s="6">
        <v>3151.1723299999999</v>
      </c>
      <c r="D12" s="13">
        <f t="shared" si="0"/>
        <v>5.6324430966268373E-2</v>
      </c>
      <c r="E12" s="6">
        <v>52795.639309999999</v>
      </c>
      <c r="F12" s="7">
        <f t="shared" si="1"/>
        <v>0.94367556903373162</v>
      </c>
    </row>
    <row r="13" spans="1:6" x14ac:dyDescent="0.3">
      <c r="A13" s="5">
        <v>2008</v>
      </c>
      <c r="B13" s="12">
        <v>57211.395680000001</v>
      </c>
      <c r="C13" s="6">
        <v>2947.5057499999998</v>
      </c>
      <c r="D13" s="13">
        <f t="shared" si="0"/>
        <v>5.1519556811483118E-2</v>
      </c>
      <c r="E13" s="6">
        <v>54263.889929999998</v>
      </c>
      <c r="F13" s="7">
        <f t="shared" si="1"/>
        <v>0.94848044318851676</v>
      </c>
    </row>
    <row r="14" spans="1:6" x14ac:dyDescent="0.3">
      <c r="A14" s="5">
        <v>2009</v>
      </c>
      <c r="B14" s="12">
        <v>55199.97709</v>
      </c>
      <c r="C14" s="6">
        <v>2635.4429500000001</v>
      </c>
      <c r="D14" s="13">
        <f t="shared" si="0"/>
        <v>4.7743551518202268E-2</v>
      </c>
      <c r="E14" s="6">
        <v>52564.534140000003</v>
      </c>
      <c r="F14" s="7">
        <f t="shared" si="1"/>
        <v>0.9522564484817978</v>
      </c>
    </row>
    <row r="15" spans="1:6" x14ac:dyDescent="0.3">
      <c r="A15" s="5">
        <v>2010</v>
      </c>
      <c r="B15" s="12">
        <v>53886.296649999997</v>
      </c>
      <c r="C15" s="6">
        <v>2405.4295900000002</v>
      </c>
      <c r="D15" s="13">
        <f t="shared" si="0"/>
        <v>4.4638985039622318E-2</v>
      </c>
      <c r="E15" s="6">
        <v>51480.867059999997</v>
      </c>
      <c r="F15" s="7">
        <f t="shared" si="1"/>
        <v>0.95536101496037773</v>
      </c>
    </row>
    <row r="16" spans="1:6" x14ac:dyDescent="0.3">
      <c r="A16" s="5">
        <v>2011</v>
      </c>
      <c r="B16" s="12">
        <v>55958.014589999999</v>
      </c>
      <c r="C16" s="6">
        <v>2448.0767000000001</v>
      </c>
      <c r="D16" s="13">
        <f t="shared" si="0"/>
        <v>4.3748455300583244E-2</v>
      </c>
      <c r="E16" s="6">
        <v>53509.937890000001</v>
      </c>
      <c r="F16" s="7">
        <f t="shared" si="1"/>
        <v>0.95625154469941676</v>
      </c>
    </row>
    <row r="17" spans="1:6" x14ac:dyDescent="0.3">
      <c r="A17" s="5">
        <v>2012</v>
      </c>
      <c r="B17" s="12">
        <v>56709.517160000003</v>
      </c>
      <c r="C17" s="6">
        <v>1789.08511</v>
      </c>
      <c r="D17" s="13">
        <f t="shared" si="0"/>
        <v>3.1548233869674508E-2</v>
      </c>
      <c r="E17" s="6">
        <v>54920.432050000003</v>
      </c>
      <c r="F17" s="7">
        <f t="shared" si="1"/>
        <v>0.96845176613032546</v>
      </c>
    </row>
    <row r="18" spans="1:6" x14ac:dyDescent="0.3">
      <c r="A18" s="5">
        <v>2013</v>
      </c>
      <c r="B18" s="12">
        <v>57738.971559999998</v>
      </c>
      <c r="C18" s="6">
        <v>1921.5981099999999</v>
      </c>
      <c r="D18" s="13">
        <f t="shared" si="0"/>
        <v>3.3280781733411258E-2</v>
      </c>
      <c r="E18" s="6">
        <v>55817.373449999999</v>
      </c>
      <c r="F18" s="7">
        <f t="shared" si="1"/>
        <v>0.9667192182665888</v>
      </c>
    </row>
    <row r="19" spans="1:6" x14ac:dyDescent="0.3">
      <c r="A19" s="5">
        <v>2014</v>
      </c>
      <c r="B19" s="12">
        <v>58193.076489999999</v>
      </c>
      <c r="C19" s="6">
        <v>2360.2681899999998</v>
      </c>
      <c r="D19" s="13">
        <f t="shared" si="0"/>
        <v>4.0559261210491124E-2</v>
      </c>
      <c r="E19" s="6">
        <v>55832.808299999997</v>
      </c>
      <c r="F19" s="7">
        <f t="shared" si="1"/>
        <v>0.95944073878950886</v>
      </c>
    </row>
    <row r="20" spans="1:6" x14ac:dyDescent="0.3">
      <c r="A20" s="5">
        <v>2015</v>
      </c>
      <c r="B20" s="12">
        <v>61313.898549999998</v>
      </c>
      <c r="C20" s="6">
        <v>2573.4811300000001</v>
      </c>
      <c r="D20" s="13">
        <f t="shared" si="0"/>
        <v>4.1972231269903487E-2</v>
      </c>
      <c r="E20" s="6">
        <v>58740.417419999998</v>
      </c>
      <c r="F20" s="7">
        <f t="shared" si="1"/>
        <v>0.95802776873009654</v>
      </c>
    </row>
    <row r="21" spans="1:6" x14ac:dyDescent="0.3">
      <c r="A21" s="5">
        <v>2016</v>
      </c>
      <c r="B21" s="12">
        <v>62344.544589999998</v>
      </c>
      <c r="C21" s="6">
        <v>2956.46344</v>
      </c>
      <c r="D21" s="13">
        <f t="shared" si="0"/>
        <v>4.742136556522724E-2</v>
      </c>
      <c r="E21" s="6">
        <v>59388.081149999998</v>
      </c>
      <c r="F21" s="7">
        <f t="shared" si="1"/>
        <v>0.95257863443477275</v>
      </c>
    </row>
    <row r="22" spans="1:6" x14ac:dyDescent="0.3">
      <c r="A22" s="5">
        <v>2017</v>
      </c>
      <c r="B22" s="12">
        <v>63323.32692</v>
      </c>
      <c r="C22" s="6">
        <v>2761.0073000000002</v>
      </c>
      <c r="D22" s="13">
        <f t="shared" si="0"/>
        <v>4.3601741005935134E-2</v>
      </c>
      <c r="E22" s="6">
        <v>60562.319620000002</v>
      </c>
      <c r="F22" s="7">
        <f t="shared" si="1"/>
        <v>0.95639825899406494</v>
      </c>
    </row>
    <row r="23" spans="1:6" x14ac:dyDescent="0.3">
      <c r="A23" s="5">
        <v>2018</v>
      </c>
      <c r="B23" s="12">
        <v>64860.172809999996</v>
      </c>
      <c r="C23" s="6">
        <v>2894.1588999999999</v>
      </c>
      <c r="D23" s="13">
        <f t="shared" si="0"/>
        <v>4.4621510776391038E-2</v>
      </c>
      <c r="E23" s="6">
        <v>61966.013910000001</v>
      </c>
      <c r="F23" s="7">
        <f t="shared" si="1"/>
        <v>0.95537848922360902</v>
      </c>
    </row>
    <row r="24" spans="1:6" x14ac:dyDescent="0.3">
      <c r="A24" s="5">
        <v>2019</v>
      </c>
      <c r="B24" s="12">
        <v>66868.699179999996</v>
      </c>
      <c r="C24" s="6">
        <v>4539.6348500000004</v>
      </c>
      <c r="D24" s="13">
        <f t="shared" si="0"/>
        <v>6.7888786617188696E-2</v>
      </c>
      <c r="E24" s="6">
        <v>62329.064330000001</v>
      </c>
      <c r="F24" s="7">
        <f t="shared" si="1"/>
        <v>0.93211121338281133</v>
      </c>
    </row>
    <row r="25" spans="1:6" x14ac:dyDescent="0.3">
      <c r="A25" s="5">
        <v>2020</v>
      </c>
      <c r="B25" s="6">
        <v>62550.314619999997</v>
      </c>
      <c r="C25" s="6">
        <v>3685.6431299999999</v>
      </c>
      <c r="D25" s="7">
        <f t="shared" si="0"/>
        <v>5.8922855182914506E-2</v>
      </c>
      <c r="E25" s="6">
        <v>58864.671490000001</v>
      </c>
      <c r="F25" s="7">
        <f t="shared" si="1"/>
        <v>0.9410771448170856</v>
      </c>
    </row>
    <row r="26" spans="1:6" x14ac:dyDescent="0.3">
      <c r="A26" s="5">
        <v>2021</v>
      </c>
      <c r="B26" s="6">
        <v>68325.916490000003</v>
      </c>
      <c r="C26" s="6">
        <v>6252.9099399999996</v>
      </c>
      <c r="D26" s="7">
        <f t="shared" si="0"/>
        <v>9.1515932185339349E-2</v>
      </c>
      <c r="E26" s="6">
        <v>62073.006549999998</v>
      </c>
      <c r="F26" s="7">
        <f t="shared" si="1"/>
        <v>0.90848406781466062</v>
      </c>
    </row>
    <row r="27" spans="1:6" x14ac:dyDescent="0.3">
      <c r="A27" s="5">
        <v>2022</v>
      </c>
      <c r="B27" s="6">
        <v>74841.879570000005</v>
      </c>
      <c r="C27" s="6">
        <v>5854.8517000000002</v>
      </c>
      <c r="D27" s="7">
        <f t="shared" si="0"/>
        <v>7.8229618679257332E-2</v>
      </c>
      <c r="E27" s="6">
        <v>68987.027870000005</v>
      </c>
      <c r="F27" s="7">
        <f t="shared" si="1"/>
        <v>0.92177038132074263</v>
      </c>
    </row>
    <row r="28" spans="1:6" x14ac:dyDescent="0.3">
      <c r="A28" s="5">
        <v>2023</v>
      </c>
      <c r="B28" s="6">
        <v>76388.301070000001</v>
      </c>
      <c r="C28" s="6">
        <v>4113.1283800000001</v>
      </c>
      <c r="D28" s="7">
        <f>C28/B28</f>
        <v>5.3845004043627701E-2</v>
      </c>
      <c r="E28" s="6">
        <v>72275.172690000007</v>
      </c>
      <c r="F28" s="7">
        <f>E28/B28</f>
        <v>0.94615499595637242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D32F5-6650-4CB4-8167-6BB6C621F254}">
  <dimension ref="A2:Y34"/>
  <sheetViews>
    <sheetView topLeftCell="A4" workbookViewId="0">
      <selection activeCell="J26" sqref="J26"/>
    </sheetView>
  </sheetViews>
  <sheetFormatPr defaultRowHeight="14.4" x14ac:dyDescent="0.3"/>
  <cols>
    <col min="1" max="1" width="11.44140625" customWidth="1"/>
    <col min="2" max="2" width="16.44140625" customWidth="1"/>
    <col min="3" max="3" width="21.33203125" bestFit="1" customWidth="1"/>
    <col min="4" max="4" width="29.109375" bestFit="1" customWidth="1"/>
    <col min="5" max="5" width="21.88671875" bestFit="1" customWidth="1"/>
    <col min="6" max="6" width="31.6640625" bestFit="1" customWidth="1"/>
  </cols>
  <sheetData>
    <row r="2" spans="1:6" x14ac:dyDescent="0.3">
      <c r="A2" s="4" t="s">
        <v>8</v>
      </c>
      <c r="B2" s="4"/>
      <c r="C2" s="4"/>
      <c r="D2" s="4"/>
      <c r="E2" s="4"/>
      <c r="F2" s="4"/>
    </row>
    <row r="4" spans="1:6" x14ac:dyDescent="0.3">
      <c r="A4" s="5" t="s">
        <v>2</v>
      </c>
      <c r="B4" s="5" t="s">
        <v>3</v>
      </c>
      <c r="C4" s="8" t="s">
        <v>4</v>
      </c>
      <c r="D4" s="8" t="s">
        <v>5</v>
      </c>
      <c r="E4" s="8" t="s">
        <v>6</v>
      </c>
      <c r="F4" s="8" t="s">
        <v>7</v>
      </c>
    </row>
    <row r="5" spans="1:6" x14ac:dyDescent="0.3">
      <c r="A5" s="10">
        <v>2000</v>
      </c>
      <c r="B5" s="6">
        <v>6610.0972599999996</v>
      </c>
      <c r="C5" s="11">
        <v>23.56596</v>
      </c>
      <c r="D5" s="7">
        <f>C5/B5</f>
        <v>3.5651457267665077E-3</v>
      </c>
      <c r="E5" s="6">
        <v>6586.5312999999996</v>
      </c>
      <c r="F5" s="7">
        <f>E5/B5</f>
        <v>0.99643485427323353</v>
      </c>
    </row>
    <row r="6" spans="1:6" x14ac:dyDescent="0.3">
      <c r="A6" s="10">
        <v>2001</v>
      </c>
      <c r="B6" s="6">
        <v>5007.1442500000003</v>
      </c>
      <c r="C6" s="11">
        <v>18.52431</v>
      </c>
      <c r="D6" s="7">
        <f t="shared" ref="D6:D26" si="0">C6/B6</f>
        <v>3.6995758610309658E-3</v>
      </c>
      <c r="E6" s="6">
        <v>4988.6199399999996</v>
      </c>
      <c r="F6" s="7">
        <f t="shared" ref="F6:F28" si="1">E6/B6</f>
        <v>0.99630042413896891</v>
      </c>
    </row>
    <row r="7" spans="1:6" x14ac:dyDescent="0.3">
      <c r="A7" s="10">
        <v>2002</v>
      </c>
      <c r="B7" s="6">
        <v>4204.3513800000001</v>
      </c>
      <c r="C7" s="11">
        <v>24.3886</v>
      </c>
      <c r="D7" s="7">
        <f t="shared" si="0"/>
        <v>5.8007996467697711E-3</v>
      </c>
      <c r="E7" s="6">
        <v>4179.9627799999998</v>
      </c>
      <c r="F7" s="7">
        <f t="shared" si="1"/>
        <v>0.99419920035323017</v>
      </c>
    </row>
    <row r="8" spans="1:6" x14ac:dyDescent="0.3">
      <c r="A8" s="10">
        <v>2003</v>
      </c>
      <c r="B8" s="6">
        <v>4653.8070299999999</v>
      </c>
      <c r="C8" s="11">
        <v>25.732220000000002</v>
      </c>
      <c r="D8" s="7">
        <f t="shared" si="0"/>
        <v>5.5292838388273273E-3</v>
      </c>
      <c r="E8" s="6">
        <v>4628.0748100000001</v>
      </c>
      <c r="F8" s="7">
        <f t="shared" si="1"/>
        <v>0.99447071616117266</v>
      </c>
    </row>
    <row r="9" spans="1:6" x14ac:dyDescent="0.3">
      <c r="A9" s="10">
        <v>2004</v>
      </c>
      <c r="B9" s="6">
        <v>4982.0692799999997</v>
      </c>
      <c r="C9" s="11">
        <v>28.03622</v>
      </c>
      <c r="D9" s="7">
        <f t="shared" si="0"/>
        <v>5.627424755522469E-3</v>
      </c>
      <c r="E9" s="6">
        <v>4954.0330599999998</v>
      </c>
      <c r="F9" s="7">
        <f t="shared" si="1"/>
        <v>0.99437257524447753</v>
      </c>
    </row>
    <row r="10" spans="1:6" x14ac:dyDescent="0.3">
      <c r="A10" s="10">
        <v>2005</v>
      </c>
      <c r="B10" s="6">
        <v>5174.7238100000004</v>
      </c>
      <c r="C10" s="11">
        <v>42.065980000000003</v>
      </c>
      <c r="D10" s="7">
        <f t="shared" si="0"/>
        <v>8.1291256392676918E-3</v>
      </c>
      <c r="E10" s="6">
        <v>5132.6578300000001</v>
      </c>
      <c r="F10" s="7">
        <f t="shared" si="1"/>
        <v>0.99187087436073229</v>
      </c>
    </row>
    <row r="11" spans="1:6" x14ac:dyDescent="0.3">
      <c r="A11" s="10">
        <v>2006</v>
      </c>
      <c r="B11" s="6">
        <v>5744.6215899999997</v>
      </c>
      <c r="C11" s="11">
        <v>33.487810000000003</v>
      </c>
      <c r="D11" s="7">
        <f t="shared" si="0"/>
        <v>5.8294196537321454E-3</v>
      </c>
      <c r="E11" s="6">
        <v>5711.1337800000001</v>
      </c>
      <c r="F11" s="7">
        <f t="shared" si="1"/>
        <v>0.99417058034626793</v>
      </c>
    </row>
    <row r="12" spans="1:6" x14ac:dyDescent="0.3">
      <c r="A12" s="10">
        <v>2007</v>
      </c>
      <c r="B12" s="6">
        <v>6148.2463600000001</v>
      </c>
      <c r="C12" s="11">
        <v>31.71997</v>
      </c>
      <c r="D12" s="7">
        <f t="shared" si="0"/>
        <v>5.1591898148986987E-3</v>
      </c>
      <c r="E12" s="6">
        <v>6116.52639</v>
      </c>
      <c r="F12" s="7">
        <f t="shared" si="1"/>
        <v>0.99484081018510129</v>
      </c>
    </row>
    <row r="13" spans="1:6" x14ac:dyDescent="0.3">
      <c r="A13" s="10">
        <v>2008</v>
      </c>
      <c r="B13" s="6">
        <v>5775.9263799999999</v>
      </c>
      <c r="C13" s="11">
        <v>57.798650000000002</v>
      </c>
      <c r="D13" s="7">
        <f t="shared" si="0"/>
        <v>1.0006819027357479E-2</v>
      </c>
      <c r="E13" s="6">
        <v>5718.1277300000002</v>
      </c>
      <c r="F13" s="7">
        <f t="shared" si="1"/>
        <v>0.98999318097264255</v>
      </c>
    </row>
    <row r="14" spans="1:6" x14ac:dyDescent="0.3">
      <c r="A14" s="10">
        <v>2009</v>
      </c>
      <c r="B14" s="6">
        <v>7730.0060800000001</v>
      </c>
      <c r="C14" s="11">
        <v>92.567740000000001</v>
      </c>
      <c r="D14" s="7">
        <f t="shared" si="0"/>
        <v>1.1975118653464241E-2</v>
      </c>
      <c r="E14" s="6">
        <v>7637.4383399999997</v>
      </c>
      <c r="F14" s="7">
        <f t="shared" si="1"/>
        <v>0.98802488134653565</v>
      </c>
    </row>
    <row r="15" spans="1:6" x14ac:dyDescent="0.3">
      <c r="A15" s="10">
        <v>2010</v>
      </c>
      <c r="B15" s="6">
        <v>4113.1558199999999</v>
      </c>
      <c r="C15" s="11">
        <v>137.45209</v>
      </c>
      <c r="D15" s="7">
        <f t="shared" si="0"/>
        <v>3.341767149487665E-2</v>
      </c>
      <c r="E15" s="6">
        <v>3975.7037300000002</v>
      </c>
      <c r="F15" s="7">
        <f t="shared" si="1"/>
        <v>0.96658232850512338</v>
      </c>
    </row>
    <row r="16" spans="1:6" x14ac:dyDescent="0.3">
      <c r="A16" s="10">
        <v>2011</v>
      </c>
      <c r="B16" s="6">
        <v>5710.1185100000002</v>
      </c>
      <c r="C16" s="11">
        <v>119.45188</v>
      </c>
      <c r="D16" s="7">
        <f t="shared" si="0"/>
        <v>2.0919334649676123E-2</v>
      </c>
      <c r="E16" s="6">
        <v>5590.6666299999997</v>
      </c>
      <c r="F16" s="7">
        <f t="shared" si="1"/>
        <v>0.97908066535032379</v>
      </c>
    </row>
    <row r="17" spans="1:25" x14ac:dyDescent="0.3">
      <c r="A17" s="10">
        <v>2012</v>
      </c>
      <c r="B17" s="6">
        <v>5930.7504099999996</v>
      </c>
      <c r="C17" s="11">
        <v>93.324809999999999</v>
      </c>
      <c r="D17" s="7">
        <f t="shared" si="0"/>
        <v>1.5735750714216956E-2</v>
      </c>
      <c r="E17" s="6">
        <v>5837.4255999999996</v>
      </c>
      <c r="F17" s="7">
        <f t="shared" si="1"/>
        <v>0.98426424928578304</v>
      </c>
    </row>
    <row r="18" spans="1:25" x14ac:dyDescent="0.3">
      <c r="A18" s="10">
        <v>2013</v>
      </c>
      <c r="B18" s="6">
        <v>5613.6855699999996</v>
      </c>
      <c r="C18" s="11">
        <v>124.1425</v>
      </c>
      <c r="D18" s="7">
        <f t="shared" si="0"/>
        <v>2.2114259598618739E-2</v>
      </c>
      <c r="E18" s="6">
        <v>5489.5430699999997</v>
      </c>
      <c r="F18" s="7">
        <f t="shared" si="1"/>
        <v>0.97788574040138132</v>
      </c>
    </row>
    <row r="19" spans="1:25" x14ac:dyDescent="0.3">
      <c r="A19" s="10">
        <v>2014</v>
      </c>
      <c r="B19" s="6">
        <v>6088.2241000000004</v>
      </c>
      <c r="C19" s="11">
        <v>75.665899999999993</v>
      </c>
      <c r="D19" s="7">
        <f t="shared" si="0"/>
        <v>1.2428238310084543E-2</v>
      </c>
      <c r="E19" s="6">
        <v>6012.5582000000004</v>
      </c>
      <c r="F19" s="7">
        <f t="shared" si="1"/>
        <v>0.98757176168991545</v>
      </c>
    </row>
    <row r="20" spans="1:25" x14ac:dyDescent="0.3">
      <c r="A20" s="10">
        <v>2015</v>
      </c>
      <c r="B20" s="6">
        <v>4568.5377099999996</v>
      </c>
      <c r="C20" s="11">
        <v>164.07239999999999</v>
      </c>
      <c r="D20" s="7">
        <f t="shared" si="0"/>
        <v>3.5913548363815523E-2</v>
      </c>
      <c r="E20" s="6">
        <v>4404.4653099999996</v>
      </c>
      <c r="F20" s="7">
        <f t="shared" si="1"/>
        <v>0.96408645163618445</v>
      </c>
    </row>
    <row r="21" spans="1:25" x14ac:dyDescent="0.3">
      <c r="A21" s="10">
        <v>2016</v>
      </c>
      <c r="B21" s="6">
        <v>5444.5780800000002</v>
      </c>
      <c r="C21" s="11">
        <v>98.659099999999995</v>
      </c>
      <c r="D21" s="7">
        <f t="shared" si="0"/>
        <v>1.8120614407645706E-2</v>
      </c>
      <c r="E21" s="6">
        <v>5345.9189800000004</v>
      </c>
      <c r="F21" s="7">
        <f t="shared" si="1"/>
        <v>0.98187938559235433</v>
      </c>
    </row>
    <row r="22" spans="1:25" x14ac:dyDescent="0.3">
      <c r="A22" s="10">
        <v>2017</v>
      </c>
      <c r="B22" s="6">
        <v>4815.0680499999999</v>
      </c>
      <c r="C22" s="11">
        <v>75.761120000000005</v>
      </c>
      <c r="D22" s="7">
        <f t="shared" si="0"/>
        <v>1.5734174307256158E-2</v>
      </c>
      <c r="E22" s="6">
        <v>4739.3069299999997</v>
      </c>
      <c r="F22" s="7">
        <f t="shared" si="1"/>
        <v>0.98426582569274379</v>
      </c>
    </row>
    <row r="23" spans="1:25" x14ac:dyDescent="0.3">
      <c r="A23" s="10">
        <v>2018</v>
      </c>
      <c r="B23" s="6">
        <v>5210.8451999999997</v>
      </c>
      <c r="C23" s="11">
        <v>350.04066</v>
      </c>
      <c r="D23" s="7">
        <f t="shared" si="0"/>
        <v>6.717540947100098E-2</v>
      </c>
      <c r="E23" s="6">
        <v>4860.8045400000001</v>
      </c>
      <c r="F23" s="7">
        <f t="shared" si="1"/>
        <v>0.93282459052899913</v>
      </c>
    </row>
    <row r="24" spans="1:25" x14ac:dyDescent="0.3">
      <c r="A24" s="10">
        <v>2019</v>
      </c>
      <c r="B24" s="6">
        <v>6095.2285599999996</v>
      </c>
      <c r="C24" s="11">
        <v>198.45665</v>
      </c>
      <c r="D24" s="7">
        <f t="shared" si="0"/>
        <v>3.2559345075650455E-2</v>
      </c>
      <c r="E24" s="6">
        <v>5896.7719100000004</v>
      </c>
      <c r="F24" s="7">
        <f t="shared" si="1"/>
        <v>0.96744065492434972</v>
      </c>
    </row>
    <row r="25" spans="1:25" x14ac:dyDescent="0.3">
      <c r="A25" s="10">
        <v>2020</v>
      </c>
      <c r="B25" s="6">
        <v>5125.7654499999999</v>
      </c>
      <c r="C25" s="11">
        <v>213.36779000000001</v>
      </c>
      <c r="D25" s="7">
        <f t="shared" si="0"/>
        <v>4.1626522337263799E-2</v>
      </c>
      <c r="E25" s="6">
        <v>4912.3976599999996</v>
      </c>
      <c r="F25" s="7">
        <f t="shared" si="1"/>
        <v>0.95837347766273617</v>
      </c>
    </row>
    <row r="26" spans="1:25" x14ac:dyDescent="0.3">
      <c r="A26" s="10">
        <v>2021</v>
      </c>
      <c r="B26" s="6">
        <v>4787.4162100000003</v>
      </c>
      <c r="C26" s="11">
        <v>203.19076000000001</v>
      </c>
      <c r="D26" s="7">
        <f>C26/B26</f>
        <v>4.2442677028074818E-2</v>
      </c>
      <c r="E26" s="6">
        <v>4584.2254499999999</v>
      </c>
      <c r="F26" s="7">
        <f t="shared" si="1"/>
        <v>0.95755732297192508</v>
      </c>
    </row>
    <row r="27" spans="1:25" x14ac:dyDescent="0.3">
      <c r="A27" s="10">
        <v>2022</v>
      </c>
      <c r="B27" s="6">
        <v>6489.48164</v>
      </c>
      <c r="C27" s="6">
        <v>152.99902</v>
      </c>
      <c r="D27" s="7">
        <f t="shared" ref="D27:D28" si="2">C27/B27</f>
        <v>2.3576462418345018E-2</v>
      </c>
      <c r="E27" s="6">
        <v>6336.4826199999998</v>
      </c>
      <c r="F27" s="7">
        <f t="shared" si="1"/>
        <v>0.9764235375816549</v>
      </c>
    </row>
    <row r="28" spans="1:25" x14ac:dyDescent="0.3">
      <c r="A28" s="10">
        <v>2023</v>
      </c>
      <c r="B28" s="6">
        <v>5681.6568799999995</v>
      </c>
      <c r="C28" s="6">
        <v>96.443659999999994</v>
      </c>
      <c r="D28" s="7">
        <f t="shared" si="2"/>
        <v>1.6974566052992628E-2</v>
      </c>
      <c r="E28" s="6">
        <v>5585.2132199999996</v>
      </c>
      <c r="F28" s="7">
        <f t="shared" si="1"/>
        <v>0.98302543394700737</v>
      </c>
    </row>
    <row r="32" spans="1:25" x14ac:dyDescent="0.3">
      <c r="A32" s="5" t="s">
        <v>2</v>
      </c>
      <c r="B32" s="5">
        <v>2000</v>
      </c>
      <c r="C32" s="5">
        <v>2001</v>
      </c>
      <c r="D32" s="5">
        <v>2002</v>
      </c>
      <c r="E32" s="5">
        <v>2003</v>
      </c>
      <c r="F32" s="5">
        <v>2004</v>
      </c>
      <c r="G32" s="5">
        <v>2005</v>
      </c>
      <c r="H32" s="5">
        <v>2006</v>
      </c>
      <c r="I32" s="5">
        <v>2007</v>
      </c>
      <c r="J32" s="5">
        <v>2008</v>
      </c>
      <c r="K32" s="5">
        <v>2009</v>
      </c>
      <c r="L32" s="5">
        <v>2010</v>
      </c>
      <c r="M32" s="5">
        <v>2011</v>
      </c>
      <c r="N32" s="5">
        <v>2012</v>
      </c>
      <c r="O32" s="5">
        <v>2013</v>
      </c>
      <c r="P32" s="5">
        <v>2014</v>
      </c>
      <c r="Q32" s="5">
        <v>2015</v>
      </c>
      <c r="R32" s="5">
        <v>2016</v>
      </c>
      <c r="S32" s="5">
        <v>2017</v>
      </c>
      <c r="T32" s="5">
        <v>2018</v>
      </c>
      <c r="U32" s="5">
        <v>2019</v>
      </c>
      <c r="V32" s="5">
        <v>2020</v>
      </c>
      <c r="W32" s="5">
        <v>2021</v>
      </c>
      <c r="X32" s="14">
        <v>2022</v>
      </c>
      <c r="Y32" s="14">
        <v>2023</v>
      </c>
    </row>
    <row r="33" spans="1:25" x14ac:dyDescent="0.3">
      <c r="A33" s="8" t="s">
        <v>4</v>
      </c>
      <c r="B33" s="6">
        <v>23.56596</v>
      </c>
      <c r="C33" s="6">
        <v>18.52431</v>
      </c>
      <c r="D33" s="6">
        <v>24.3886</v>
      </c>
      <c r="E33" s="6">
        <v>25.732220000000002</v>
      </c>
      <c r="F33" s="6">
        <v>28.03622</v>
      </c>
      <c r="G33" s="6">
        <v>42.065980000000003</v>
      </c>
      <c r="H33" s="6">
        <v>33.487810000000003</v>
      </c>
      <c r="I33" s="6">
        <v>31.71997</v>
      </c>
      <c r="J33" s="6">
        <v>57.798650000000002</v>
      </c>
      <c r="K33" s="6">
        <v>92.567740000000001</v>
      </c>
      <c r="L33" s="6">
        <v>137.45209</v>
      </c>
      <c r="M33" s="6">
        <v>119.45188</v>
      </c>
      <c r="N33" s="6">
        <v>93.324809999999999</v>
      </c>
      <c r="O33" s="6">
        <v>124.1425</v>
      </c>
      <c r="P33" s="6">
        <v>75.665899999999993</v>
      </c>
      <c r="Q33" s="6">
        <v>164.07239999999999</v>
      </c>
      <c r="R33" s="6">
        <v>98.659099999999995</v>
      </c>
      <c r="S33" s="6">
        <v>75.761120000000005</v>
      </c>
      <c r="T33" s="6">
        <v>350.04066</v>
      </c>
      <c r="U33" s="6">
        <v>198.45657</v>
      </c>
      <c r="V33" s="6">
        <v>213.11148</v>
      </c>
      <c r="W33" s="6">
        <v>203.18838</v>
      </c>
      <c r="X33" s="6">
        <v>152.99902</v>
      </c>
      <c r="Y33" s="6">
        <v>96.443659999999994</v>
      </c>
    </row>
    <row r="34" spans="1:25" x14ac:dyDescent="0.3">
      <c r="A34" s="8" t="s">
        <v>6</v>
      </c>
      <c r="B34" s="6">
        <v>6586.5312999999996</v>
      </c>
      <c r="C34" s="6">
        <v>4988.6199399999996</v>
      </c>
      <c r="D34" s="6">
        <v>4179.9627799999998</v>
      </c>
      <c r="E34" s="6">
        <v>4628.0748100000001</v>
      </c>
      <c r="F34" s="6">
        <v>4954.0330599999998</v>
      </c>
      <c r="G34" s="6">
        <v>5132.6578300000001</v>
      </c>
      <c r="H34" s="6">
        <v>5711.1337800000001</v>
      </c>
      <c r="I34" s="6">
        <v>6116.52639</v>
      </c>
      <c r="J34" s="6">
        <v>5718.1277300000002</v>
      </c>
      <c r="K34" s="6">
        <v>7637.4383399999997</v>
      </c>
      <c r="L34" s="6">
        <v>3975.7037300000002</v>
      </c>
      <c r="M34" s="6">
        <v>5590.6666299999997</v>
      </c>
      <c r="N34" s="6">
        <v>5837.4255999999996</v>
      </c>
      <c r="O34" s="6">
        <v>5489.5430699999997</v>
      </c>
      <c r="P34" s="6">
        <v>6012.5582000000004</v>
      </c>
      <c r="Q34" s="6">
        <v>4404.4653099999996</v>
      </c>
      <c r="R34" s="6">
        <v>5345.9189800000004</v>
      </c>
      <c r="S34" s="6">
        <v>4739.3069299999997</v>
      </c>
      <c r="T34" s="6">
        <v>4860.8045400000001</v>
      </c>
      <c r="U34" s="6">
        <v>5931.2309100000002</v>
      </c>
      <c r="V34" s="6">
        <v>4939.6470300000001</v>
      </c>
      <c r="W34" s="6">
        <v>4609.4373500000002</v>
      </c>
      <c r="X34" s="6">
        <v>6336.4826199999998</v>
      </c>
      <c r="Y34" s="6">
        <v>5585.2132199999996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6FD6F-7E5A-4B47-84DE-7B6E0BAB00C5}">
  <dimension ref="A2:Y34"/>
  <sheetViews>
    <sheetView topLeftCell="A4" workbookViewId="0">
      <selection activeCell="K25" sqref="K25"/>
    </sheetView>
  </sheetViews>
  <sheetFormatPr defaultRowHeight="14.4" x14ac:dyDescent="0.3"/>
  <cols>
    <col min="1" max="1" width="12.33203125" customWidth="1"/>
    <col min="2" max="2" width="15" customWidth="1"/>
    <col min="3" max="3" width="21.33203125" bestFit="1" customWidth="1"/>
    <col min="4" max="4" width="29.109375" bestFit="1" customWidth="1"/>
    <col min="5" max="5" width="21.88671875" bestFit="1" customWidth="1"/>
    <col min="6" max="6" width="31.6640625" bestFit="1" customWidth="1"/>
  </cols>
  <sheetData>
    <row r="2" spans="1:6" x14ac:dyDescent="0.3">
      <c r="A2" s="4" t="s">
        <v>9</v>
      </c>
      <c r="B2" s="4"/>
      <c r="C2" s="4"/>
      <c r="D2" s="4"/>
      <c r="E2" s="4"/>
      <c r="F2" s="4"/>
    </row>
    <row r="4" spans="1:6" x14ac:dyDescent="0.3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</row>
    <row r="5" spans="1:6" x14ac:dyDescent="0.3">
      <c r="A5" s="5">
        <v>2000</v>
      </c>
      <c r="B5" s="6">
        <v>3155.6050599999999</v>
      </c>
      <c r="C5" s="6">
        <v>502.01609999999999</v>
      </c>
      <c r="D5" s="7">
        <f>C5/B5</f>
        <v>0.15908711339181336</v>
      </c>
      <c r="E5" s="6">
        <v>2653.58896</v>
      </c>
      <c r="F5" s="7">
        <f>E5/B5</f>
        <v>0.84091288660818664</v>
      </c>
    </row>
    <row r="6" spans="1:6" x14ac:dyDescent="0.3">
      <c r="A6" s="5">
        <v>2001</v>
      </c>
      <c r="B6" s="6">
        <v>3227.9301399999999</v>
      </c>
      <c r="C6" s="6">
        <v>399.43540000000002</v>
      </c>
      <c r="D6" s="7">
        <f t="shared" ref="D6:D28" si="0">C6/B6</f>
        <v>0.12374350827803232</v>
      </c>
      <c r="E6" s="6">
        <v>2828.4947400000001</v>
      </c>
      <c r="F6" s="7">
        <f t="shared" ref="F6:F28" si="1">E6/B6</f>
        <v>0.87625649172196773</v>
      </c>
    </row>
    <row r="7" spans="1:6" x14ac:dyDescent="0.3">
      <c r="A7" s="5">
        <v>2002</v>
      </c>
      <c r="B7" s="6">
        <v>3631.2249000000002</v>
      </c>
      <c r="C7" s="6">
        <v>487.70821000000001</v>
      </c>
      <c r="D7" s="7">
        <f t="shared" si="0"/>
        <v>0.13430955763714883</v>
      </c>
      <c r="E7" s="6">
        <v>3143.5166899999999</v>
      </c>
      <c r="F7" s="7">
        <f t="shared" si="1"/>
        <v>0.86569044236285109</v>
      </c>
    </row>
    <row r="8" spans="1:6" x14ac:dyDescent="0.3">
      <c r="A8" s="5">
        <v>2003</v>
      </c>
      <c r="B8" s="6">
        <v>4127.4343200000003</v>
      </c>
      <c r="C8" s="6">
        <v>691.32078000000001</v>
      </c>
      <c r="D8" s="7">
        <f t="shared" si="0"/>
        <v>0.16749407171668815</v>
      </c>
      <c r="E8" s="6">
        <v>3436.1135399999998</v>
      </c>
      <c r="F8" s="7">
        <f t="shared" si="1"/>
        <v>0.83250592828331171</v>
      </c>
    </row>
    <row r="9" spans="1:6" x14ac:dyDescent="0.3">
      <c r="A9" s="5">
        <v>2004</v>
      </c>
      <c r="B9" s="6">
        <v>4124.6840300000003</v>
      </c>
      <c r="C9" s="6">
        <v>789.35761000000002</v>
      </c>
      <c r="D9" s="7">
        <f t="shared" si="0"/>
        <v>0.19137407962859157</v>
      </c>
      <c r="E9" s="6">
        <v>3335.3264199999999</v>
      </c>
      <c r="F9" s="7">
        <f t="shared" si="1"/>
        <v>0.80862592037140835</v>
      </c>
    </row>
    <row r="10" spans="1:6" x14ac:dyDescent="0.3">
      <c r="A10" s="5">
        <v>2005</v>
      </c>
      <c r="B10" s="6">
        <v>3747.4158000000002</v>
      </c>
      <c r="C10" s="6">
        <v>458.41023000000001</v>
      </c>
      <c r="D10" s="7">
        <f t="shared" si="0"/>
        <v>0.12232702600015723</v>
      </c>
      <c r="E10" s="6">
        <v>3289.0055699999998</v>
      </c>
      <c r="F10" s="7">
        <f t="shared" si="1"/>
        <v>0.87767297399984268</v>
      </c>
    </row>
    <row r="11" spans="1:6" x14ac:dyDescent="0.3">
      <c r="A11" s="5">
        <v>2006</v>
      </c>
      <c r="B11" s="6">
        <v>4144.5820299999996</v>
      </c>
      <c r="C11" s="6">
        <v>912.95518000000004</v>
      </c>
      <c r="D11" s="7">
        <f t="shared" si="0"/>
        <v>0.22027677903144316</v>
      </c>
      <c r="E11" s="6">
        <v>3231.6268500000001</v>
      </c>
      <c r="F11" s="7">
        <f t="shared" si="1"/>
        <v>0.77972322096855695</v>
      </c>
    </row>
    <row r="12" spans="1:6" x14ac:dyDescent="0.3">
      <c r="A12" s="5">
        <v>2007</v>
      </c>
      <c r="B12" s="6">
        <v>4262.8054199999997</v>
      </c>
      <c r="C12" s="6">
        <v>637.69534999999996</v>
      </c>
      <c r="D12" s="7">
        <f t="shared" si="0"/>
        <v>0.14959522829920771</v>
      </c>
      <c r="E12" s="6">
        <v>3625.1100700000002</v>
      </c>
      <c r="F12" s="7">
        <f t="shared" si="1"/>
        <v>0.85040477170079243</v>
      </c>
    </row>
    <row r="13" spans="1:6" x14ac:dyDescent="0.3">
      <c r="A13" s="5">
        <v>2008</v>
      </c>
      <c r="B13" s="6">
        <v>3965.47669</v>
      </c>
      <c r="C13" s="6">
        <v>549.57754</v>
      </c>
      <c r="D13" s="7">
        <f t="shared" si="0"/>
        <v>0.13859053600942992</v>
      </c>
      <c r="E13" s="6">
        <v>3415.8991500000002</v>
      </c>
      <c r="F13" s="7">
        <f t="shared" si="1"/>
        <v>0.86140946399057017</v>
      </c>
    </row>
    <row r="14" spans="1:6" x14ac:dyDescent="0.3">
      <c r="A14" s="5">
        <v>2009</v>
      </c>
      <c r="B14" s="6">
        <v>3991.1779799999999</v>
      </c>
      <c r="C14" s="6">
        <v>609.87559999999996</v>
      </c>
      <c r="D14" s="7">
        <f t="shared" si="0"/>
        <v>0.15280591420781489</v>
      </c>
      <c r="E14" s="6">
        <v>3381.3023800000001</v>
      </c>
      <c r="F14" s="7">
        <f t="shared" si="1"/>
        <v>0.84719408579218514</v>
      </c>
    </row>
    <row r="15" spans="1:6" x14ac:dyDescent="0.3">
      <c r="A15" s="5">
        <v>2010</v>
      </c>
      <c r="B15" s="6">
        <v>3832.2794600000002</v>
      </c>
      <c r="C15" s="6">
        <v>379.80574999999999</v>
      </c>
      <c r="D15" s="7">
        <f t="shared" si="0"/>
        <v>9.9107007712845654E-2</v>
      </c>
      <c r="E15" s="6">
        <v>3452.4737100000002</v>
      </c>
      <c r="F15" s="7">
        <f t="shared" si="1"/>
        <v>0.90089299228715436</v>
      </c>
    </row>
    <row r="16" spans="1:6" x14ac:dyDescent="0.3">
      <c r="A16" s="5">
        <v>2011</v>
      </c>
      <c r="B16" s="6">
        <v>4581.6333999999997</v>
      </c>
      <c r="C16" s="6">
        <v>268.17765000000003</v>
      </c>
      <c r="D16" s="7">
        <f t="shared" si="0"/>
        <v>5.8533196916191514E-2</v>
      </c>
      <c r="E16" s="6">
        <v>4313.4557500000001</v>
      </c>
      <c r="F16" s="7">
        <f t="shared" si="1"/>
        <v>0.94146680308380859</v>
      </c>
    </row>
    <row r="17" spans="1:25" x14ac:dyDescent="0.3">
      <c r="A17" s="5">
        <v>2012</v>
      </c>
      <c r="B17" s="6">
        <v>5101.5019700000003</v>
      </c>
      <c r="C17" s="6">
        <v>445.07749999999999</v>
      </c>
      <c r="D17" s="7">
        <f t="shared" si="0"/>
        <v>8.7244404220037958E-2</v>
      </c>
      <c r="E17" s="6">
        <v>4656.4244699999999</v>
      </c>
      <c r="F17" s="7">
        <f t="shared" si="1"/>
        <v>0.91275559577996201</v>
      </c>
    </row>
    <row r="18" spans="1:25" x14ac:dyDescent="0.3">
      <c r="A18" s="5">
        <v>2013</v>
      </c>
      <c r="B18" s="6">
        <v>4478.4492899999996</v>
      </c>
      <c r="C18" s="6">
        <v>226.85829000000001</v>
      </c>
      <c r="D18" s="7">
        <f t="shared" si="0"/>
        <v>5.0655545102755876E-2</v>
      </c>
      <c r="E18" s="6">
        <v>4251.5910000000003</v>
      </c>
      <c r="F18" s="7">
        <f t="shared" si="1"/>
        <v>0.94934445489724428</v>
      </c>
    </row>
    <row r="19" spans="1:25" x14ac:dyDescent="0.3">
      <c r="A19" s="5">
        <v>2014</v>
      </c>
      <c r="B19" s="6">
        <v>4476.9486699999998</v>
      </c>
      <c r="C19" s="6">
        <v>251.64152999999999</v>
      </c>
      <c r="D19" s="7">
        <f t="shared" si="0"/>
        <v>5.6208267851326515E-2</v>
      </c>
      <c r="E19" s="6">
        <v>4225.3071399999999</v>
      </c>
      <c r="F19" s="7">
        <f t="shared" si="1"/>
        <v>0.94379173214867351</v>
      </c>
    </row>
    <row r="20" spans="1:25" x14ac:dyDescent="0.3">
      <c r="A20" s="5">
        <v>2015</v>
      </c>
      <c r="B20" s="6">
        <v>4339.6107599999996</v>
      </c>
      <c r="C20" s="6">
        <v>206.89397</v>
      </c>
      <c r="D20" s="7">
        <f t="shared" si="0"/>
        <v>4.7675697531914134E-2</v>
      </c>
      <c r="E20" s="6">
        <v>4132.7167900000004</v>
      </c>
      <c r="F20" s="7">
        <f t="shared" si="1"/>
        <v>0.95232430246808608</v>
      </c>
    </row>
    <row r="21" spans="1:25" x14ac:dyDescent="0.3">
      <c r="A21" s="5">
        <v>2016</v>
      </c>
      <c r="B21" s="6">
        <v>4143.8537900000001</v>
      </c>
      <c r="C21" s="6">
        <v>194.77063000000001</v>
      </c>
      <c r="D21" s="7">
        <f t="shared" si="0"/>
        <v>4.7002293003199809E-2</v>
      </c>
      <c r="E21" s="6">
        <v>3949.0831600000001</v>
      </c>
      <c r="F21" s="7">
        <f t="shared" si="1"/>
        <v>0.9529977069968002</v>
      </c>
    </row>
    <row r="22" spans="1:25" x14ac:dyDescent="0.3">
      <c r="A22" s="5">
        <v>2017</v>
      </c>
      <c r="B22" s="6">
        <v>4107.8750499999996</v>
      </c>
      <c r="C22" s="6">
        <v>206.07176999999999</v>
      </c>
      <c r="D22" s="7">
        <f t="shared" si="0"/>
        <v>5.0165053097221156E-2</v>
      </c>
      <c r="E22" s="6">
        <v>3901.8032800000001</v>
      </c>
      <c r="F22" s="7">
        <f t="shared" si="1"/>
        <v>0.94983494690277892</v>
      </c>
    </row>
    <row r="23" spans="1:25" x14ac:dyDescent="0.3">
      <c r="A23" s="5">
        <v>2018</v>
      </c>
      <c r="B23" s="6">
        <v>4525.7585399999998</v>
      </c>
      <c r="C23" s="6">
        <v>221.20228</v>
      </c>
      <c r="D23" s="7">
        <f t="shared" si="0"/>
        <v>4.8876288481797793E-2</v>
      </c>
      <c r="E23" s="6">
        <v>4304.5562600000003</v>
      </c>
      <c r="F23" s="7">
        <f t="shared" si="1"/>
        <v>0.9511237115182023</v>
      </c>
    </row>
    <row r="24" spans="1:25" x14ac:dyDescent="0.3">
      <c r="A24" s="5">
        <v>2019</v>
      </c>
      <c r="B24" s="6">
        <v>4366.8630000000003</v>
      </c>
      <c r="C24" s="6">
        <v>351.84987000000001</v>
      </c>
      <c r="D24" s="7">
        <f t="shared" si="0"/>
        <v>8.0572683411409968E-2</v>
      </c>
      <c r="E24" s="6">
        <v>4015.0131299999998</v>
      </c>
      <c r="F24" s="7">
        <f t="shared" si="1"/>
        <v>0.91942731658858989</v>
      </c>
    </row>
    <row r="25" spans="1:25" x14ac:dyDescent="0.3">
      <c r="A25" s="5">
        <v>2020</v>
      </c>
      <c r="B25" s="6">
        <v>4058.2091599999999</v>
      </c>
      <c r="C25" s="6">
        <v>391.36025999999998</v>
      </c>
      <c r="D25" s="7">
        <f t="shared" si="0"/>
        <v>9.6436690315883075E-2</v>
      </c>
      <c r="E25" s="6">
        <v>3666.8489</v>
      </c>
      <c r="F25" s="7">
        <f t="shared" si="1"/>
        <v>0.90356330968411691</v>
      </c>
    </row>
    <row r="26" spans="1:25" x14ac:dyDescent="0.3">
      <c r="A26" s="5">
        <v>2021</v>
      </c>
      <c r="B26" s="6">
        <v>4254.3562099999999</v>
      </c>
      <c r="C26" s="6">
        <v>357.43115999999998</v>
      </c>
      <c r="D26" s="7">
        <f t="shared" si="0"/>
        <v>8.4015334484650497E-2</v>
      </c>
      <c r="E26" s="6">
        <v>3896.9250499999998</v>
      </c>
      <c r="F26" s="7">
        <f t="shared" si="1"/>
        <v>0.91598466551534952</v>
      </c>
    </row>
    <row r="27" spans="1:25" x14ac:dyDescent="0.3">
      <c r="A27" s="5">
        <v>2022</v>
      </c>
      <c r="B27" s="6">
        <v>4379.9697699999997</v>
      </c>
      <c r="C27" s="6">
        <v>363.03088000000002</v>
      </c>
      <c r="D27" s="7">
        <f t="shared" si="0"/>
        <v>8.2884334610373367E-2</v>
      </c>
      <c r="E27" s="6">
        <v>4016.9388899999999</v>
      </c>
      <c r="F27" s="7">
        <f>E27/B27</f>
        <v>0.91711566538962674</v>
      </c>
    </row>
    <row r="28" spans="1:25" x14ac:dyDescent="0.3">
      <c r="A28" s="5">
        <v>2023</v>
      </c>
      <c r="B28" s="6">
        <v>4530.4584699999996</v>
      </c>
      <c r="C28" s="6">
        <v>377.36434000000003</v>
      </c>
      <c r="D28" s="7">
        <f t="shared" si="0"/>
        <v>8.3294956238722587E-2</v>
      </c>
      <c r="E28" s="6">
        <v>4153.0941300000004</v>
      </c>
      <c r="F28" s="7">
        <f t="shared" si="1"/>
        <v>0.91670504376127759</v>
      </c>
    </row>
    <row r="32" spans="1:25" x14ac:dyDescent="0.3">
      <c r="A32" s="5" t="s">
        <v>2</v>
      </c>
      <c r="B32" s="5">
        <v>2000</v>
      </c>
      <c r="C32" s="5">
        <v>2001</v>
      </c>
      <c r="D32" s="5">
        <v>2002</v>
      </c>
      <c r="E32" s="5">
        <v>2003</v>
      </c>
      <c r="F32" s="5">
        <v>2004</v>
      </c>
      <c r="G32" s="5">
        <v>2005</v>
      </c>
      <c r="H32" s="5">
        <v>2006</v>
      </c>
      <c r="I32" s="5">
        <v>2007</v>
      </c>
      <c r="J32" s="5">
        <v>2008</v>
      </c>
      <c r="K32" s="5">
        <v>2009</v>
      </c>
      <c r="L32" s="5">
        <v>2010</v>
      </c>
      <c r="M32" s="5">
        <v>2011</v>
      </c>
      <c r="N32" s="5">
        <v>2012</v>
      </c>
      <c r="O32" s="5">
        <v>2013</v>
      </c>
      <c r="P32" s="5">
        <v>2014</v>
      </c>
      <c r="Q32" s="5">
        <v>2015</v>
      </c>
      <c r="R32" s="5">
        <v>2016</v>
      </c>
      <c r="S32" s="5">
        <v>2017</v>
      </c>
      <c r="T32" s="5">
        <v>2018</v>
      </c>
      <c r="U32" s="5">
        <v>2019</v>
      </c>
      <c r="V32" s="5">
        <v>2020</v>
      </c>
      <c r="W32" s="5">
        <v>2021</v>
      </c>
      <c r="X32" s="5">
        <v>2022</v>
      </c>
      <c r="Y32" s="5">
        <v>2023</v>
      </c>
    </row>
    <row r="33" spans="1:25" x14ac:dyDescent="0.3">
      <c r="A33" s="5" t="s">
        <v>4</v>
      </c>
      <c r="B33" s="6">
        <v>502.01609999999999</v>
      </c>
      <c r="C33" s="6">
        <v>399.43540000000002</v>
      </c>
      <c r="D33" s="6">
        <v>487.70821000000001</v>
      </c>
      <c r="E33" s="6">
        <v>691.32078000000001</v>
      </c>
      <c r="F33" s="6">
        <v>789.35761000000002</v>
      </c>
      <c r="G33" s="6">
        <v>458.41023000000001</v>
      </c>
      <c r="H33" s="6">
        <v>912.95518000000004</v>
      </c>
      <c r="I33" s="6">
        <v>637.69534999999996</v>
      </c>
      <c r="J33" s="6">
        <v>549.57754</v>
      </c>
      <c r="K33" s="6">
        <v>609.87559999999996</v>
      </c>
      <c r="L33" s="6">
        <v>379.80574999999999</v>
      </c>
      <c r="M33" s="6">
        <v>268.17765000000003</v>
      </c>
      <c r="N33" s="6">
        <v>445.07749999999999</v>
      </c>
      <c r="O33" s="6">
        <v>226.85829000000001</v>
      </c>
      <c r="P33" s="6">
        <v>251.64152999999999</v>
      </c>
      <c r="Q33" s="6">
        <v>206.89397</v>
      </c>
      <c r="R33" s="6">
        <v>194.77063000000001</v>
      </c>
      <c r="S33" s="6">
        <v>206.07176999999999</v>
      </c>
      <c r="T33" s="6">
        <v>221.20417</v>
      </c>
      <c r="U33" s="6">
        <v>256.25578000000002</v>
      </c>
      <c r="V33" s="6">
        <v>406.22579000000002</v>
      </c>
      <c r="W33" s="6">
        <v>369.35663</v>
      </c>
      <c r="X33" s="6">
        <v>363.03088000000002</v>
      </c>
      <c r="Y33" s="6">
        <v>377.36434000000003</v>
      </c>
    </row>
    <row r="34" spans="1:25" x14ac:dyDescent="0.3">
      <c r="A34" s="5" t="s">
        <v>6</v>
      </c>
      <c r="B34" s="6">
        <v>2653.58896</v>
      </c>
      <c r="C34" s="6">
        <v>2828.4947400000001</v>
      </c>
      <c r="D34" s="6">
        <v>3143.5166899999999</v>
      </c>
      <c r="E34" s="6">
        <v>3436.1135399999998</v>
      </c>
      <c r="F34" s="6">
        <v>3335.3264199999999</v>
      </c>
      <c r="G34" s="6">
        <v>3289.0055699999998</v>
      </c>
      <c r="H34" s="6">
        <v>3231.6268500000001</v>
      </c>
      <c r="I34" s="6">
        <v>3625.1100700000002</v>
      </c>
      <c r="J34" s="6">
        <v>3415.8991500000002</v>
      </c>
      <c r="K34" s="6">
        <v>3381.3023800000001</v>
      </c>
      <c r="L34" s="6">
        <v>3452.4737100000002</v>
      </c>
      <c r="M34" s="6">
        <v>4313.4557500000001</v>
      </c>
      <c r="N34" s="6">
        <v>4656.4244699999999</v>
      </c>
      <c r="O34" s="6">
        <v>4251.5910000000003</v>
      </c>
      <c r="P34" s="6">
        <v>4225.3071399999999</v>
      </c>
      <c r="Q34" s="6">
        <v>4132.7167900000004</v>
      </c>
      <c r="R34" s="6">
        <v>3949.0831600000001</v>
      </c>
      <c r="S34" s="6">
        <v>3901.8032800000001</v>
      </c>
      <c r="T34" s="6">
        <v>4306.9295599999996</v>
      </c>
      <c r="U34" s="6">
        <v>4137.8479100000004</v>
      </c>
      <c r="V34" s="6">
        <v>3667.13436</v>
      </c>
      <c r="W34" s="6">
        <v>3899.0564599999998</v>
      </c>
      <c r="X34" s="6">
        <v>4016.9388899999999</v>
      </c>
      <c r="Y34" s="6">
        <v>4153.0941300000004</v>
      </c>
    </row>
  </sheetData>
  <mergeCells count="1">
    <mergeCell ref="A2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Intestazione</vt:lpstr>
      <vt:lpstr>Amministrazione Centrale</vt:lpstr>
      <vt:lpstr>Amministrazione Regionale</vt:lpstr>
      <vt:lpstr>Amministrazione Locale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Somma</dc:creator>
  <cp:lastModifiedBy>Giuseppe Somma</cp:lastModifiedBy>
  <dcterms:created xsi:type="dcterms:W3CDTF">2015-06-05T18:19:34Z</dcterms:created>
  <dcterms:modified xsi:type="dcterms:W3CDTF">2026-03-03T11:19:56Z</dcterms:modified>
</cp:coreProperties>
</file>