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alcolo costo orario" sheetId="1" state="hidden" r:id="rId3"/>
    <sheet name="calcolo del costo orario" sheetId="2" state="visible" r:id="rId4"/>
  </sheets>
  <definedNames>
    <definedName function="false" hidden="false" localSheetId="0" name="_xlnm.Print_Area" vbProcedure="false">'calcolo costo orario'!$A$1:$E$72</definedName>
    <definedName function="false" hidden="false" localSheetId="1" name="_xlnm.Print_Area" vbProcedure="false">'calcolo del costo orario'!$A$1:$F$78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<sst xmlns="http://schemas.openxmlformats.org/spreadsheetml/2006/main" count="127" uniqueCount="74">
  <si>
    <t xml:space="preserve">PROSPETTO DI CALCOLO DEL COSTO DEL PERSONALE INTERNO</t>
  </si>
  <si>
    <t xml:space="preserve">Beneficiario</t>
  </si>
  <si>
    <t xml:space="preserve">Dipendente</t>
  </si>
  <si>
    <t xml:space="preserve">CCNL applicato</t>
  </si>
  <si>
    <t xml:space="preserve">Tipologia contrattuale</t>
  </si>
  <si>
    <t xml:space="preserve">Tipologia rapporto</t>
  </si>
  <si>
    <t xml:space="preserve">Livello</t>
  </si>
  <si>
    <t xml:space="preserve">A.1</t>
  </si>
  <si>
    <t xml:space="preserve">Retribuzione mensile</t>
  </si>
  <si>
    <t xml:space="preserve">A.2</t>
  </si>
  <si>
    <t xml:space="preserve">Contingenza</t>
  </si>
  <si>
    <t xml:space="preserve">A.3</t>
  </si>
  <si>
    <t xml:space="preserve">Scatti di anzianità</t>
  </si>
  <si>
    <t xml:space="preserve">A.4</t>
  </si>
  <si>
    <t xml:space="preserve">Altre indennità (specificare)</t>
  </si>
  <si>
    <t xml:space="preserve">A</t>
  </si>
  <si>
    <t xml:space="preserve">Totale retribuzione mensile (riscontrabile da busta paga)</t>
  </si>
  <si>
    <t xml:space="preserve">B</t>
  </si>
  <si>
    <t xml:space="preserve">Mensilità retribuite</t>
  </si>
  <si>
    <t xml:space="preserve">(n. mesi)</t>
  </si>
  <si>
    <t xml:space="preserve">C</t>
  </si>
  <si>
    <t xml:space="preserve">TOTALE RETRIBUZIONE LORDA ANNUA</t>
  </si>
  <si>
    <t xml:space="preserve">D.1</t>
  </si>
  <si>
    <t xml:space="preserve">Contributi INPS a carico azienda</t>
  </si>
  <si>
    <t xml:space="preserve">(indicare coefficiente)</t>
  </si>
  <si>
    <t xml:space="preserve">D.2</t>
  </si>
  <si>
    <t xml:space="preserve">Contributi INAIL a carico azienda</t>
  </si>
  <si>
    <t xml:space="preserve">D.3</t>
  </si>
  <si>
    <t xml:space="preserve">Fondi dipendenti obbligatori previsti da CCNL</t>
  </si>
  <si>
    <t xml:space="preserve">D.4</t>
  </si>
  <si>
    <t xml:space="preserve">Previdenza complementare</t>
  </si>
  <si>
    <t xml:space="preserve">D.5</t>
  </si>
  <si>
    <t xml:space="preserve">Assistenza Sanitaria Integrativa</t>
  </si>
  <si>
    <t xml:space="preserve">D</t>
  </si>
  <si>
    <t xml:space="preserve">TOTALE ONERI CONTRIBUTIVI</t>
  </si>
  <si>
    <t xml:space="preserve">E</t>
  </si>
  <si>
    <t xml:space="preserve">TFR maturato nell'anno (C/13,5)</t>
  </si>
  <si>
    <t xml:space="preserve">F</t>
  </si>
  <si>
    <t xml:space="preserve">Rivalutazione T.F.R.</t>
  </si>
  <si>
    <t xml:space="preserve">G</t>
  </si>
  <si>
    <t xml:space="preserve">Eventuale Contributo Ente Bilaterale</t>
  </si>
  <si>
    <t xml:space="preserve">H</t>
  </si>
  <si>
    <t xml:space="preserve">Irap</t>
  </si>
  <si>
    <t xml:space="preserve">I</t>
  </si>
  <si>
    <t xml:space="preserve">TOTALE COSTO AZIENDALE ANNUO</t>
  </si>
  <si>
    <t xml:space="preserve">L</t>
  </si>
  <si>
    <t xml:space="preserve">Ore lavorative convenzionali annue da CCNL</t>
  </si>
  <si>
    <t xml:space="preserve">(n.settimane x n. ore)</t>
  </si>
  <si>
    <t xml:space="preserve">al netto di</t>
  </si>
  <si>
    <t xml:space="preserve">M.1</t>
  </si>
  <si>
    <r>
      <rPr>
        <i val="true"/>
        <sz val="12"/>
        <rFont val="Arial"/>
        <family val="2"/>
        <charset val="1"/>
      </rPr>
      <t xml:space="preserve">Ferie                                     </t>
    </r>
    <r>
      <rPr>
        <i val="true"/>
        <sz val="10"/>
        <rFont val="Arial"/>
        <family val="2"/>
        <charset val="1"/>
      </rPr>
      <t xml:space="preserve"> (in ore)</t>
    </r>
  </si>
  <si>
    <t xml:space="preserve">M.2</t>
  </si>
  <si>
    <r>
      <rPr>
        <i val="true"/>
        <sz val="12"/>
        <rFont val="Arial Narrow"/>
        <family val="2"/>
        <charset val="1"/>
      </rPr>
      <t xml:space="preserve">Festività ricadenti in gg. Lavorative </t>
    </r>
    <r>
      <rPr>
        <i val="true"/>
        <sz val="10"/>
        <rFont val="Arial"/>
        <family val="2"/>
        <charset val="1"/>
      </rPr>
      <t xml:space="preserve"> (in ore)</t>
    </r>
  </si>
  <si>
    <t xml:space="preserve">M.3</t>
  </si>
  <si>
    <r>
      <rPr>
        <i val="true"/>
        <sz val="12"/>
        <rFont val="Arial Narrow"/>
        <family val="2"/>
        <charset val="1"/>
      </rPr>
      <t xml:space="preserve">Festività soppresse                         </t>
    </r>
    <r>
      <rPr>
        <i val="true"/>
        <sz val="10"/>
        <rFont val="Arial"/>
        <family val="2"/>
        <charset val="1"/>
      </rPr>
      <t xml:space="preserve"> (in ore)</t>
    </r>
  </si>
  <si>
    <t xml:space="preserve">M</t>
  </si>
  <si>
    <t xml:space="preserve">Totale ore retribuite non lavorate</t>
  </si>
  <si>
    <t xml:space="preserve">(M.1+M.2+M.3)</t>
  </si>
  <si>
    <t xml:space="preserve">N</t>
  </si>
  <si>
    <t xml:space="preserve">N. ore lavorate standard (N=L-M)</t>
  </si>
  <si>
    <t xml:space="preserve">COSTO ORARIO  (= I / N)</t>
  </si>
  <si>
    <t xml:space="preserve">All. “8.2” alle Linee Guida per la gestione e il controllo PR FSE+ 21-27</t>
  </si>
  <si>
    <t xml:space="preserve">PROSPETTO DI CALCOLO DEL COSTO DEL PERSONALE INTERNO
PER AZIENDE PRIVATE</t>
  </si>
  <si>
    <t xml:space="preserve">Periodo di riferimento Costo Orario</t>
  </si>
  <si>
    <t xml:space="preserve">TOTALE RETRIBUZIONE MENSILE riscontrabile da busta paga (= A.1+A.2+A.3+A.4 )</t>
  </si>
  <si>
    <t xml:space="preserve">TOTALE RETRIBUZIONE LORDA ANNUA (AxB)</t>
  </si>
  <si>
    <t xml:space="preserve">Previdenza complementare (solo se dipendente iscritto alla P.C.)</t>
  </si>
  <si>
    <t xml:space="preserve">Assistenza Sanitaria Integrativa (solo se obbligatoria da CCNL)</t>
  </si>
  <si>
    <t xml:space="preserve">TOTALE ONERI CONTRIBUTIVI (= D.1+D.2+D.3+D.4+D.5)</t>
  </si>
  <si>
    <t xml:space="preserve">TOTALE COSTO AZIENDALE ANNUO (=C+D+E+F+G+I)</t>
  </si>
  <si>
    <r>
      <rPr>
        <i val="true"/>
        <sz val="12"/>
        <rFont val="Arial Narrow"/>
        <family val="2"/>
        <charset val="1"/>
      </rPr>
      <t xml:space="preserve">Ferie                                                 </t>
    </r>
    <r>
      <rPr>
        <i val="true"/>
        <sz val="10"/>
        <rFont val="Arial Narrow"/>
        <family val="2"/>
        <charset val="1"/>
      </rPr>
      <t xml:space="preserve"> </t>
    </r>
    <r>
      <rPr>
        <i val="true"/>
        <sz val="10"/>
        <rFont val="Arial"/>
        <family val="2"/>
        <charset val="1"/>
      </rPr>
      <t xml:space="preserve">(in ore)</t>
    </r>
  </si>
  <si>
    <t xml:space="preserve">Totale ore retribuite non lavorate (=M.1+M2+M.3)</t>
  </si>
  <si>
    <t xml:space="preserve">IL PRESENTE PROSPETTO COSTITUISCE UN MODELLO STANDARD CHE PUÒ ESSERE ADATTATO SULLA BASE DELLE ESIGENZE, DELLE CARATTERISTICHE DELL’ENTE E DEL CCNL DI RIFERIMENTO.</t>
  </si>
  <si>
    <t xml:space="preserve">Note di compilazione:  le caselle in giallo vanno compilate dall’ente. Le caselle in verde danno un risultato automatico sulla base dei coefficienti inseriti. Le caselle in grigio danno risultati automatici.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</si>
</sst>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€-410]\ #,##0.00;[RED]\-[$€-410]\ #,##0.00"/>
    <numFmt numFmtId="167" formatCode="0.00%"/>
    <numFmt numFmtId="168" formatCode="0.00"/>
  </numFmts>
  <fonts count="2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angal"/>
      <family val="2"/>
      <charset val="1"/>
    </font>
    <font>
      <sz val="12"/>
      <color rgb="FF000000"/>
      <name val="Calibri"/>
      <family val="2"/>
      <charset val="1"/>
    </font>
    <font>
      <sz val="12"/>
      <name val="Arial"/>
      <family val="2"/>
      <charset val="1"/>
    </font>
    <font>
      <i val="true"/>
      <sz val="12"/>
      <color rgb="FF000000"/>
      <name val="Arial Narrow"/>
      <family val="2"/>
      <charset val="1"/>
    </font>
    <font>
      <b val="true"/>
      <sz val="10"/>
      <name val="Arial"/>
      <family val="2"/>
      <charset val="1"/>
    </font>
    <font>
      <i val="true"/>
      <sz val="10"/>
      <color rgb="FF6666FF"/>
      <name val="Calibri"/>
      <family val="2"/>
      <charset val="1"/>
    </font>
    <font>
      <b val="true"/>
      <sz val="12"/>
      <name val="Arial"/>
      <family val="2"/>
      <charset val="1"/>
    </font>
    <font>
      <sz val="12"/>
      <name val="Arial Narrow"/>
      <family val="2"/>
      <charset val="1"/>
    </font>
    <font>
      <b val="true"/>
      <sz val="10"/>
      <name val="Arial Narrow"/>
      <family val="2"/>
      <charset val="1"/>
    </font>
    <font>
      <sz val="10"/>
      <name val="Arial Narrow"/>
      <family val="2"/>
      <charset val="1"/>
    </font>
    <font>
      <i val="true"/>
      <sz val="9"/>
      <name val="Arial Narrow"/>
      <family val="2"/>
      <charset val="1"/>
    </font>
    <font>
      <i val="true"/>
      <sz val="10"/>
      <name val="Arial Narrow"/>
      <family val="2"/>
      <charset val="1"/>
    </font>
    <font>
      <b val="true"/>
      <sz val="12"/>
      <name val="Arial Narrow"/>
      <family val="2"/>
      <charset val="1"/>
    </font>
    <font>
      <b val="true"/>
      <i val="true"/>
      <sz val="10"/>
      <color rgb="FF6666FF"/>
      <name val="Calibri"/>
      <family val="2"/>
      <charset val="1"/>
    </font>
    <font>
      <i val="true"/>
      <sz val="12"/>
      <name val="Arial Narrow"/>
      <family val="2"/>
      <charset val="1"/>
    </font>
    <font>
      <i val="true"/>
      <sz val="12"/>
      <name val="Arial"/>
      <family val="2"/>
      <charset val="1"/>
    </font>
    <font>
      <i val="true"/>
      <sz val="10"/>
      <name val="Arial"/>
      <family val="2"/>
      <charset val="1"/>
    </font>
    <font>
      <i val="true"/>
      <sz val="12"/>
      <color rgb="FF2F5496"/>
      <name val="Segoe UI Light"/>
      <family val="1"/>
      <charset val="1"/>
    </font>
    <font>
      <i val="true"/>
      <sz val="12"/>
      <color rgb="FF3465A4"/>
      <name val="Arial Narrow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D7"/>
      </patternFill>
    </fill>
    <fill>
      <patternFill patternType="solid">
        <fgColor rgb="FFDDDDDD"/>
        <bgColor rgb="FFCCFFCC"/>
      </patternFill>
    </fill>
    <fill>
      <patternFill patternType="solid">
        <fgColor rgb="FFFFFFD7"/>
        <bgColor rgb="FFFFFFFF"/>
      </patternFill>
    </fill>
    <fill>
      <patternFill patternType="solid">
        <fgColor rgb="FF81D41A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2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2" borderId="0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5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0" fillId="2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2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13" fillId="4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13" fillId="4" borderId="1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2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13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12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2" fillId="4" borderId="1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12" fillId="4" borderId="3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6" fontId="13" fillId="5" borderId="1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1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12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6" fontId="6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tru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4" fontId="1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1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1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8" fontId="6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true"/>
    </xf>
    <xf numFmtId="164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6" fillId="3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6" fontId="6" fillId="3" borderId="1" xfId="0" applyFont="true" applyBorder="true" applyAlignment="true" applyProtection="true">
      <alignment horizontal="right" vertical="center" textRotation="0" wrapText="true" indent="0" shrinkToFit="false"/>
      <protection locked="false" hidden="true"/>
    </xf>
    <xf numFmtId="164" fontId="5" fillId="0" borderId="4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5" fillId="0" borderId="4" xfId="0" applyFont="true" applyBorder="true" applyAlignment="true" applyProtection="true">
      <alignment horizontal="general" vertical="top" textRotation="0" wrapText="true" indent="0" shrinkToFit="false"/>
      <protection locked="true" hidden="tru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Intestazione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6666FF"/>
      <rgbColor rgb="FF33CCCC"/>
      <rgbColor rgb="FF81D41A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107640</xdr:rowOff>
    </xdr:from>
    <xdr:to>
      <xdr:col>4</xdr:col>
      <xdr:colOff>1127160</xdr:colOff>
      <xdr:row>0</xdr:row>
      <xdr:rowOff>650160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0" y="107640"/>
          <a:ext cx="6454800" cy="542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28800</xdr:rowOff>
    </xdr:from>
    <xdr:to>
      <xdr:col>4</xdr:col>
      <xdr:colOff>53280</xdr:colOff>
      <xdr:row>0</xdr:row>
      <xdr:rowOff>571320</xdr:rowOff>
    </xdr:to>
    <xdr:pic>
      <xdr:nvPicPr>
        <xdr:cNvPr id="1" name="Immagine 1" descr=""/>
        <xdr:cNvPicPr/>
      </xdr:nvPicPr>
      <xdr:blipFill>
        <a:blip r:embed="rId1"/>
        <a:stretch/>
      </xdr:blipFill>
      <xdr:spPr>
        <a:xfrm>
          <a:off x="0" y="28800"/>
          <a:ext cx="6454800" cy="542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69"/>
  <sheetViews>
    <sheetView showFormulas="false" showGridLines="false" showRowColHeaders="true" showZeros="true" rightToLeft="false" tabSelected="false" showOutlineSymbols="true" defaultGridColor="true" view="pageBreakPreview" topLeftCell="A10" colorId="64" zoomScale="100" zoomScaleNormal="110" zoomScalePageLayoutView="100" workbookViewId="0">
      <selection pane="topLeft" activeCell="F64" activeCellId="0" sqref="F64"/>
    </sheetView>
  </sheetViews>
  <sheetFormatPr defaultColWidth="8.109375" defaultRowHeight="15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38.88"/>
    <col collapsed="false" customWidth="true" hidden="false" outlineLevel="0" max="3" min="3" style="1" width="18.63"/>
    <col collapsed="false" customWidth="true" hidden="false" outlineLevel="0" max="4" min="4" style="1" width="13.63"/>
    <col collapsed="false" customWidth="true" hidden="false" outlineLevel="0" max="5" min="5" style="1" width="16.33"/>
    <col collapsed="false" customWidth="true" hidden="false" outlineLevel="0" max="252" min="6" style="1" width="8.21"/>
    <col collapsed="false" customWidth="false" hidden="false" outlineLevel="0" max="1016" min="253" style="2" width="8.1"/>
    <col collapsed="false" customWidth="true" hidden="false" outlineLevel="0" max="1024" min="1017" style="3" width="8.67"/>
  </cols>
  <sheetData>
    <row r="1" customFormat="false" ht="61.05" hidden="false" customHeight="true" outlineLevel="0" collapsed="false">
      <c r="A1" s="4"/>
      <c r="B1" s="4"/>
      <c r="C1" s="4"/>
      <c r="D1" s="4"/>
      <c r="E1" s="4"/>
    </row>
    <row r="2" customFormat="false" ht="15" hidden="false" customHeight="false" outlineLevel="0" collapsed="false">
      <c r="A2" s="5"/>
      <c r="B2" s="5"/>
      <c r="C2" s="5"/>
      <c r="D2" s="5"/>
      <c r="E2" s="5"/>
    </row>
    <row r="3" customFormat="false" ht="15" hidden="false" customHeight="false" outlineLevel="0" collapsed="false">
      <c r="A3" s="5" t="s">
        <v>0</v>
      </c>
      <c r="B3" s="5"/>
      <c r="C3" s="5"/>
      <c r="D3" s="5"/>
      <c r="E3" s="5"/>
    </row>
    <row r="4" customFormat="false" ht="15" hidden="false" customHeight="false" outlineLevel="0" collapsed="false">
      <c r="A4" s="5"/>
      <c r="B4" s="5"/>
      <c r="C4" s="5"/>
      <c r="D4" s="5"/>
      <c r="E4" s="5"/>
    </row>
    <row r="5" customFormat="false" ht="15" hidden="false" customHeight="false" outlineLevel="0" collapsed="false">
      <c r="A5" s="5"/>
      <c r="B5" s="5"/>
      <c r="C5" s="5"/>
      <c r="D5" s="5"/>
      <c r="E5" s="5"/>
    </row>
    <row r="6" customFormat="false" ht="18.65" hidden="false" customHeight="true" outlineLevel="0" collapsed="false">
      <c r="A6" s="6"/>
      <c r="B6" s="7" t="s">
        <v>1</v>
      </c>
      <c r="C6" s="8"/>
      <c r="D6" s="8"/>
      <c r="E6" s="8"/>
      <c r="F6" s="9"/>
    </row>
    <row r="7" customFormat="false" ht="4.25" hidden="false" customHeight="true" outlineLevel="0" collapsed="false">
      <c r="A7" s="6"/>
      <c r="B7" s="7"/>
      <c r="C7" s="10"/>
      <c r="D7" s="11"/>
      <c r="E7" s="11"/>
    </row>
    <row r="8" customFormat="false" ht="17.5" hidden="false" customHeight="true" outlineLevel="0" collapsed="false">
      <c r="A8" s="12"/>
      <c r="B8" s="7" t="s">
        <v>2</v>
      </c>
      <c r="C8" s="8"/>
      <c r="D8" s="8"/>
      <c r="E8" s="8"/>
      <c r="F8" s="9"/>
    </row>
    <row r="9" customFormat="false" ht="2.85" hidden="false" customHeight="true" outlineLevel="0" collapsed="false">
      <c r="A9" s="11"/>
      <c r="B9" s="7"/>
      <c r="C9" s="11"/>
      <c r="D9" s="11"/>
      <c r="E9" s="11"/>
    </row>
    <row r="10" customFormat="false" ht="18" hidden="false" customHeight="true" outlineLevel="0" collapsed="false">
      <c r="A10" s="7"/>
      <c r="B10" s="7" t="s">
        <v>3</v>
      </c>
      <c r="C10" s="8"/>
      <c r="D10" s="8"/>
      <c r="E10" s="8"/>
      <c r="F10" s="9"/>
    </row>
    <row r="11" customFormat="false" ht="2.85" hidden="false" customHeight="true" outlineLevel="0" collapsed="false">
      <c r="A11" s="7"/>
      <c r="B11" s="7"/>
      <c r="C11" s="13"/>
      <c r="D11" s="13"/>
      <c r="E11" s="13"/>
    </row>
    <row r="12" customFormat="false" ht="18" hidden="false" customHeight="true" outlineLevel="0" collapsed="false">
      <c r="A12" s="7"/>
      <c r="B12" s="7" t="s">
        <v>4</v>
      </c>
      <c r="C12" s="8"/>
      <c r="D12" s="8"/>
      <c r="E12" s="8"/>
      <c r="F12" s="9"/>
    </row>
    <row r="13" customFormat="false" ht="2.85" hidden="false" customHeight="true" outlineLevel="0" collapsed="false">
      <c r="A13" s="7"/>
      <c r="B13" s="7"/>
      <c r="C13" s="13"/>
      <c r="D13" s="13"/>
      <c r="E13" s="13"/>
    </row>
    <row r="14" customFormat="false" ht="18" hidden="false" customHeight="true" outlineLevel="0" collapsed="false">
      <c r="A14" s="7"/>
      <c r="B14" s="7" t="s">
        <v>5</v>
      </c>
      <c r="C14" s="8"/>
      <c r="D14" s="8"/>
      <c r="E14" s="8"/>
      <c r="F14" s="9"/>
    </row>
    <row r="15" customFormat="false" ht="2.85" hidden="false" customHeight="true" outlineLevel="0" collapsed="false">
      <c r="A15" s="7"/>
      <c r="B15" s="7"/>
      <c r="C15" s="13"/>
      <c r="D15" s="13"/>
      <c r="E15" s="13"/>
    </row>
    <row r="16" customFormat="false" ht="18" hidden="false" customHeight="true" outlineLevel="0" collapsed="false">
      <c r="A16" s="7"/>
      <c r="B16" s="7" t="s">
        <v>6</v>
      </c>
      <c r="C16" s="8"/>
      <c r="D16" s="8"/>
      <c r="E16" s="8"/>
      <c r="F16" s="9"/>
    </row>
    <row r="17" customFormat="false" ht="18" hidden="false" customHeight="true" outlineLevel="0" collapsed="false">
      <c r="A17" s="3"/>
      <c r="B17" s="3"/>
      <c r="C17" s="13"/>
      <c r="D17" s="13"/>
      <c r="E17" s="13"/>
    </row>
    <row r="18" customFormat="false" ht="15" hidden="false" customHeight="true" outlineLevel="0" collapsed="false">
      <c r="A18" s="14" t="s">
        <v>7</v>
      </c>
      <c r="B18" s="15" t="s">
        <v>8</v>
      </c>
      <c r="C18" s="15"/>
      <c r="D18" s="16"/>
      <c r="E18" s="17" t="n">
        <v>1000</v>
      </c>
      <c r="F18" s="9"/>
    </row>
    <row r="19" customFormat="false" ht="2.85" hidden="false" customHeight="true" outlineLevel="0" collapsed="false">
      <c r="A19" s="14"/>
      <c r="B19" s="15"/>
      <c r="C19" s="15"/>
      <c r="D19" s="16"/>
      <c r="E19" s="18"/>
    </row>
    <row r="20" customFormat="false" ht="15" hidden="false" customHeight="true" outlineLevel="0" collapsed="false">
      <c r="A20" s="14" t="s">
        <v>9</v>
      </c>
      <c r="B20" s="15" t="s">
        <v>10</v>
      </c>
      <c r="C20" s="15"/>
      <c r="D20" s="16"/>
      <c r="E20" s="17" t="n">
        <v>0</v>
      </c>
      <c r="F20" s="9"/>
    </row>
    <row r="21" customFormat="false" ht="2.85" hidden="false" customHeight="true" outlineLevel="0" collapsed="false">
      <c r="A21" s="14"/>
      <c r="B21" s="15"/>
      <c r="C21" s="15"/>
      <c r="D21" s="16"/>
      <c r="E21" s="19"/>
    </row>
    <row r="22" customFormat="false" ht="15" hidden="false" customHeight="true" outlineLevel="0" collapsed="false">
      <c r="A22" s="14" t="s">
        <v>11</v>
      </c>
      <c r="B22" s="15" t="s">
        <v>12</v>
      </c>
      <c r="C22" s="15"/>
      <c r="D22" s="16"/>
      <c r="E22" s="17" t="n">
        <v>0</v>
      </c>
      <c r="F22" s="9"/>
    </row>
    <row r="23" customFormat="false" ht="2.85" hidden="false" customHeight="true" outlineLevel="0" collapsed="false">
      <c r="A23" s="14"/>
      <c r="B23" s="15"/>
      <c r="C23" s="15"/>
      <c r="D23" s="16"/>
      <c r="E23" s="19"/>
    </row>
    <row r="24" customFormat="false" ht="15" hidden="false" customHeight="false" outlineLevel="0" collapsed="false">
      <c r="A24" s="14" t="s">
        <v>13</v>
      </c>
      <c r="B24" s="15" t="s">
        <v>14</v>
      </c>
      <c r="C24" s="15"/>
      <c r="D24" s="16"/>
      <c r="E24" s="17" t="n">
        <v>0</v>
      </c>
      <c r="F24" s="9"/>
    </row>
    <row r="25" customFormat="false" ht="2.85" hidden="false" customHeight="true" outlineLevel="0" collapsed="false">
      <c r="A25" s="14"/>
      <c r="B25" s="15"/>
      <c r="C25" s="15"/>
      <c r="D25" s="16"/>
      <c r="E25" s="19"/>
    </row>
    <row r="26" customFormat="false" ht="15" hidden="false" customHeight="false" outlineLevel="0" collapsed="false">
      <c r="A26" s="20" t="s">
        <v>15</v>
      </c>
      <c r="B26" s="21" t="s">
        <v>16</v>
      </c>
      <c r="C26" s="21"/>
      <c r="D26" s="22"/>
      <c r="E26" s="23" t="n">
        <f aca="false">E18+E20+E22+E24</f>
        <v>1000</v>
      </c>
      <c r="F26" s="24"/>
    </row>
    <row r="27" customFormat="false" ht="2.85" hidden="false" customHeight="true" outlineLevel="0" collapsed="false">
      <c r="A27" s="14"/>
      <c r="B27" s="15"/>
      <c r="C27" s="15"/>
      <c r="D27" s="16"/>
      <c r="E27" s="16"/>
    </row>
    <row r="28" customFormat="false" ht="15" hidden="false" customHeight="false" outlineLevel="0" collapsed="false">
      <c r="A28" s="14" t="s">
        <v>17</v>
      </c>
      <c r="B28" s="15" t="s">
        <v>18</v>
      </c>
      <c r="C28" s="25" t="n">
        <v>2</v>
      </c>
      <c r="D28" s="16"/>
      <c r="E28" s="16"/>
      <c r="F28" s="9"/>
    </row>
    <row r="29" customFormat="false" ht="9.9" hidden="false" customHeight="true" outlineLevel="0" collapsed="false">
      <c r="A29" s="14"/>
      <c r="B29" s="15"/>
      <c r="C29" s="26" t="s">
        <v>19</v>
      </c>
      <c r="D29" s="16"/>
      <c r="E29" s="27"/>
    </row>
    <row r="30" customFormat="false" ht="15" hidden="false" customHeight="false" outlineLevel="0" collapsed="false">
      <c r="A30" s="28" t="s">
        <v>20</v>
      </c>
      <c r="B30" s="21" t="s">
        <v>21</v>
      </c>
      <c r="C30" s="21"/>
      <c r="D30" s="22"/>
      <c r="E30" s="23" t="n">
        <f aca="false">E26*C28</f>
        <v>2000</v>
      </c>
      <c r="F30" s="29"/>
    </row>
    <row r="31" customFormat="false" ht="5.65" hidden="false" customHeight="true" outlineLevel="0" collapsed="false">
      <c r="A31" s="30"/>
      <c r="B31" s="15"/>
      <c r="C31" s="15"/>
      <c r="D31" s="16"/>
      <c r="E31" s="16"/>
    </row>
    <row r="32" customFormat="false" ht="15" hidden="false" customHeight="false" outlineLevel="0" collapsed="false">
      <c r="A32" s="14" t="s">
        <v>22</v>
      </c>
      <c r="B32" s="15" t="s">
        <v>23</v>
      </c>
      <c r="C32" s="31" t="n">
        <v>0.015</v>
      </c>
      <c r="D32" s="16"/>
      <c r="E32" s="19" t="n">
        <f aca="false">C32*E30</f>
        <v>30</v>
      </c>
      <c r="F32" s="9"/>
    </row>
    <row r="33" customFormat="false" ht="9.9" hidden="false" customHeight="true" outlineLevel="0" collapsed="false">
      <c r="A33" s="14"/>
      <c r="B33" s="15"/>
      <c r="C33" s="26" t="s">
        <v>24</v>
      </c>
      <c r="D33" s="16"/>
      <c r="E33" s="16"/>
    </row>
    <row r="34" customFormat="false" ht="15" hidden="false" customHeight="false" outlineLevel="0" collapsed="false">
      <c r="A34" s="14" t="s">
        <v>25</v>
      </c>
      <c r="B34" s="32" t="s">
        <v>26</v>
      </c>
      <c r="C34" s="31" t="n">
        <v>0.015</v>
      </c>
      <c r="D34" s="33"/>
      <c r="E34" s="19" t="n">
        <f aca="false">C34*E30</f>
        <v>30</v>
      </c>
      <c r="F34" s="9"/>
    </row>
    <row r="35" customFormat="false" ht="9.9" hidden="false" customHeight="true" outlineLevel="0" collapsed="false">
      <c r="A35" s="14"/>
      <c r="B35" s="32"/>
      <c r="C35" s="26" t="s">
        <v>24</v>
      </c>
      <c r="D35" s="33"/>
      <c r="E35" s="33"/>
    </row>
    <row r="36" customFormat="false" ht="15" hidden="false" customHeight="false" outlineLevel="0" collapsed="false">
      <c r="A36" s="14" t="s">
        <v>27</v>
      </c>
      <c r="B36" s="32" t="s">
        <v>28</v>
      </c>
      <c r="C36" s="25"/>
      <c r="D36" s="33"/>
      <c r="E36" s="17" t="n">
        <v>0</v>
      </c>
      <c r="F36" s="9"/>
    </row>
    <row r="37" customFormat="false" ht="2.85" hidden="false" customHeight="true" outlineLevel="0" collapsed="false">
      <c r="A37" s="14"/>
      <c r="B37" s="32"/>
      <c r="C37" s="15"/>
      <c r="D37" s="33"/>
      <c r="E37" s="33"/>
    </row>
    <row r="38" customFormat="false" ht="15" hidden="false" customHeight="false" outlineLevel="0" collapsed="false">
      <c r="A38" s="14" t="s">
        <v>29</v>
      </c>
      <c r="B38" s="15" t="s">
        <v>30</v>
      </c>
      <c r="C38" s="15"/>
      <c r="D38" s="33"/>
      <c r="E38" s="17" t="n">
        <v>0</v>
      </c>
      <c r="F38" s="9"/>
    </row>
    <row r="39" customFormat="false" ht="2.85" hidden="false" customHeight="true" outlineLevel="0" collapsed="false">
      <c r="A39" s="14"/>
      <c r="B39" s="15"/>
      <c r="C39" s="15"/>
      <c r="D39" s="33"/>
      <c r="E39" s="33"/>
    </row>
    <row r="40" customFormat="false" ht="15" hidden="false" customHeight="false" outlineLevel="0" collapsed="false">
      <c r="A40" s="14" t="s">
        <v>31</v>
      </c>
      <c r="B40" s="15" t="s">
        <v>32</v>
      </c>
      <c r="C40" s="15"/>
      <c r="D40" s="33"/>
      <c r="E40" s="17" t="n">
        <v>0</v>
      </c>
      <c r="F40" s="9"/>
    </row>
    <row r="41" customFormat="false" ht="2.85" hidden="false" customHeight="true" outlineLevel="0" collapsed="false">
      <c r="A41" s="14"/>
      <c r="B41" s="15"/>
      <c r="C41" s="15"/>
      <c r="D41" s="33"/>
      <c r="E41" s="33"/>
    </row>
    <row r="42" customFormat="false" ht="15" hidden="false" customHeight="false" outlineLevel="0" collapsed="false">
      <c r="A42" s="28" t="s">
        <v>33</v>
      </c>
      <c r="B42" s="21" t="s">
        <v>34</v>
      </c>
      <c r="C42" s="22"/>
      <c r="D42" s="22"/>
      <c r="E42" s="23" t="n">
        <f aca="false">E32+E34+E36+E38+E40</f>
        <v>60</v>
      </c>
    </row>
    <row r="43" customFormat="false" ht="2.85" hidden="false" customHeight="true" outlineLevel="0" collapsed="false">
      <c r="A43" s="30"/>
      <c r="B43" s="15"/>
      <c r="C43" s="16"/>
      <c r="D43" s="16"/>
      <c r="E43" s="16"/>
    </row>
    <row r="44" customFormat="false" ht="15" hidden="false" customHeight="false" outlineLevel="0" collapsed="false">
      <c r="A44" s="14" t="s">
        <v>35</v>
      </c>
      <c r="B44" s="15" t="s">
        <v>36</v>
      </c>
      <c r="C44" s="16"/>
      <c r="D44" s="16"/>
      <c r="E44" s="17" t="n">
        <f aca="false">E30/13.5</f>
        <v>148.148148148148</v>
      </c>
      <c r="G44" s="34"/>
    </row>
    <row r="45" customFormat="false" ht="2.85" hidden="false" customHeight="true" outlineLevel="0" collapsed="false">
      <c r="A45" s="14"/>
      <c r="B45" s="15"/>
      <c r="C45" s="16"/>
      <c r="D45" s="16"/>
      <c r="E45" s="16"/>
    </row>
    <row r="46" customFormat="false" ht="15" hidden="false" customHeight="false" outlineLevel="0" collapsed="false">
      <c r="A46" s="14" t="s">
        <v>37</v>
      </c>
      <c r="B46" s="15" t="s">
        <v>38</v>
      </c>
      <c r="C46" s="15"/>
      <c r="D46" s="16"/>
      <c r="E46" s="17" t="n">
        <v>0</v>
      </c>
      <c r="F46" s="9"/>
    </row>
    <row r="47" customFormat="false" ht="2.85" hidden="false" customHeight="true" outlineLevel="0" collapsed="false">
      <c r="A47" s="14"/>
      <c r="B47" s="15"/>
      <c r="C47" s="16"/>
      <c r="D47" s="16"/>
      <c r="E47" s="16"/>
    </row>
    <row r="48" s="35" customFormat="true" ht="15" hidden="false" customHeight="false" outlineLevel="0" collapsed="false">
      <c r="A48" s="14" t="s">
        <v>39</v>
      </c>
      <c r="B48" s="15" t="s">
        <v>40</v>
      </c>
      <c r="C48" s="16"/>
      <c r="D48" s="16"/>
      <c r="E48" s="17" t="n">
        <v>0</v>
      </c>
      <c r="F48" s="9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AMC48" s="3"/>
      <c r="AMD48" s="3"/>
      <c r="AME48" s="3"/>
      <c r="AMF48" s="3"/>
      <c r="AMG48" s="3"/>
      <c r="AMH48" s="3"/>
      <c r="AMI48" s="3"/>
      <c r="AMJ48" s="3"/>
    </row>
    <row r="49" customFormat="false" ht="2.85" hidden="false" customHeight="true" outlineLevel="0" collapsed="false">
      <c r="A49" s="14"/>
      <c r="B49" s="15"/>
      <c r="C49" s="16"/>
      <c r="D49" s="16"/>
      <c r="E49" s="16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</row>
    <row r="50" customFormat="false" ht="15" hidden="false" customHeight="false" outlineLevel="0" collapsed="false">
      <c r="A50" s="14" t="s">
        <v>41</v>
      </c>
      <c r="B50" s="15" t="s">
        <v>42</v>
      </c>
      <c r="C50" s="15"/>
      <c r="D50" s="16"/>
      <c r="E50" s="17" t="n">
        <v>0</v>
      </c>
      <c r="F50" s="9"/>
    </row>
    <row r="51" customFormat="false" ht="5.65" hidden="false" customHeight="true" outlineLevel="0" collapsed="false">
      <c r="A51" s="14"/>
      <c r="B51" s="15"/>
      <c r="C51" s="26"/>
      <c r="D51" s="16"/>
      <c r="E51" s="16"/>
      <c r="H51" s="9"/>
    </row>
    <row r="52" customFormat="false" ht="15" hidden="false" customHeight="false" outlineLevel="0" collapsed="false">
      <c r="A52" s="28" t="s">
        <v>43</v>
      </c>
      <c r="B52" s="21" t="s">
        <v>44</v>
      </c>
      <c r="C52" s="36"/>
      <c r="D52" s="36"/>
      <c r="E52" s="37" t="n">
        <f aca="false">E30+E44+E46+E48+E50</f>
        <v>2148.14814814815</v>
      </c>
      <c r="F52" s="9"/>
    </row>
    <row r="53" customFormat="false" ht="5.65" hidden="false" customHeight="true" outlineLevel="0" collapsed="false">
      <c r="A53" s="14"/>
      <c r="B53" s="38"/>
      <c r="C53" s="38"/>
      <c r="D53" s="38"/>
      <c r="E53" s="38"/>
    </row>
    <row r="54" customFormat="false" ht="15" hidden="false" customHeight="false" outlineLevel="0" collapsed="false">
      <c r="A54" s="14" t="s">
        <v>45</v>
      </c>
      <c r="B54" s="15" t="s">
        <v>46</v>
      </c>
      <c r="C54" s="39" t="n">
        <v>200</v>
      </c>
      <c r="D54" s="40"/>
      <c r="E54" s="40"/>
      <c r="F54" s="9"/>
    </row>
    <row r="55" customFormat="false" ht="9.9" hidden="false" customHeight="true" outlineLevel="0" collapsed="false">
      <c r="A55" s="14"/>
      <c r="B55" s="15"/>
      <c r="C55" s="26" t="s">
        <v>47</v>
      </c>
      <c r="D55" s="40"/>
      <c r="E55" s="40"/>
    </row>
    <row r="56" customFormat="false" ht="15" hidden="false" customHeight="false" outlineLevel="0" collapsed="false">
      <c r="A56" s="14"/>
      <c r="B56" s="41" t="s">
        <v>48</v>
      </c>
      <c r="C56" s="38"/>
      <c r="D56" s="38"/>
      <c r="E56" s="38"/>
    </row>
    <row r="57" customFormat="false" ht="2.85" hidden="false" customHeight="true" outlineLevel="0" collapsed="false">
      <c r="A57" s="14"/>
      <c r="B57" s="41"/>
      <c r="C57" s="38"/>
      <c r="D57" s="38"/>
      <c r="E57" s="38"/>
    </row>
    <row r="58" customFormat="false" ht="15" hidden="false" customHeight="false" outlineLevel="0" collapsed="false">
      <c r="A58" s="14" t="s">
        <v>49</v>
      </c>
      <c r="B58" s="42" t="s">
        <v>50</v>
      </c>
      <c r="C58" s="39" t="n">
        <v>1</v>
      </c>
      <c r="D58" s="38"/>
      <c r="E58" s="38"/>
      <c r="F58" s="9"/>
    </row>
    <row r="59" customFormat="false" ht="2.85" hidden="false" customHeight="true" outlineLevel="0" collapsed="false">
      <c r="A59" s="14"/>
      <c r="B59" s="42"/>
      <c r="C59" s="43" t="n">
        <v>0</v>
      </c>
      <c r="D59" s="38"/>
      <c r="E59" s="38"/>
    </row>
    <row r="60" customFormat="false" ht="15" hidden="false" customHeight="false" outlineLevel="0" collapsed="false">
      <c r="A60" s="14" t="s">
        <v>51</v>
      </c>
      <c r="B60" s="41" t="s">
        <v>52</v>
      </c>
      <c r="C60" s="39" t="n">
        <v>2</v>
      </c>
      <c r="D60" s="38"/>
      <c r="E60" s="38"/>
      <c r="F60" s="9"/>
    </row>
    <row r="61" customFormat="false" ht="2.85" hidden="false" customHeight="true" outlineLevel="0" collapsed="false">
      <c r="A61" s="14"/>
      <c r="B61" s="41"/>
      <c r="C61" s="43" t="n">
        <v>0</v>
      </c>
      <c r="D61" s="38"/>
      <c r="E61" s="38"/>
    </row>
    <row r="62" customFormat="false" ht="15" hidden="false" customHeight="false" outlineLevel="0" collapsed="false">
      <c r="A62" s="14" t="s">
        <v>53</v>
      </c>
      <c r="B62" s="41" t="s">
        <v>54</v>
      </c>
      <c r="C62" s="39" t="n">
        <v>0</v>
      </c>
      <c r="D62" s="40"/>
      <c r="E62" s="40"/>
      <c r="F62" s="9"/>
    </row>
    <row r="63" customFormat="false" ht="2.85" hidden="false" customHeight="true" outlineLevel="0" collapsed="false">
      <c r="A63" s="14"/>
      <c r="B63" s="41"/>
      <c r="C63" s="40"/>
      <c r="D63" s="40"/>
      <c r="E63" s="40"/>
    </row>
    <row r="64" customFormat="false" ht="15" hidden="false" customHeight="false" outlineLevel="0" collapsed="false">
      <c r="A64" s="14" t="s">
        <v>55</v>
      </c>
      <c r="B64" s="44" t="s">
        <v>56</v>
      </c>
      <c r="C64" s="45" t="n">
        <f aca="false">C58+C60+C62</f>
        <v>3</v>
      </c>
      <c r="D64" s="38"/>
      <c r="E64" s="38"/>
    </row>
    <row r="65" customFormat="false" ht="9.9" hidden="false" customHeight="true" outlineLevel="0" collapsed="false">
      <c r="A65" s="14"/>
      <c r="B65" s="44"/>
      <c r="C65" s="26" t="s">
        <v>57</v>
      </c>
      <c r="D65" s="38"/>
      <c r="E65" s="38"/>
    </row>
    <row r="66" customFormat="false" ht="5.65" hidden="false" customHeight="true" outlineLevel="0" collapsed="false">
      <c r="A66" s="14"/>
      <c r="B66" s="44"/>
      <c r="C66" s="26"/>
      <c r="D66" s="38"/>
      <c r="E66" s="38"/>
    </row>
    <row r="67" customFormat="false" ht="15" hidden="false" customHeight="false" outlineLevel="0" collapsed="false">
      <c r="A67" s="14" t="s">
        <v>58</v>
      </c>
      <c r="B67" s="46" t="s">
        <v>59</v>
      </c>
      <c r="C67" s="47" t="n">
        <f aca="false">C54-C64</f>
        <v>197</v>
      </c>
      <c r="D67" s="38"/>
      <c r="E67" s="38"/>
    </row>
    <row r="68" customFormat="false" ht="15" hidden="false" customHeight="false" outlineLevel="0" collapsed="false">
      <c r="A68" s="38"/>
      <c r="B68" s="38"/>
      <c r="C68" s="38"/>
      <c r="D68" s="38"/>
      <c r="E68" s="38"/>
    </row>
    <row r="69" customFormat="false" ht="15" hidden="false" customHeight="false" outlineLevel="0" collapsed="false">
      <c r="A69" s="48"/>
      <c r="B69" s="49" t="s">
        <v>60</v>
      </c>
      <c r="C69" s="36"/>
      <c r="D69" s="36"/>
      <c r="E69" s="50" t="n">
        <f aca="false">IF(C67&lt;=0,"0,00",E52/C67)</f>
        <v>10.904305320549</v>
      </c>
    </row>
  </sheetData>
  <sheetProtection sheet="true" objects="true" scenarios="true"/>
  <mergeCells count="8">
    <mergeCell ref="A1:E1"/>
    <mergeCell ref="A3:E3"/>
    <mergeCell ref="C6:E6"/>
    <mergeCell ref="C8:E8"/>
    <mergeCell ref="C10:E10"/>
    <mergeCell ref="C12:E12"/>
    <mergeCell ref="C14:E14"/>
    <mergeCell ref="C16:E16"/>
  </mergeCells>
  <printOptions headings="false" gridLines="false" gridLinesSet="true" horizontalCentered="false" verticalCentered="false"/>
  <pageMargins left="0.7875" right="0.7875" top="0.7875" bottom="0.460416666666667" header="0.511811023622047" footer="0.511811023622047"/>
  <pageSetup paperSize="9" scale="9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77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10" zoomScalePageLayoutView="100" workbookViewId="0">
      <selection pane="topLeft" activeCell="N12" activeCellId="0" sqref="N12"/>
    </sheetView>
  </sheetViews>
  <sheetFormatPr defaultColWidth="8.109375" defaultRowHeight="15" zeroHeight="false" outlineLevelRow="0" outlineLevelCol="0"/>
  <cols>
    <col collapsed="false" customWidth="true" hidden="false" outlineLevel="0" max="1" min="1" style="51" width="4.44"/>
    <col collapsed="false" customWidth="true" hidden="false" outlineLevel="0" max="2" min="2" style="51" width="54.12"/>
    <col collapsed="false" customWidth="true" hidden="false" outlineLevel="0" max="3" min="3" style="51" width="18.63"/>
    <col collapsed="false" customWidth="true" hidden="false" outlineLevel="0" max="4" min="4" style="51" width="13.63"/>
    <col collapsed="false" customWidth="true" hidden="false" outlineLevel="0" max="5" min="5" style="51" width="16.33"/>
    <col collapsed="false" customWidth="true" hidden="false" outlineLevel="0" max="252" min="6" style="51" width="8.21"/>
    <col collapsed="false" customWidth="false" hidden="false" outlineLevel="0" max="1016" min="253" style="52" width="8.1"/>
    <col collapsed="false" customWidth="true" hidden="false" outlineLevel="0" max="1024" min="1017" style="53" width="8.67"/>
  </cols>
  <sheetData>
    <row r="1" customFormat="false" ht="61.05" hidden="false" customHeight="true" outlineLevel="0" collapsed="false">
      <c r="A1" s="54"/>
      <c r="B1" s="54"/>
      <c r="C1" s="54"/>
      <c r="D1" s="54"/>
      <c r="E1" s="54"/>
    </row>
    <row r="2" customFormat="false" ht="29.15" hidden="false" customHeight="true" outlineLevel="0" collapsed="false">
      <c r="A2" s="55" t="s">
        <v>61</v>
      </c>
      <c r="B2" s="55"/>
      <c r="C2" s="55"/>
      <c r="D2" s="55"/>
      <c r="E2" s="55"/>
    </row>
    <row r="3" customFormat="false" ht="35.25" hidden="false" customHeight="true" outlineLevel="0" collapsed="false">
      <c r="A3" s="56" t="s">
        <v>62</v>
      </c>
      <c r="B3" s="56"/>
      <c r="C3" s="56"/>
      <c r="D3" s="56"/>
      <c r="E3" s="56"/>
    </row>
    <row r="4" customFormat="false" ht="9.45" hidden="false" customHeight="true" outlineLevel="0" collapsed="false">
      <c r="A4" s="57"/>
      <c r="B4" s="57"/>
      <c r="C4" s="57"/>
      <c r="D4" s="57"/>
      <c r="E4" s="57"/>
    </row>
    <row r="5" customFormat="false" ht="15" hidden="false" customHeight="false" outlineLevel="0" collapsed="false">
      <c r="A5" s="57"/>
      <c r="B5" s="57"/>
      <c r="C5" s="57"/>
      <c r="D5" s="57"/>
      <c r="E5" s="57"/>
    </row>
    <row r="6" customFormat="false" ht="18.65" hidden="false" customHeight="true" outlineLevel="0" collapsed="false">
      <c r="A6" s="58"/>
      <c r="B6" s="59" t="s">
        <v>1</v>
      </c>
      <c r="C6" s="60"/>
      <c r="D6" s="60"/>
      <c r="E6" s="60"/>
      <c r="F6" s="24"/>
    </row>
    <row r="7" customFormat="false" ht="4.25" hidden="false" customHeight="true" outlineLevel="0" collapsed="false">
      <c r="A7" s="58"/>
      <c r="B7" s="59"/>
      <c r="C7" s="61"/>
      <c r="D7" s="62"/>
      <c r="E7" s="62"/>
    </row>
    <row r="8" customFormat="false" ht="17.5" hidden="false" customHeight="true" outlineLevel="0" collapsed="false">
      <c r="A8" s="63"/>
      <c r="B8" s="59" t="s">
        <v>2</v>
      </c>
      <c r="C8" s="60"/>
      <c r="D8" s="60"/>
      <c r="E8" s="60"/>
      <c r="F8" s="24"/>
    </row>
    <row r="9" customFormat="false" ht="2.85" hidden="false" customHeight="true" outlineLevel="0" collapsed="false">
      <c r="A9" s="62"/>
      <c r="B9" s="59"/>
      <c r="C9" s="62"/>
      <c r="D9" s="62"/>
      <c r="E9" s="62"/>
    </row>
    <row r="10" customFormat="false" ht="18" hidden="false" customHeight="true" outlineLevel="0" collapsed="false">
      <c r="A10" s="59"/>
      <c r="B10" s="59" t="s">
        <v>3</v>
      </c>
      <c r="C10" s="60"/>
      <c r="D10" s="60"/>
      <c r="E10" s="60"/>
      <c r="F10" s="24"/>
    </row>
    <row r="11" customFormat="false" ht="2.85" hidden="false" customHeight="true" outlineLevel="0" collapsed="false">
      <c r="A11" s="59"/>
      <c r="B11" s="59"/>
      <c r="C11" s="64"/>
      <c r="D11" s="64"/>
      <c r="E11" s="64"/>
    </row>
    <row r="12" customFormat="false" ht="18" hidden="false" customHeight="true" outlineLevel="0" collapsed="false">
      <c r="A12" s="59"/>
      <c r="B12" s="59" t="s">
        <v>4</v>
      </c>
      <c r="C12" s="60"/>
      <c r="D12" s="60"/>
      <c r="E12" s="60"/>
      <c r="F12" s="24"/>
    </row>
    <row r="13" customFormat="false" ht="2.85" hidden="false" customHeight="true" outlineLevel="0" collapsed="false">
      <c r="A13" s="59"/>
      <c r="B13" s="59"/>
      <c r="C13" s="64"/>
      <c r="D13" s="64"/>
      <c r="E13" s="64"/>
    </row>
    <row r="14" customFormat="false" ht="18" hidden="false" customHeight="true" outlineLevel="0" collapsed="false">
      <c r="A14" s="59"/>
      <c r="B14" s="59" t="s">
        <v>5</v>
      </c>
      <c r="C14" s="60"/>
      <c r="D14" s="60"/>
      <c r="E14" s="60"/>
      <c r="F14" s="24"/>
    </row>
    <row r="15" customFormat="false" ht="2.85" hidden="false" customHeight="true" outlineLevel="0" collapsed="false">
      <c r="A15" s="59"/>
      <c r="B15" s="59"/>
      <c r="C15" s="64"/>
      <c r="D15" s="64"/>
      <c r="E15" s="64"/>
    </row>
    <row r="16" customFormat="false" ht="18" hidden="false" customHeight="true" outlineLevel="0" collapsed="false">
      <c r="A16" s="59"/>
      <c r="B16" s="59" t="s">
        <v>6</v>
      </c>
      <c r="C16" s="60"/>
      <c r="D16" s="60"/>
      <c r="E16" s="60"/>
      <c r="F16" s="24"/>
    </row>
    <row r="17" s="71" customFormat="true" ht="3.4" hidden="false" customHeight="true" outlineLevel="0" collapsed="false">
      <c r="A17" s="65"/>
      <c r="B17" s="65"/>
      <c r="C17" s="66"/>
      <c r="D17" s="66"/>
      <c r="E17" s="66"/>
      <c r="F17" s="67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9"/>
      <c r="IT17" s="69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  <c r="KH17" s="69"/>
      <c r="KI17" s="69"/>
      <c r="KJ17" s="69"/>
      <c r="KK17" s="69"/>
      <c r="KL17" s="69"/>
      <c r="KM17" s="69"/>
      <c r="KN17" s="69"/>
      <c r="KO17" s="69"/>
      <c r="KP17" s="69"/>
      <c r="KQ17" s="69"/>
      <c r="KR17" s="69"/>
      <c r="KS17" s="69"/>
      <c r="KT17" s="69"/>
      <c r="KU17" s="69"/>
      <c r="KV17" s="69"/>
      <c r="KW17" s="69"/>
      <c r="KX17" s="69"/>
      <c r="KY17" s="69"/>
      <c r="KZ17" s="69"/>
      <c r="LA17" s="69"/>
      <c r="LB17" s="69"/>
      <c r="LC17" s="69"/>
      <c r="LD17" s="69"/>
      <c r="LE17" s="69"/>
      <c r="LF17" s="69"/>
      <c r="LG17" s="69"/>
      <c r="LH17" s="69"/>
      <c r="LI17" s="69"/>
      <c r="LJ17" s="69"/>
      <c r="LK17" s="69"/>
      <c r="LL17" s="69"/>
      <c r="LM17" s="69"/>
      <c r="LN17" s="69"/>
      <c r="LO17" s="69"/>
      <c r="LP17" s="69"/>
      <c r="LQ17" s="69"/>
      <c r="LR17" s="69"/>
      <c r="LS17" s="69"/>
      <c r="LT17" s="69"/>
      <c r="LU17" s="69"/>
      <c r="LV17" s="69"/>
      <c r="LW17" s="69"/>
      <c r="LX17" s="69"/>
      <c r="LY17" s="69"/>
      <c r="LZ17" s="69"/>
      <c r="MA17" s="69"/>
      <c r="MB17" s="69"/>
      <c r="MC17" s="69"/>
      <c r="MD17" s="69"/>
      <c r="ME17" s="69"/>
      <c r="MF17" s="69"/>
      <c r="MG17" s="69"/>
      <c r="MH17" s="69"/>
      <c r="MI17" s="69"/>
      <c r="MJ17" s="69"/>
      <c r="MK17" s="69"/>
      <c r="ML17" s="69"/>
      <c r="MM17" s="69"/>
      <c r="MN17" s="69"/>
      <c r="MO17" s="69"/>
      <c r="MP17" s="69"/>
      <c r="MQ17" s="69"/>
      <c r="MR17" s="69"/>
      <c r="MS17" s="69"/>
      <c r="MT17" s="69"/>
      <c r="MU17" s="69"/>
      <c r="MV17" s="69"/>
      <c r="MW17" s="69"/>
      <c r="MX17" s="69"/>
      <c r="MY17" s="69"/>
      <c r="MZ17" s="69"/>
      <c r="NA17" s="69"/>
      <c r="NB17" s="69"/>
      <c r="NC17" s="69"/>
      <c r="ND17" s="69"/>
      <c r="NE17" s="69"/>
      <c r="NF17" s="69"/>
      <c r="NG17" s="69"/>
      <c r="NH17" s="69"/>
      <c r="NI17" s="69"/>
      <c r="NJ17" s="69"/>
      <c r="NK17" s="69"/>
      <c r="NL17" s="69"/>
      <c r="NM17" s="69"/>
      <c r="NN17" s="69"/>
      <c r="NO17" s="69"/>
      <c r="NP17" s="69"/>
      <c r="NQ17" s="69"/>
      <c r="NR17" s="69"/>
      <c r="NS17" s="69"/>
      <c r="NT17" s="69"/>
      <c r="NU17" s="69"/>
      <c r="NV17" s="69"/>
      <c r="NW17" s="69"/>
      <c r="NX17" s="69"/>
      <c r="NY17" s="69"/>
      <c r="NZ17" s="69"/>
      <c r="OA17" s="69"/>
      <c r="OB17" s="69"/>
      <c r="OC17" s="69"/>
      <c r="OD17" s="69"/>
      <c r="OE17" s="69"/>
      <c r="OF17" s="69"/>
      <c r="OG17" s="69"/>
      <c r="OH17" s="69"/>
      <c r="OI17" s="69"/>
      <c r="OJ17" s="69"/>
      <c r="OK17" s="69"/>
      <c r="OL17" s="69"/>
      <c r="OM17" s="69"/>
      <c r="ON17" s="69"/>
      <c r="OO17" s="69"/>
      <c r="OP17" s="69"/>
      <c r="OQ17" s="69"/>
      <c r="OR17" s="69"/>
      <c r="OS17" s="69"/>
      <c r="OT17" s="69"/>
      <c r="OU17" s="69"/>
      <c r="OV17" s="69"/>
      <c r="OW17" s="69"/>
      <c r="OX17" s="69"/>
      <c r="OY17" s="69"/>
      <c r="OZ17" s="69"/>
      <c r="PA17" s="69"/>
      <c r="PB17" s="69"/>
      <c r="PC17" s="69"/>
      <c r="PD17" s="69"/>
      <c r="PE17" s="69"/>
      <c r="PF17" s="69"/>
      <c r="PG17" s="69"/>
      <c r="PH17" s="69"/>
      <c r="PI17" s="69"/>
      <c r="PJ17" s="69"/>
      <c r="PK17" s="69"/>
      <c r="PL17" s="69"/>
      <c r="PM17" s="69"/>
      <c r="PN17" s="69"/>
      <c r="PO17" s="69"/>
      <c r="PP17" s="69"/>
      <c r="PQ17" s="69"/>
      <c r="PR17" s="69"/>
      <c r="PS17" s="69"/>
      <c r="PT17" s="69"/>
      <c r="PU17" s="69"/>
      <c r="PV17" s="69"/>
      <c r="PW17" s="69"/>
      <c r="PX17" s="69"/>
      <c r="PY17" s="69"/>
      <c r="PZ17" s="69"/>
      <c r="QA17" s="69"/>
      <c r="QB17" s="69"/>
      <c r="QC17" s="69"/>
      <c r="QD17" s="69"/>
      <c r="QE17" s="69"/>
      <c r="QF17" s="69"/>
      <c r="QG17" s="69"/>
      <c r="QH17" s="69"/>
      <c r="QI17" s="69"/>
      <c r="QJ17" s="69"/>
      <c r="QK17" s="69"/>
      <c r="QL17" s="69"/>
      <c r="QM17" s="69"/>
      <c r="QN17" s="69"/>
      <c r="QO17" s="69"/>
      <c r="QP17" s="69"/>
      <c r="QQ17" s="69"/>
      <c r="QR17" s="69"/>
      <c r="QS17" s="69"/>
      <c r="QT17" s="69"/>
      <c r="QU17" s="69"/>
      <c r="QV17" s="69"/>
      <c r="QW17" s="69"/>
      <c r="QX17" s="69"/>
      <c r="QY17" s="69"/>
      <c r="QZ17" s="69"/>
      <c r="RA17" s="69"/>
      <c r="RB17" s="69"/>
      <c r="RC17" s="69"/>
      <c r="RD17" s="69"/>
      <c r="RE17" s="69"/>
      <c r="RF17" s="69"/>
      <c r="RG17" s="69"/>
      <c r="RH17" s="69"/>
      <c r="RI17" s="69"/>
      <c r="RJ17" s="69"/>
      <c r="RK17" s="69"/>
      <c r="RL17" s="69"/>
      <c r="RM17" s="69"/>
      <c r="RN17" s="69"/>
      <c r="RO17" s="69"/>
      <c r="RP17" s="69"/>
      <c r="RQ17" s="69"/>
      <c r="RR17" s="69"/>
      <c r="RS17" s="69"/>
      <c r="RT17" s="69"/>
      <c r="RU17" s="69"/>
      <c r="RV17" s="69"/>
      <c r="RW17" s="69"/>
      <c r="RX17" s="69"/>
      <c r="RY17" s="69"/>
      <c r="RZ17" s="69"/>
      <c r="SA17" s="69"/>
      <c r="SB17" s="69"/>
      <c r="SC17" s="69"/>
      <c r="SD17" s="69"/>
      <c r="SE17" s="69"/>
      <c r="SF17" s="69"/>
      <c r="SG17" s="69"/>
      <c r="SH17" s="69"/>
      <c r="SI17" s="69"/>
      <c r="SJ17" s="69"/>
      <c r="SK17" s="69"/>
      <c r="SL17" s="69"/>
      <c r="SM17" s="69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69"/>
      <c r="TB17" s="69"/>
      <c r="TC17" s="69"/>
      <c r="TD17" s="69"/>
      <c r="TE17" s="69"/>
      <c r="TF17" s="69"/>
      <c r="TG17" s="69"/>
      <c r="TH17" s="69"/>
      <c r="TI17" s="69"/>
      <c r="TJ17" s="69"/>
      <c r="TK17" s="69"/>
      <c r="TL17" s="69"/>
      <c r="TM17" s="69"/>
      <c r="TN17" s="69"/>
      <c r="TO17" s="69"/>
      <c r="TP17" s="69"/>
      <c r="TQ17" s="69"/>
      <c r="TR17" s="69"/>
      <c r="TS17" s="69"/>
      <c r="TT17" s="69"/>
      <c r="TU17" s="69"/>
      <c r="TV17" s="69"/>
      <c r="TW17" s="69"/>
      <c r="TX17" s="69"/>
      <c r="TY17" s="69"/>
      <c r="TZ17" s="69"/>
      <c r="UA17" s="69"/>
      <c r="UB17" s="69"/>
      <c r="UC17" s="69"/>
      <c r="UD17" s="69"/>
      <c r="UE17" s="69"/>
      <c r="UF17" s="69"/>
      <c r="UG17" s="69"/>
      <c r="UH17" s="69"/>
      <c r="UI17" s="69"/>
      <c r="UJ17" s="69"/>
      <c r="UK17" s="69"/>
      <c r="UL17" s="69"/>
      <c r="UM17" s="69"/>
      <c r="UN17" s="69"/>
      <c r="UO17" s="69"/>
      <c r="UP17" s="69"/>
      <c r="UQ17" s="69"/>
      <c r="UR17" s="69"/>
      <c r="US17" s="69"/>
      <c r="UT17" s="69"/>
      <c r="UU17" s="69"/>
      <c r="UV17" s="69"/>
      <c r="UW17" s="69"/>
      <c r="UX17" s="69"/>
      <c r="UY17" s="69"/>
      <c r="UZ17" s="69"/>
      <c r="VA17" s="69"/>
      <c r="VB17" s="69"/>
      <c r="VC17" s="69"/>
      <c r="VD17" s="69"/>
      <c r="VE17" s="69"/>
      <c r="VF17" s="69"/>
      <c r="VG17" s="69"/>
      <c r="VH17" s="69"/>
      <c r="VI17" s="69"/>
      <c r="VJ17" s="69"/>
      <c r="VK17" s="69"/>
      <c r="VL17" s="69"/>
      <c r="VM17" s="69"/>
      <c r="VN17" s="69"/>
      <c r="VO17" s="69"/>
      <c r="VP17" s="69"/>
      <c r="VQ17" s="69"/>
      <c r="VR17" s="69"/>
      <c r="VS17" s="69"/>
      <c r="VT17" s="69"/>
      <c r="VU17" s="69"/>
      <c r="VV17" s="69"/>
      <c r="VW17" s="69"/>
      <c r="VX17" s="69"/>
      <c r="VY17" s="69"/>
      <c r="VZ17" s="69"/>
      <c r="WA17" s="69"/>
      <c r="WB17" s="69"/>
      <c r="WC17" s="69"/>
      <c r="WD17" s="69"/>
      <c r="WE17" s="69"/>
      <c r="WF17" s="69"/>
      <c r="WG17" s="69"/>
      <c r="WH17" s="69"/>
      <c r="WI17" s="69"/>
      <c r="WJ17" s="69"/>
      <c r="WK17" s="69"/>
      <c r="WL17" s="69"/>
      <c r="WM17" s="69"/>
      <c r="WN17" s="69"/>
      <c r="WO17" s="69"/>
      <c r="WP17" s="69"/>
      <c r="WQ17" s="69"/>
      <c r="WR17" s="69"/>
      <c r="WS17" s="69"/>
      <c r="WT17" s="69"/>
      <c r="WU17" s="69"/>
      <c r="WV17" s="69"/>
      <c r="WW17" s="69"/>
      <c r="WX17" s="69"/>
      <c r="WY17" s="69"/>
      <c r="WZ17" s="69"/>
      <c r="XA17" s="69"/>
      <c r="XB17" s="69"/>
      <c r="XC17" s="69"/>
      <c r="XD17" s="69"/>
      <c r="XE17" s="69"/>
      <c r="XF17" s="69"/>
      <c r="XG17" s="69"/>
      <c r="XH17" s="69"/>
      <c r="XI17" s="69"/>
      <c r="XJ17" s="69"/>
      <c r="XK17" s="69"/>
      <c r="XL17" s="69"/>
      <c r="XM17" s="69"/>
      <c r="XN17" s="69"/>
      <c r="XO17" s="69"/>
      <c r="XP17" s="69"/>
      <c r="XQ17" s="69"/>
      <c r="XR17" s="69"/>
      <c r="XS17" s="69"/>
      <c r="XT17" s="69"/>
      <c r="XU17" s="69"/>
      <c r="XV17" s="69"/>
      <c r="XW17" s="69"/>
      <c r="XX17" s="69"/>
      <c r="XY17" s="69"/>
      <c r="XZ17" s="69"/>
      <c r="YA17" s="69"/>
      <c r="YB17" s="69"/>
      <c r="YC17" s="69"/>
      <c r="YD17" s="69"/>
      <c r="YE17" s="69"/>
      <c r="YF17" s="69"/>
      <c r="YG17" s="69"/>
      <c r="YH17" s="69"/>
      <c r="YI17" s="69"/>
      <c r="YJ17" s="69"/>
      <c r="YK17" s="69"/>
      <c r="YL17" s="69"/>
      <c r="YM17" s="69"/>
      <c r="YN17" s="69"/>
      <c r="YO17" s="69"/>
      <c r="YP17" s="69"/>
      <c r="YQ17" s="69"/>
      <c r="YR17" s="69"/>
      <c r="YS17" s="69"/>
      <c r="YT17" s="69"/>
      <c r="YU17" s="69"/>
      <c r="YV17" s="69"/>
      <c r="YW17" s="69"/>
      <c r="YX17" s="69"/>
      <c r="YY17" s="69"/>
      <c r="YZ17" s="69"/>
      <c r="ZA17" s="69"/>
      <c r="ZB17" s="69"/>
      <c r="ZC17" s="69"/>
      <c r="ZD17" s="69"/>
      <c r="ZE17" s="69"/>
      <c r="ZF17" s="69"/>
      <c r="ZG17" s="69"/>
      <c r="ZH17" s="69"/>
      <c r="ZI17" s="69"/>
      <c r="ZJ17" s="69"/>
      <c r="ZK17" s="69"/>
      <c r="ZL17" s="69"/>
      <c r="ZM17" s="69"/>
      <c r="ZN17" s="69"/>
      <c r="ZO17" s="69"/>
      <c r="ZP17" s="69"/>
      <c r="ZQ17" s="69"/>
      <c r="ZR17" s="69"/>
      <c r="ZS17" s="69"/>
      <c r="ZT17" s="69"/>
      <c r="ZU17" s="69"/>
      <c r="ZV17" s="69"/>
      <c r="ZW17" s="69"/>
      <c r="ZX17" s="69"/>
      <c r="ZY17" s="69"/>
      <c r="ZZ17" s="69"/>
      <c r="AAA17" s="69"/>
      <c r="AAB17" s="69"/>
      <c r="AAC17" s="69"/>
      <c r="AAD17" s="69"/>
      <c r="AAE17" s="69"/>
      <c r="AAF17" s="69"/>
      <c r="AAG17" s="69"/>
      <c r="AAH17" s="69"/>
      <c r="AAI17" s="69"/>
      <c r="AAJ17" s="69"/>
      <c r="AAK17" s="69"/>
      <c r="AAL17" s="69"/>
      <c r="AAM17" s="69"/>
      <c r="AAN17" s="69"/>
      <c r="AAO17" s="69"/>
      <c r="AAP17" s="69"/>
      <c r="AAQ17" s="69"/>
      <c r="AAR17" s="69"/>
      <c r="AAS17" s="69"/>
      <c r="AAT17" s="69"/>
      <c r="AAU17" s="69"/>
      <c r="AAV17" s="69"/>
      <c r="AAW17" s="69"/>
      <c r="AAX17" s="69"/>
      <c r="AAY17" s="69"/>
      <c r="AAZ17" s="69"/>
      <c r="ABA17" s="69"/>
      <c r="ABB17" s="69"/>
      <c r="ABC17" s="69"/>
      <c r="ABD17" s="69"/>
      <c r="ABE17" s="69"/>
      <c r="ABF17" s="69"/>
      <c r="ABG17" s="69"/>
      <c r="ABH17" s="69"/>
      <c r="ABI17" s="69"/>
      <c r="ABJ17" s="69"/>
      <c r="ABK17" s="69"/>
      <c r="ABL17" s="69"/>
      <c r="ABM17" s="69"/>
      <c r="ABN17" s="69"/>
      <c r="ABO17" s="69"/>
      <c r="ABP17" s="69"/>
      <c r="ABQ17" s="69"/>
      <c r="ABR17" s="69"/>
      <c r="ABS17" s="69"/>
      <c r="ABT17" s="69"/>
      <c r="ABU17" s="69"/>
      <c r="ABV17" s="69"/>
      <c r="ABW17" s="69"/>
      <c r="ABX17" s="69"/>
      <c r="ABY17" s="69"/>
      <c r="ABZ17" s="69"/>
      <c r="ACA17" s="69"/>
      <c r="ACB17" s="69"/>
      <c r="ACC17" s="69"/>
      <c r="ACD17" s="69"/>
      <c r="ACE17" s="69"/>
      <c r="ACF17" s="69"/>
      <c r="ACG17" s="69"/>
      <c r="ACH17" s="69"/>
      <c r="ACI17" s="69"/>
      <c r="ACJ17" s="69"/>
      <c r="ACK17" s="69"/>
      <c r="ACL17" s="69"/>
      <c r="ACM17" s="69"/>
      <c r="ACN17" s="69"/>
      <c r="ACO17" s="69"/>
      <c r="ACP17" s="69"/>
      <c r="ACQ17" s="69"/>
      <c r="ACR17" s="69"/>
      <c r="ACS17" s="69"/>
      <c r="ACT17" s="69"/>
      <c r="ACU17" s="69"/>
      <c r="ACV17" s="69"/>
      <c r="ACW17" s="69"/>
      <c r="ACX17" s="69"/>
      <c r="ACY17" s="69"/>
      <c r="ACZ17" s="69"/>
      <c r="ADA17" s="69"/>
      <c r="ADB17" s="69"/>
      <c r="ADC17" s="69"/>
      <c r="ADD17" s="69"/>
      <c r="ADE17" s="69"/>
      <c r="ADF17" s="69"/>
      <c r="ADG17" s="69"/>
      <c r="ADH17" s="69"/>
      <c r="ADI17" s="69"/>
      <c r="ADJ17" s="69"/>
      <c r="ADK17" s="69"/>
      <c r="ADL17" s="69"/>
      <c r="ADM17" s="69"/>
      <c r="ADN17" s="69"/>
      <c r="ADO17" s="69"/>
      <c r="ADP17" s="69"/>
      <c r="ADQ17" s="69"/>
      <c r="ADR17" s="69"/>
      <c r="ADS17" s="69"/>
      <c r="ADT17" s="69"/>
      <c r="ADU17" s="69"/>
      <c r="ADV17" s="69"/>
      <c r="ADW17" s="69"/>
      <c r="ADX17" s="69"/>
      <c r="ADY17" s="69"/>
      <c r="ADZ17" s="69"/>
      <c r="AEA17" s="69"/>
      <c r="AEB17" s="69"/>
      <c r="AEC17" s="69"/>
      <c r="AED17" s="69"/>
      <c r="AEE17" s="69"/>
      <c r="AEF17" s="69"/>
      <c r="AEG17" s="69"/>
      <c r="AEH17" s="69"/>
      <c r="AEI17" s="69"/>
      <c r="AEJ17" s="69"/>
      <c r="AEK17" s="69"/>
      <c r="AEL17" s="69"/>
      <c r="AEM17" s="69"/>
      <c r="AEN17" s="69"/>
      <c r="AEO17" s="69"/>
      <c r="AEP17" s="69"/>
      <c r="AEQ17" s="69"/>
      <c r="AER17" s="69"/>
      <c r="AES17" s="69"/>
      <c r="AET17" s="69"/>
      <c r="AEU17" s="69"/>
      <c r="AEV17" s="69"/>
      <c r="AEW17" s="69"/>
      <c r="AEX17" s="69"/>
      <c r="AEY17" s="69"/>
      <c r="AEZ17" s="69"/>
      <c r="AFA17" s="69"/>
      <c r="AFB17" s="69"/>
      <c r="AFC17" s="69"/>
      <c r="AFD17" s="69"/>
      <c r="AFE17" s="69"/>
      <c r="AFF17" s="69"/>
      <c r="AFG17" s="69"/>
      <c r="AFH17" s="69"/>
      <c r="AFI17" s="69"/>
      <c r="AFJ17" s="69"/>
      <c r="AFK17" s="69"/>
      <c r="AFL17" s="69"/>
      <c r="AFM17" s="69"/>
      <c r="AFN17" s="69"/>
      <c r="AFO17" s="69"/>
      <c r="AFP17" s="69"/>
      <c r="AFQ17" s="69"/>
      <c r="AFR17" s="69"/>
      <c r="AFS17" s="69"/>
      <c r="AFT17" s="69"/>
      <c r="AFU17" s="69"/>
      <c r="AFV17" s="69"/>
      <c r="AFW17" s="69"/>
      <c r="AFX17" s="69"/>
      <c r="AFY17" s="69"/>
      <c r="AFZ17" s="69"/>
      <c r="AGA17" s="69"/>
      <c r="AGB17" s="69"/>
      <c r="AGC17" s="69"/>
      <c r="AGD17" s="69"/>
      <c r="AGE17" s="69"/>
      <c r="AGF17" s="69"/>
      <c r="AGG17" s="69"/>
      <c r="AGH17" s="69"/>
      <c r="AGI17" s="69"/>
      <c r="AGJ17" s="69"/>
      <c r="AGK17" s="69"/>
      <c r="AGL17" s="69"/>
      <c r="AGM17" s="69"/>
      <c r="AGN17" s="69"/>
      <c r="AGO17" s="69"/>
      <c r="AGP17" s="69"/>
      <c r="AGQ17" s="69"/>
      <c r="AGR17" s="69"/>
      <c r="AGS17" s="69"/>
      <c r="AGT17" s="69"/>
      <c r="AGU17" s="69"/>
      <c r="AGV17" s="69"/>
      <c r="AGW17" s="69"/>
      <c r="AGX17" s="69"/>
      <c r="AGY17" s="69"/>
      <c r="AGZ17" s="69"/>
      <c r="AHA17" s="69"/>
      <c r="AHB17" s="69"/>
      <c r="AHC17" s="69"/>
      <c r="AHD17" s="69"/>
      <c r="AHE17" s="69"/>
      <c r="AHF17" s="69"/>
      <c r="AHG17" s="69"/>
      <c r="AHH17" s="69"/>
      <c r="AHI17" s="69"/>
      <c r="AHJ17" s="69"/>
      <c r="AHK17" s="69"/>
      <c r="AHL17" s="69"/>
      <c r="AHM17" s="69"/>
      <c r="AHN17" s="69"/>
      <c r="AHO17" s="69"/>
      <c r="AHP17" s="69"/>
      <c r="AHQ17" s="69"/>
      <c r="AHR17" s="69"/>
      <c r="AHS17" s="69"/>
      <c r="AHT17" s="69"/>
      <c r="AHU17" s="69"/>
      <c r="AHV17" s="69"/>
      <c r="AHW17" s="69"/>
      <c r="AHX17" s="69"/>
      <c r="AHY17" s="69"/>
      <c r="AHZ17" s="69"/>
      <c r="AIA17" s="69"/>
      <c r="AIB17" s="69"/>
      <c r="AIC17" s="69"/>
      <c r="AID17" s="69"/>
      <c r="AIE17" s="69"/>
      <c r="AIF17" s="69"/>
      <c r="AIG17" s="69"/>
      <c r="AIH17" s="69"/>
      <c r="AII17" s="69"/>
      <c r="AIJ17" s="69"/>
      <c r="AIK17" s="69"/>
      <c r="AIL17" s="69"/>
      <c r="AIM17" s="69"/>
      <c r="AIN17" s="69"/>
      <c r="AIO17" s="69"/>
      <c r="AIP17" s="69"/>
      <c r="AIQ17" s="69"/>
      <c r="AIR17" s="69"/>
      <c r="AIS17" s="69"/>
      <c r="AIT17" s="69"/>
      <c r="AIU17" s="69"/>
      <c r="AIV17" s="69"/>
      <c r="AIW17" s="69"/>
      <c r="AIX17" s="69"/>
      <c r="AIY17" s="69"/>
      <c r="AIZ17" s="69"/>
      <c r="AJA17" s="69"/>
      <c r="AJB17" s="69"/>
      <c r="AJC17" s="69"/>
      <c r="AJD17" s="69"/>
      <c r="AJE17" s="69"/>
      <c r="AJF17" s="69"/>
      <c r="AJG17" s="69"/>
      <c r="AJH17" s="69"/>
      <c r="AJI17" s="69"/>
      <c r="AJJ17" s="69"/>
      <c r="AJK17" s="69"/>
      <c r="AJL17" s="69"/>
      <c r="AJM17" s="69"/>
      <c r="AJN17" s="69"/>
      <c r="AJO17" s="69"/>
      <c r="AJP17" s="69"/>
      <c r="AJQ17" s="69"/>
      <c r="AJR17" s="69"/>
      <c r="AJS17" s="69"/>
      <c r="AJT17" s="69"/>
      <c r="AJU17" s="69"/>
      <c r="AJV17" s="69"/>
      <c r="AJW17" s="69"/>
      <c r="AJX17" s="69"/>
      <c r="AJY17" s="69"/>
      <c r="AJZ17" s="69"/>
      <c r="AKA17" s="69"/>
      <c r="AKB17" s="69"/>
      <c r="AKC17" s="69"/>
      <c r="AKD17" s="69"/>
      <c r="AKE17" s="69"/>
      <c r="AKF17" s="69"/>
      <c r="AKG17" s="69"/>
      <c r="AKH17" s="69"/>
      <c r="AKI17" s="69"/>
      <c r="AKJ17" s="69"/>
      <c r="AKK17" s="69"/>
      <c r="AKL17" s="69"/>
      <c r="AKM17" s="69"/>
      <c r="AKN17" s="69"/>
      <c r="AKO17" s="69"/>
      <c r="AKP17" s="69"/>
      <c r="AKQ17" s="69"/>
      <c r="AKR17" s="69"/>
      <c r="AKS17" s="69"/>
      <c r="AKT17" s="69"/>
      <c r="AKU17" s="69"/>
      <c r="AKV17" s="69"/>
      <c r="AKW17" s="69"/>
      <c r="AKX17" s="69"/>
      <c r="AKY17" s="69"/>
      <c r="AKZ17" s="69"/>
      <c r="ALA17" s="69"/>
      <c r="ALB17" s="69"/>
      <c r="ALC17" s="69"/>
      <c r="ALD17" s="69"/>
      <c r="ALE17" s="69"/>
      <c r="ALF17" s="69"/>
      <c r="ALG17" s="69"/>
      <c r="ALH17" s="69"/>
      <c r="ALI17" s="69"/>
      <c r="ALJ17" s="69"/>
      <c r="ALK17" s="69"/>
      <c r="ALL17" s="69"/>
      <c r="ALM17" s="69"/>
      <c r="ALN17" s="69"/>
      <c r="ALO17" s="69"/>
      <c r="ALP17" s="69"/>
      <c r="ALQ17" s="69"/>
      <c r="ALR17" s="69"/>
      <c r="ALS17" s="69"/>
      <c r="ALT17" s="69"/>
      <c r="ALU17" s="69"/>
      <c r="ALV17" s="69"/>
      <c r="ALW17" s="69"/>
      <c r="ALX17" s="69"/>
      <c r="ALY17" s="69"/>
      <c r="ALZ17" s="69"/>
      <c r="AMA17" s="69"/>
      <c r="AMB17" s="69"/>
      <c r="AMC17" s="70"/>
      <c r="AMD17" s="70"/>
      <c r="AME17" s="70"/>
      <c r="AMF17" s="70"/>
      <c r="AMG17" s="70"/>
      <c r="AMH17" s="70"/>
      <c r="AMI17" s="70"/>
      <c r="AMJ17" s="70"/>
    </row>
    <row r="18" customFormat="false" ht="18" hidden="false" customHeight="true" outlineLevel="0" collapsed="false">
      <c r="A18" s="59"/>
      <c r="B18" s="59" t="s">
        <v>63</v>
      </c>
      <c r="C18" s="60"/>
      <c r="D18" s="60"/>
      <c r="E18" s="60"/>
      <c r="F18" s="24"/>
    </row>
    <row r="19" customFormat="false" ht="18" hidden="false" customHeight="true" outlineLevel="0" collapsed="false">
      <c r="A19" s="53"/>
      <c r="B19" s="53"/>
      <c r="C19" s="64"/>
      <c r="D19" s="64"/>
      <c r="E19" s="64"/>
    </row>
    <row r="20" customFormat="false" ht="15" hidden="false" customHeight="true" outlineLevel="0" collapsed="false">
      <c r="A20" s="72" t="s">
        <v>7</v>
      </c>
      <c r="B20" s="73" t="s">
        <v>8</v>
      </c>
      <c r="C20" s="73"/>
      <c r="D20" s="74"/>
      <c r="E20" s="75" t="n">
        <v>0</v>
      </c>
      <c r="F20" s="24"/>
    </row>
    <row r="21" customFormat="false" ht="2.85" hidden="false" customHeight="true" outlineLevel="0" collapsed="false">
      <c r="A21" s="76"/>
      <c r="B21" s="77"/>
      <c r="C21" s="77"/>
      <c r="D21" s="18"/>
      <c r="E21" s="18" t="n">
        <v>0</v>
      </c>
    </row>
    <row r="22" customFormat="false" ht="15" hidden="false" customHeight="true" outlineLevel="0" collapsed="false">
      <c r="A22" s="72" t="s">
        <v>9</v>
      </c>
      <c r="B22" s="73" t="s">
        <v>10</v>
      </c>
      <c r="C22" s="73"/>
      <c r="D22" s="74"/>
      <c r="E22" s="78" t="n">
        <v>0</v>
      </c>
      <c r="F22" s="24"/>
    </row>
    <row r="23" customFormat="false" ht="2.85" hidden="false" customHeight="true" outlineLevel="0" collapsed="false">
      <c r="A23" s="76"/>
      <c r="B23" s="77"/>
      <c r="C23" s="77"/>
      <c r="D23" s="18"/>
      <c r="E23" s="79"/>
    </row>
    <row r="24" customFormat="false" ht="15" hidden="false" customHeight="true" outlineLevel="0" collapsed="false">
      <c r="A24" s="72" t="s">
        <v>11</v>
      </c>
      <c r="B24" s="73" t="s">
        <v>12</v>
      </c>
      <c r="C24" s="73"/>
      <c r="D24" s="74"/>
      <c r="E24" s="78" t="n">
        <v>0</v>
      </c>
      <c r="F24" s="24"/>
    </row>
    <row r="25" customFormat="false" ht="2.85" hidden="false" customHeight="true" outlineLevel="0" collapsed="false">
      <c r="A25" s="76"/>
      <c r="B25" s="77"/>
      <c r="C25" s="77"/>
      <c r="D25" s="18"/>
      <c r="E25" s="79"/>
    </row>
    <row r="26" customFormat="false" ht="15" hidden="false" customHeight="false" outlineLevel="0" collapsed="false">
      <c r="A26" s="72" t="s">
        <v>13</v>
      </c>
      <c r="B26" s="73" t="s">
        <v>14</v>
      </c>
      <c r="C26" s="73"/>
      <c r="D26" s="74"/>
      <c r="E26" s="78" t="n">
        <v>0</v>
      </c>
      <c r="F26" s="24"/>
    </row>
    <row r="27" customFormat="false" ht="2.85" hidden="false" customHeight="true" outlineLevel="0" collapsed="false">
      <c r="A27" s="76"/>
      <c r="B27" s="77"/>
      <c r="C27" s="77"/>
      <c r="D27" s="18"/>
      <c r="E27" s="79"/>
    </row>
    <row r="28" customFormat="false" ht="15" hidden="false" customHeight="false" outlineLevel="0" collapsed="false">
      <c r="A28" s="80" t="s">
        <v>15</v>
      </c>
      <c r="B28" s="81" t="s">
        <v>64</v>
      </c>
      <c r="C28" s="81"/>
      <c r="D28" s="82"/>
      <c r="E28" s="83" t="n">
        <f aca="false">SUM(E20:E26)</f>
        <v>0</v>
      </c>
      <c r="F28" s="24"/>
    </row>
    <row r="29" customFormat="false" ht="6.75" hidden="false" customHeight="true" outlineLevel="0" collapsed="false">
      <c r="A29" s="76"/>
      <c r="B29" s="77"/>
      <c r="C29" s="77"/>
      <c r="D29" s="18"/>
      <c r="E29" s="18"/>
    </row>
    <row r="30" customFormat="false" ht="12.85" hidden="false" customHeight="true" outlineLevel="0" collapsed="false">
      <c r="A30" s="72" t="s">
        <v>17</v>
      </c>
      <c r="B30" s="84" t="s">
        <v>18</v>
      </c>
      <c r="C30" s="85" t="n">
        <v>0</v>
      </c>
      <c r="D30" s="18"/>
      <c r="E30" s="18"/>
      <c r="F30" s="24"/>
    </row>
    <row r="31" customFormat="false" ht="9.9" hidden="false" customHeight="true" outlineLevel="0" collapsed="false">
      <c r="A31" s="76"/>
      <c r="B31" s="77"/>
      <c r="C31" s="86" t="s">
        <v>19</v>
      </c>
      <c r="D31" s="18"/>
      <c r="E31" s="87"/>
    </row>
    <row r="32" customFormat="false" ht="15" hidden="false" customHeight="false" outlineLevel="0" collapsed="false">
      <c r="A32" s="80" t="s">
        <v>20</v>
      </c>
      <c r="B32" s="81" t="s">
        <v>65</v>
      </c>
      <c r="C32" s="81"/>
      <c r="D32" s="82"/>
      <c r="E32" s="83" t="n">
        <f aca="false">E28*C30</f>
        <v>0</v>
      </c>
      <c r="F32" s="88"/>
    </row>
    <row r="33" customFormat="false" ht="5.65" hidden="false" customHeight="true" outlineLevel="0" collapsed="false">
      <c r="A33" s="89"/>
      <c r="B33" s="77"/>
      <c r="C33" s="77"/>
      <c r="D33" s="18"/>
      <c r="E33" s="18"/>
    </row>
    <row r="34" customFormat="false" ht="15" hidden="false" customHeight="false" outlineLevel="0" collapsed="false">
      <c r="A34" s="72" t="s">
        <v>22</v>
      </c>
      <c r="B34" s="73" t="s">
        <v>23</v>
      </c>
      <c r="C34" s="90" t="n">
        <v>0</v>
      </c>
      <c r="D34" s="74"/>
      <c r="E34" s="91" t="n">
        <f aca="false">E32*C34</f>
        <v>0</v>
      </c>
      <c r="F34" s="24"/>
    </row>
    <row r="35" customFormat="false" ht="9.9" hidden="false" customHeight="true" outlineLevel="0" collapsed="false">
      <c r="A35" s="76"/>
      <c r="B35" s="77"/>
      <c r="C35" s="86" t="s">
        <v>24</v>
      </c>
      <c r="D35" s="18"/>
      <c r="E35" s="18"/>
    </row>
    <row r="36" customFormat="false" ht="15" hidden="false" customHeight="false" outlineLevel="0" collapsed="false">
      <c r="A36" s="72" t="s">
        <v>25</v>
      </c>
      <c r="B36" s="92" t="s">
        <v>26</v>
      </c>
      <c r="C36" s="90" t="n">
        <v>0</v>
      </c>
      <c r="D36" s="93"/>
      <c r="E36" s="91" t="n">
        <f aca="false">E32*C36</f>
        <v>0</v>
      </c>
      <c r="F36" s="24"/>
    </row>
    <row r="37" customFormat="false" ht="9.9" hidden="false" customHeight="true" outlineLevel="0" collapsed="false">
      <c r="A37" s="76"/>
      <c r="B37" s="94"/>
      <c r="C37" s="86" t="s">
        <v>24</v>
      </c>
      <c r="D37" s="95"/>
      <c r="E37" s="95"/>
    </row>
    <row r="38" customFormat="false" ht="15" hidden="false" customHeight="false" outlineLevel="0" collapsed="false">
      <c r="A38" s="72" t="s">
        <v>27</v>
      </c>
      <c r="B38" s="92" t="s">
        <v>28</v>
      </c>
      <c r="C38" s="96"/>
      <c r="D38" s="93"/>
      <c r="E38" s="78" t="n">
        <v>0</v>
      </c>
      <c r="F38" s="24"/>
    </row>
    <row r="39" customFormat="false" ht="2.85" hidden="false" customHeight="true" outlineLevel="0" collapsed="false">
      <c r="A39" s="76"/>
      <c r="B39" s="94"/>
      <c r="C39" s="77"/>
      <c r="D39" s="95"/>
      <c r="E39" s="95"/>
    </row>
    <row r="40" customFormat="false" ht="15" hidden="false" customHeight="false" outlineLevel="0" collapsed="false">
      <c r="A40" s="72" t="s">
        <v>29</v>
      </c>
      <c r="B40" s="73" t="s">
        <v>66</v>
      </c>
      <c r="C40" s="73"/>
      <c r="D40" s="93"/>
      <c r="E40" s="78" t="n">
        <v>0</v>
      </c>
      <c r="F40" s="24"/>
    </row>
    <row r="41" customFormat="false" ht="2.85" hidden="false" customHeight="true" outlineLevel="0" collapsed="false">
      <c r="A41" s="76"/>
      <c r="B41" s="77"/>
      <c r="C41" s="77"/>
      <c r="D41" s="95"/>
      <c r="E41" s="95"/>
    </row>
    <row r="42" customFormat="false" ht="15" hidden="false" customHeight="false" outlineLevel="0" collapsed="false">
      <c r="A42" s="72" t="s">
        <v>31</v>
      </c>
      <c r="B42" s="73" t="s">
        <v>67</v>
      </c>
      <c r="C42" s="73"/>
      <c r="D42" s="93"/>
      <c r="E42" s="78" t="n">
        <v>0</v>
      </c>
      <c r="F42" s="24"/>
    </row>
    <row r="43" customFormat="false" ht="2.85" hidden="false" customHeight="true" outlineLevel="0" collapsed="false">
      <c r="A43" s="76"/>
      <c r="B43" s="77"/>
      <c r="C43" s="77"/>
      <c r="D43" s="95"/>
      <c r="E43" s="95"/>
    </row>
    <row r="44" customFormat="false" ht="15" hidden="false" customHeight="false" outlineLevel="0" collapsed="false">
      <c r="A44" s="80" t="s">
        <v>33</v>
      </c>
      <c r="B44" s="81" t="s">
        <v>68</v>
      </c>
      <c r="C44" s="82"/>
      <c r="D44" s="82"/>
      <c r="E44" s="83" t="n">
        <f aca="false">E34+E36+E38+E40+E42</f>
        <v>0</v>
      </c>
    </row>
    <row r="45" customFormat="false" ht="2.85" hidden="false" customHeight="true" outlineLevel="0" collapsed="false">
      <c r="A45" s="89"/>
      <c r="B45" s="77"/>
      <c r="C45" s="18"/>
      <c r="D45" s="18"/>
      <c r="E45" s="18"/>
    </row>
    <row r="46" customFormat="false" ht="15" hidden="false" customHeight="false" outlineLevel="0" collapsed="false">
      <c r="A46" s="72" t="s">
        <v>35</v>
      </c>
      <c r="B46" s="73" t="s">
        <v>36</v>
      </c>
      <c r="C46" s="74"/>
      <c r="D46" s="74"/>
      <c r="E46" s="91" t="n">
        <f aca="false">E32/13.5</f>
        <v>0</v>
      </c>
    </row>
    <row r="47" customFormat="false" ht="2.85" hidden="false" customHeight="true" outlineLevel="0" collapsed="false">
      <c r="A47" s="76"/>
      <c r="B47" s="77"/>
      <c r="C47" s="18"/>
      <c r="D47" s="18"/>
      <c r="E47" s="18"/>
    </row>
    <row r="48" customFormat="false" ht="15" hidden="false" customHeight="false" outlineLevel="0" collapsed="false">
      <c r="A48" s="72" t="s">
        <v>37</v>
      </c>
      <c r="B48" s="73" t="s">
        <v>38</v>
      </c>
      <c r="C48" s="73"/>
      <c r="D48" s="74"/>
      <c r="E48" s="78" t="n">
        <v>0</v>
      </c>
      <c r="F48" s="24"/>
    </row>
    <row r="49" customFormat="false" ht="2.85" hidden="false" customHeight="true" outlineLevel="0" collapsed="false">
      <c r="A49" s="76"/>
      <c r="B49" s="77"/>
      <c r="C49" s="18"/>
      <c r="D49" s="18"/>
      <c r="E49" s="18"/>
    </row>
    <row r="50" s="97" customFormat="true" ht="15" hidden="false" customHeight="false" outlineLevel="0" collapsed="false">
      <c r="A50" s="72" t="s">
        <v>39</v>
      </c>
      <c r="B50" s="73" t="s">
        <v>40</v>
      </c>
      <c r="C50" s="74"/>
      <c r="D50" s="74"/>
      <c r="E50" s="78" t="n">
        <v>0</v>
      </c>
      <c r="F50" s="24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  <c r="IR50" s="62"/>
      <c r="AMC50" s="53"/>
      <c r="AMD50" s="53"/>
      <c r="AME50" s="53"/>
      <c r="AMF50" s="53"/>
      <c r="AMG50" s="53"/>
      <c r="AMH50" s="53"/>
      <c r="AMI50" s="53"/>
      <c r="AMJ50" s="53"/>
    </row>
    <row r="51" customFormat="false" ht="2.85" hidden="false" customHeight="true" outlineLevel="0" collapsed="false">
      <c r="A51" s="76"/>
      <c r="B51" s="77"/>
      <c r="C51" s="18"/>
      <c r="D51" s="18"/>
      <c r="E51" s="18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  <c r="IR51" s="62"/>
    </row>
    <row r="52" customFormat="false" ht="15" hidden="false" customHeight="false" outlineLevel="0" collapsed="false">
      <c r="A52" s="72" t="s">
        <v>41</v>
      </c>
      <c r="B52" s="73" t="s">
        <v>42</v>
      </c>
      <c r="C52" s="73"/>
      <c r="D52" s="74"/>
      <c r="E52" s="78" t="n">
        <v>0</v>
      </c>
      <c r="F52" s="24"/>
    </row>
    <row r="53" customFormat="false" ht="5.65" hidden="false" customHeight="true" outlineLevel="0" collapsed="false">
      <c r="A53" s="76"/>
      <c r="B53" s="77"/>
      <c r="C53" s="86"/>
      <c r="D53" s="18"/>
      <c r="E53" s="18"/>
      <c r="H53" s="24"/>
    </row>
    <row r="54" customFormat="false" ht="15" hidden="false" customHeight="false" outlineLevel="0" collapsed="false">
      <c r="A54" s="80" t="s">
        <v>43</v>
      </c>
      <c r="B54" s="81" t="s">
        <v>69</v>
      </c>
      <c r="C54" s="98"/>
      <c r="D54" s="98"/>
      <c r="E54" s="99" t="n">
        <f aca="false">E32+E44+E46+E48+E50+E52</f>
        <v>0</v>
      </c>
      <c r="F54" s="24"/>
    </row>
    <row r="55" customFormat="false" ht="5.65" hidden="false" customHeight="true" outlineLevel="0" collapsed="false">
      <c r="A55" s="76"/>
      <c r="B55" s="100"/>
      <c r="C55" s="100"/>
      <c r="D55" s="100"/>
      <c r="E55" s="100"/>
    </row>
    <row r="56" customFormat="false" ht="15" hidden="false" customHeight="false" outlineLevel="0" collapsed="false">
      <c r="A56" s="76" t="s">
        <v>45</v>
      </c>
      <c r="B56" s="77" t="s">
        <v>46</v>
      </c>
      <c r="C56" s="101" t="n">
        <v>0</v>
      </c>
      <c r="D56" s="102"/>
      <c r="E56" s="102"/>
      <c r="F56" s="24"/>
    </row>
    <row r="57" customFormat="false" ht="9.9" hidden="false" customHeight="true" outlineLevel="0" collapsed="false">
      <c r="A57" s="76"/>
      <c r="B57" s="77"/>
      <c r="C57" s="86" t="s">
        <v>47</v>
      </c>
      <c r="D57" s="102"/>
      <c r="E57" s="102"/>
    </row>
    <row r="58" customFormat="false" ht="15" hidden="false" customHeight="false" outlineLevel="0" collapsed="false">
      <c r="A58" s="76"/>
      <c r="B58" s="103" t="s">
        <v>48</v>
      </c>
      <c r="C58" s="100"/>
      <c r="D58" s="100"/>
      <c r="E58" s="100"/>
    </row>
    <row r="59" customFormat="false" ht="2.85" hidden="false" customHeight="true" outlineLevel="0" collapsed="false">
      <c r="A59" s="76"/>
      <c r="B59" s="103"/>
      <c r="C59" s="100"/>
      <c r="D59" s="100"/>
      <c r="E59" s="100"/>
    </row>
    <row r="60" customFormat="false" ht="15" hidden="false" customHeight="false" outlineLevel="0" collapsed="false">
      <c r="A60" s="72" t="s">
        <v>49</v>
      </c>
      <c r="B60" s="104" t="s">
        <v>70</v>
      </c>
      <c r="C60" s="101" t="n">
        <v>0</v>
      </c>
      <c r="D60" s="100"/>
      <c r="E60" s="100"/>
      <c r="F60" s="24"/>
    </row>
    <row r="61" customFormat="false" ht="2.85" hidden="false" customHeight="true" outlineLevel="0" collapsed="false">
      <c r="A61" s="76"/>
      <c r="B61" s="105"/>
      <c r="C61" s="106"/>
      <c r="D61" s="100"/>
      <c r="E61" s="100"/>
    </row>
    <row r="62" customFormat="false" ht="15" hidden="false" customHeight="false" outlineLevel="0" collapsed="false">
      <c r="A62" s="72" t="s">
        <v>51</v>
      </c>
      <c r="B62" s="104" t="s">
        <v>52</v>
      </c>
      <c r="C62" s="101" t="n">
        <v>0</v>
      </c>
      <c r="D62" s="100"/>
      <c r="E62" s="100"/>
      <c r="F62" s="24"/>
    </row>
    <row r="63" customFormat="false" ht="2.85" hidden="false" customHeight="true" outlineLevel="0" collapsed="false">
      <c r="A63" s="76"/>
      <c r="B63" s="103"/>
      <c r="C63" s="106" t="n">
        <v>0</v>
      </c>
      <c r="D63" s="100"/>
      <c r="E63" s="100"/>
    </row>
    <row r="64" customFormat="false" ht="15" hidden="false" customHeight="false" outlineLevel="0" collapsed="false">
      <c r="A64" s="72" t="s">
        <v>53</v>
      </c>
      <c r="B64" s="104" t="s">
        <v>54</v>
      </c>
      <c r="C64" s="101" t="n">
        <v>0</v>
      </c>
      <c r="D64" s="102"/>
      <c r="E64" s="102"/>
      <c r="F64" s="24"/>
    </row>
    <row r="65" customFormat="false" ht="2.85" hidden="false" customHeight="true" outlineLevel="0" collapsed="false">
      <c r="A65" s="76"/>
      <c r="B65" s="103"/>
      <c r="C65" s="102"/>
      <c r="D65" s="102"/>
      <c r="E65" s="102"/>
    </row>
    <row r="66" customFormat="false" ht="23.85" hidden="false" customHeight="false" outlineLevel="0" collapsed="false">
      <c r="A66" s="89" t="s">
        <v>55</v>
      </c>
      <c r="B66" s="107" t="s">
        <v>71</v>
      </c>
      <c r="C66" s="108" t="n">
        <f aca="false">C60+C62+C64</f>
        <v>0</v>
      </c>
      <c r="D66" s="100"/>
      <c r="E66" s="100"/>
    </row>
    <row r="67" customFormat="false" ht="9.9" hidden="false" customHeight="true" outlineLevel="0" collapsed="false">
      <c r="A67" s="76"/>
      <c r="B67" s="107"/>
      <c r="C67" s="86"/>
      <c r="D67" s="100"/>
      <c r="E67" s="100"/>
    </row>
    <row r="68" customFormat="false" ht="5.65" hidden="false" customHeight="true" outlineLevel="0" collapsed="false">
      <c r="A68" s="76"/>
      <c r="B68" s="107"/>
      <c r="C68" s="86"/>
      <c r="D68" s="100"/>
      <c r="E68" s="100"/>
    </row>
    <row r="69" customFormat="false" ht="15" hidden="false" customHeight="false" outlineLevel="0" collapsed="false">
      <c r="A69" s="76" t="s">
        <v>58</v>
      </c>
      <c r="B69" s="109" t="s">
        <v>59</v>
      </c>
      <c r="C69" s="108" t="n">
        <f aca="false">C56-C66</f>
        <v>0</v>
      </c>
      <c r="D69" s="100"/>
      <c r="E69" s="100"/>
    </row>
    <row r="70" customFormat="false" ht="15" hidden="false" customHeight="false" outlineLevel="0" collapsed="false">
      <c r="A70" s="100"/>
      <c r="B70" s="100"/>
      <c r="C70" s="100"/>
      <c r="D70" s="100"/>
      <c r="E70" s="100"/>
    </row>
    <row r="71" customFormat="false" ht="15" hidden="false" customHeight="false" outlineLevel="0" collapsed="false">
      <c r="A71" s="110"/>
      <c r="B71" s="111" t="s">
        <v>60</v>
      </c>
      <c r="C71" s="98"/>
      <c r="D71" s="98"/>
      <c r="E71" s="112" t="str">
        <f aca="false">IF(C69&lt;=0,"0,00",E54/C69)</f>
        <v>0,00</v>
      </c>
    </row>
    <row r="73" customFormat="false" ht="15" hidden="false" customHeight="true" outlineLevel="0" collapsed="false">
      <c r="A73" s="113" t="s">
        <v>72</v>
      </c>
      <c r="B73" s="113"/>
      <c r="C73" s="113"/>
      <c r="D73" s="113"/>
      <c r="E73" s="113"/>
    </row>
    <row r="74" customFormat="false" ht="15" hidden="false" customHeight="false" outlineLevel="0" collapsed="false">
      <c r="A74" s="113"/>
      <c r="B74" s="113"/>
      <c r="C74" s="113"/>
      <c r="D74" s="113"/>
      <c r="E74" s="113"/>
    </row>
    <row r="76" customFormat="false" ht="15" hidden="false" customHeight="true" outlineLevel="0" collapsed="false">
      <c r="A76" s="114" t="s">
        <v>73</v>
      </c>
      <c r="B76" s="114"/>
      <c r="C76" s="114"/>
      <c r="D76" s="114"/>
      <c r="E76" s="114"/>
      <c r="F76" s="115"/>
    </row>
    <row r="77" customFormat="false" ht="15" hidden="false" customHeight="false" outlineLevel="0" collapsed="false">
      <c r="A77" s="114"/>
      <c r="B77" s="114"/>
      <c r="C77" s="114"/>
      <c r="D77" s="114"/>
      <c r="E77" s="114"/>
      <c r="F77" s="115"/>
    </row>
  </sheetData>
  <mergeCells count="12">
    <mergeCell ref="A1:E1"/>
    <mergeCell ref="A2:E2"/>
    <mergeCell ref="A3:E3"/>
    <mergeCell ref="C6:E6"/>
    <mergeCell ref="C8:E8"/>
    <mergeCell ref="C10:E10"/>
    <mergeCell ref="C12:E12"/>
    <mergeCell ref="C14:E14"/>
    <mergeCell ref="C16:E16"/>
    <mergeCell ref="C18:E18"/>
    <mergeCell ref="A73:E74"/>
    <mergeCell ref="A76:E77"/>
  </mergeCells>
  <printOptions headings="false" gridLines="false" gridLinesSet="true" horizontalCentered="false" verticalCentered="false"/>
  <pageMargins left="0.7875" right="0.7875" top="0.7875" bottom="0.460416666666667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233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en-GB</dc:language>
  <cp:lastModifiedBy/>
  <cp:lastPrinted>2025-11-04T11:26:14Z</cp:lastPrinted>
  <dcterms:modified xsi:type="dcterms:W3CDTF">2025-11-04T11:40:37Z</dcterms:modified>
  <cp:revision>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