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  <sheet name="2017" sheetId="8" state="visible" r:id="rId10"/>
    <sheet name="2016" sheetId="9" state="visible" r:id="rId11"/>
  </sheets>
  <definedNames>
    <definedName function="false" hidden="false" localSheetId="8" name="_xlnm.Print_Area" vbProcedure="false">'2016'!$A$1:$D$32</definedName>
    <definedName function="false" hidden="false" localSheetId="7" name="_xlnm.Print_Area" vbProcedure="false">'2017'!$A$1:$D$32</definedName>
    <definedName function="false" hidden="false" localSheetId="6" name="_xlnm.Print_Area" vbProcedure="false">'2018'!$A$1:$D$32</definedName>
    <definedName function="false" hidden="false" localSheetId="5" name="_xlnm.Print_Area" vbProcedure="false">'2019'!$A$1:$D$32</definedName>
    <definedName function="false" hidden="false" localSheetId="4" name="_xlnm.Print_Area" vbProcedure="false">'2020'!$A$1:$D$32</definedName>
    <definedName function="false" hidden="false" localSheetId="3" name="_xlnm.Print_Area" vbProcedure="false">'2021'!$A$1:$D$31</definedName>
    <definedName function="false" hidden="false" localSheetId="2" name="_xlnm.Print_Area" vbProcedure="false">'2022'!$A$1:$D$31</definedName>
    <definedName function="false" hidden="false" localSheetId="1" name="_xlnm.Print_Area" vbProcedure="false">'2023'!$A$1:$D$31</definedName>
    <definedName function="false" hidden="false" localSheetId="0" name="_xlnm.Print_Area" vbProcedure="false">'2024'!$A$1:$D$31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<sst xmlns="http://schemas.openxmlformats.org/spreadsheetml/2006/main" count="268" uniqueCount="52">
  <si>
    <t xml:space="preserve">Tab. 7.32 Laureati italiani e stranieri per gruppo disciplinare e ateneo - Anno 2024</t>
  </si>
  <si>
    <t xml:space="preserve">Gruppo disciplinare e Ateneo</t>
  </si>
  <si>
    <t xml:space="preserve">Laureati con cittadinanza Italiana</t>
  </si>
  <si>
    <t xml:space="preserve">Laureati con cittadinanza straniera</t>
  </si>
  <si>
    <t xml:space="preserve">Incidenza % laureati con cittadinanza straniera sul totale laureati</t>
  </si>
  <si>
    <t xml:space="preserve">Gruppo disciplinare</t>
  </si>
  <si>
    <t xml:space="preserve">Agrario-Forestale e Veterinario</t>
  </si>
  <si>
    <t xml:space="preserve">Architettura e Ingegneria civile</t>
  </si>
  <si>
    <t xml:space="preserve">Arte e Design</t>
  </si>
  <si>
    <t xml:space="preserve">Economico</t>
  </si>
  <si>
    <t xml:space="preserve">Educazione e Formazione</t>
  </si>
  <si>
    <t xml:space="preserve">Giuridico</t>
  </si>
  <si>
    <t xml:space="preserve">Informatica e Tecnologie ICT</t>
  </si>
  <si>
    <t xml:space="preserve">Ingegneria industriale e dell'informazione</t>
  </si>
  <si>
    <t xml:space="preserve">Letterario-Umanistico</t>
  </si>
  <si>
    <t xml:space="preserve">Linguistico</t>
  </si>
  <si>
    <t xml:space="preserve">Medico-Sanitario e Farmaceutico</t>
  </si>
  <si>
    <t xml:space="preserve">Politico-Sociale e Comunicazione</t>
  </si>
  <si>
    <t xml:space="preserve">Psicologico</t>
  </si>
  <si>
    <t xml:space="preserve">Scientifico</t>
  </si>
  <si>
    <t xml:space="preserve">Scienze motorie e sportive</t>
  </si>
  <si>
    <t xml:space="preserve">Vecchio ordinamento</t>
  </si>
  <si>
    <t xml:space="preserve">Atenei</t>
  </si>
  <si>
    <t xml:space="preserve">Università di Torino</t>
  </si>
  <si>
    <t xml:space="preserve">Politecnico</t>
  </si>
  <si>
    <t xml:space="preserve">Piemonte Orientale</t>
  </si>
  <si>
    <t xml:space="preserve">Scienze Gastronomiche</t>
  </si>
  <si>
    <t xml:space="preserve">Totale</t>
  </si>
  <si>
    <t xml:space="preserve">Fonte: dati di ateneo, elaborazioni IRES Piemonte-Osservatorio Università</t>
  </si>
  <si>
    <t xml:space="preserve">Tab. 7.32 Laureati italiani e stranieri per gruppo disciplinare e ateneo - Anno 2023</t>
  </si>
  <si>
    <t xml:space="preserve">Tab. 7.32 Laureati italiani e stranieri per gruppo disciplinare e ateneo - Anno 2022</t>
  </si>
  <si>
    <t xml:space="preserve">Tab. 7.32 Laureati italiani e stranieri per gruppo disciplinare e ateneo - Anno 2021</t>
  </si>
  <si>
    <t xml:space="preserve">Tab. 7.32 Laureati italiani e stranieri per gruppo disciplinare e ateneo - Anno 2020</t>
  </si>
  <si>
    <t xml:space="preserve">Agrario</t>
  </si>
  <si>
    <t xml:space="preserve">Architettura</t>
  </si>
  <si>
    <t xml:space="preserve">Chimico e Farmaceutico</t>
  </si>
  <si>
    <t xml:space="preserve">Difesa e Sicurezza</t>
  </si>
  <si>
    <t xml:space="preserve">Economico-statistico</t>
  </si>
  <si>
    <t xml:space="preserve">Educazione Fisica</t>
  </si>
  <si>
    <t xml:space="preserve">Geo-biologico</t>
  </si>
  <si>
    <t xml:space="preserve">Ingegneria</t>
  </si>
  <si>
    <t xml:space="preserve">Insegnamento</t>
  </si>
  <si>
    <t xml:space="preserve">Letterario</t>
  </si>
  <si>
    <t xml:space="preserve">Medico</t>
  </si>
  <si>
    <t xml:space="preserve">Politico-sociale</t>
  </si>
  <si>
    <t xml:space="preserve">Tab. 7.32 Laureati italiani e stranieri per gruppo disciplinare e ateneo - Anno 2019</t>
  </si>
  <si>
    <t xml:space="preserve">Fonte: dati di ateneo, elaborazioni IRES Piemonte - Osservatorio regionale per l’Università </t>
  </si>
  <si>
    <t xml:space="preserve">Tab. 7.32 Laureati italiani e stranieri per gruppo disciplinare e ateneo - Anno 2018</t>
  </si>
  <si>
    <t xml:space="preserve">Tab. 7.32 Laureati italiani e stranieri per gruppo disciplinare e ateneo - Anno 2017</t>
  </si>
  <si>
    <t xml:space="preserve"> -   </t>
  </si>
  <si>
    <t xml:space="preserve">Tab. 7.32 Laureati italiani e stranieri per gruppo disciplinare e ateneo - Anno 2016</t>
  </si>
  <si>
    <t xml:space="preserve">Incidenza % studenti con cittadinanza straniera sul totale laureati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</si>
</sst>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_-;\-* #,##0.00_-;_-* \-??_-;_-@_-"/>
    <numFmt numFmtId="166" formatCode="0%"/>
    <numFmt numFmtId="167" formatCode="0.0%"/>
    <numFmt numFmtId="168" formatCode="_-* #,##0_-;\-* #,##0_-;_-* \-??_-;_-@_-"/>
    <numFmt numFmtId="169" formatCode="_-* #,##0.0\ _€_-;\-* #,##0.0\ _€_-;_-* \-??\ _€_-;_-@_-"/>
    <numFmt numFmtId="170" formatCode="#,##0"/>
    <numFmt numFmtId="171" formatCode="0.0"/>
    <numFmt numFmtId="172" formatCode="_-* #,##0.0_-;\-* #,##0.0_-;_-* \-??_-;_-@_-"/>
    <numFmt numFmtId="173" formatCode="#,##0_ ;\-#,##0\ "/>
    <numFmt numFmtId="174" formatCode="#,##0.0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MS Sans Serif"/>
      <family val="2"/>
      <charset val="1"/>
    </font>
    <font>
      <sz val="12"/>
      <name val="Arial"/>
      <family val="2"/>
      <charset val="1"/>
    </font>
    <font>
      <i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8" fillId="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3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2" xfId="20"/>
    <cellStyle name="Migliaia 3" xfId="21"/>
    <cellStyle name="Migliaia 4" xfId="22"/>
    <cellStyle name="Normale 2" xfId="23"/>
    <cellStyle name="Normale_Laureati Stranieri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0.67"/>
    <col collapsed="false" customWidth="true" hidden="false" outlineLevel="0" max="4" min="2" style="1" width="20.66"/>
    <col collapsed="false" customWidth="false" hidden="false" outlineLevel="0" max="5" min="5" style="1" width="9.11"/>
    <col collapsed="false" customWidth="false" hidden="false" outlineLevel="0" max="16384" min="6" style="2" width="9.11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21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</row>
    <row r="4" customFormat="false" ht="36" hidden="false" customHeight="true" outlineLevel="0" collapsed="false">
      <c r="A4" s="5"/>
      <c r="B4" s="6"/>
      <c r="C4" s="6"/>
      <c r="D4" s="6"/>
    </row>
    <row r="5" customFormat="false" ht="15" hidden="false" customHeight="true" outlineLevel="0" collapsed="false">
      <c r="A5" s="7" t="s">
        <v>5</v>
      </c>
      <c r="B5" s="7"/>
      <c r="C5" s="7"/>
      <c r="D5" s="7"/>
    </row>
    <row r="6" customFormat="false" ht="15" hidden="false" customHeight="true" outlineLevel="0" collapsed="false">
      <c r="A6" s="1" t="s">
        <v>6</v>
      </c>
      <c r="B6" s="2" t="n">
        <v>556</v>
      </c>
      <c r="C6" s="2" t="n">
        <v>27</v>
      </c>
      <c r="D6" s="8" t="n">
        <v>0.0485611510791367</v>
      </c>
      <c r="E6" s="9"/>
    </row>
    <row r="7" customFormat="false" ht="15" hidden="false" customHeight="true" outlineLevel="0" collapsed="false">
      <c r="A7" s="1" t="s">
        <v>7</v>
      </c>
      <c r="B7" s="2" t="n">
        <v>804</v>
      </c>
      <c r="C7" s="2" t="n">
        <v>419</v>
      </c>
      <c r="D7" s="8" t="n">
        <v>0.521144278606965</v>
      </c>
      <c r="E7" s="9"/>
    </row>
    <row r="8" customFormat="false" ht="15" hidden="false" customHeight="true" outlineLevel="0" collapsed="false">
      <c r="A8" s="1" t="s">
        <v>8</v>
      </c>
      <c r="B8" s="2" t="n">
        <v>638</v>
      </c>
      <c r="C8" s="2" t="n">
        <v>25</v>
      </c>
      <c r="D8" s="8" t="n">
        <v>0.0391849529780564</v>
      </c>
      <c r="E8" s="9"/>
    </row>
    <row r="9" customFormat="false" ht="15" hidden="false" customHeight="true" outlineLevel="0" collapsed="false">
      <c r="A9" s="1" t="s">
        <v>9</v>
      </c>
      <c r="B9" s="2" t="n">
        <v>3148</v>
      </c>
      <c r="C9" s="2" t="n">
        <v>220</v>
      </c>
      <c r="D9" s="8" t="n">
        <v>0.0698856416772554</v>
      </c>
      <c r="E9" s="9"/>
    </row>
    <row r="10" customFormat="false" ht="15" hidden="false" customHeight="true" outlineLevel="0" collapsed="false">
      <c r="A10" s="1" t="s">
        <v>10</v>
      </c>
      <c r="B10" s="2" t="n">
        <v>765</v>
      </c>
      <c r="C10" s="2" t="n">
        <v>12</v>
      </c>
      <c r="D10" s="8" t="n">
        <v>0.0156862745098039</v>
      </c>
      <c r="E10" s="9"/>
    </row>
    <row r="11" customFormat="false" ht="15" hidden="false" customHeight="true" outlineLevel="0" collapsed="false">
      <c r="A11" s="1" t="s">
        <v>11</v>
      </c>
      <c r="B11" s="2" t="n">
        <v>729</v>
      </c>
      <c r="C11" s="2" t="n">
        <v>75</v>
      </c>
      <c r="D11" s="8" t="n">
        <v>0.102880658436214</v>
      </c>
      <c r="E11" s="9"/>
    </row>
    <row r="12" customFormat="false" ht="15" hidden="false" customHeight="true" outlineLevel="0" collapsed="false">
      <c r="A12" s="1" t="s">
        <v>12</v>
      </c>
      <c r="B12" s="2" t="n">
        <v>401</v>
      </c>
      <c r="C12" s="2" t="n">
        <v>35</v>
      </c>
      <c r="D12" s="8" t="n">
        <v>0.087281795511222</v>
      </c>
      <c r="E12" s="9"/>
    </row>
    <row r="13" customFormat="false" ht="15" hidden="false" customHeight="true" outlineLevel="0" collapsed="false">
      <c r="A13" s="1" t="s">
        <v>13</v>
      </c>
      <c r="B13" s="2" t="n">
        <v>5671</v>
      </c>
      <c r="C13" s="2" t="n">
        <v>723</v>
      </c>
      <c r="D13" s="8" t="n">
        <v>0.127490742373479</v>
      </c>
      <c r="E13" s="9"/>
    </row>
    <row r="14" customFormat="false" ht="15" hidden="false" customHeight="true" outlineLevel="0" collapsed="false">
      <c r="A14" s="1" t="s">
        <v>14</v>
      </c>
      <c r="B14" s="2" t="n">
        <v>900</v>
      </c>
      <c r="C14" s="2" t="n">
        <v>20</v>
      </c>
      <c r="D14" s="8" t="n">
        <v>0.0222222222222222</v>
      </c>
      <c r="E14" s="9"/>
    </row>
    <row r="15" customFormat="false" ht="15" hidden="false" customHeight="true" outlineLevel="0" collapsed="false">
      <c r="A15" s="1" t="s">
        <v>15</v>
      </c>
      <c r="B15" s="2" t="n">
        <v>1115</v>
      </c>
      <c r="C15" s="2" t="n">
        <v>48</v>
      </c>
      <c r="D15" s="8" t="n">
        <v>0.0430493273542601</v>
      </c>
      <c r="E15" s="9"/>
    </row>
    <row r="16" customFormat="false" ht="15" hidden="false" customHeight="true" outlineLevel="0" collapsed="false">
      <c r="A16" s="1" t="s">
        <v>16</v>
      </c>
      <c r="B16" s="2" t="n">
        <v>2487</v>
      </c>
      <c r="C16" s="2" t="n">
        <v>116</v>
      </c>
      <c r="D16" s="8" t="n">
        <v>0.0466425412143144</v>
      </c>
      <c r="E16" s="9"/>
    </row>
    <row r="17" customFormat="false" ht="15" hidden="false" customHeight="true" outlineLevel="0" collapsed="false">
      <c r="A17" s="1" t="s">
        <v>17</v>
      </c>
      <c r="B17" s="2" t="n">
        <v>2468</v>
      </c>
      <c r="C17" s="2" t="n">
        <v>131</v>
      </c>
      <c r="D17" s="8" t="n">
        <v>0.0530794165316045</v>
      </c>
      <c r="E17" s="9"/>
    </row>
    <row r="18" customFormat="false" ht="15" hidden="false" customHeight="true" outlineLevel="0" collapsed="false">
      <c r="A18" s="1" t="s">
        <v>18</v>
      </c>
      <c r="B18" s="2" t="n">
        <v>810</v>
      </c>
      <c r="C18" s="2" t="n">
        <v>10</v>
      </c>
      <c r="D18" s="8" t="n">
        <v>0.0123456790123457</v>
      </c>
      <c r="E18" s="9"/>
    </row>
    <row r="19" customFormat="false" ht="15" hidden="false" customHeight="true" outlineLevel="0" collapsed="false">
      <c r="A19" s="1" t="s">
        <v>19</v>
      </c>
      <c r="B19" s="2" t="n">
        <v>2340</v>
      </c>
      <c r="C19" s="2" t="n">
        <v>161</v>
      </c>
      <c r="D19" s="8" t="n">
        <v>0.0688034188034188</v>
      </c>
      <c r="E19" s="9"/>
    </row>
    <row r="20" customFormat="false" ht="15" hidden="false" customHeight="true" outlineLevel="0" collapsed="false">
      <c r="A20" s="1" t="s">
        <v>20</v>
      </c>
      <c r="B20" s="2" t="n">
        <v>492</v>
      </c>
      <c r="C20" s="2" t="n">
        <v>4</v>
      </c>
      <c r="D20" s="8" t="n">
        <v>0.00813008130081301</v>
      </c>
      <c r="E20" s="9"/>
    </row>
    <row r="21" customFormat="false" ht="15" hidden="false" customHeight="true" outlineLevel="0" collapsed="false">
      <c r="A21" s="1" t="s">
        <v>21</v>
      </c>
      <c r="B21" s="10" t="n">
        <v>21</v>
      </c>
      <c r="C21" s="10" t="n">
        <v>0</v>
      </c>
      <c r="D21" s="10" t="n">
        <v>0</v>
      </c>
      <c r="E21" s="9"/>
    </row>
    <row r="22" customFormat="false" ht="21" hidden="false" customHeight="true" outlineLevel="0" collapsed="false">
      <c r="A22" s="7" t="s">
        <v>22</v>
      </c>
      <c r="B22" s="7"/>
      <c r="C22" s="7"/>
      <c r="D22" s="7"/>
      <c r="E22" s="9"/>
    </row>
    <row r="23" customFormat="false" ht="15" hidden="false" customHeight="true" outlineLevel="0" collapsed="false">
      <c r="A23" s="1" t="s">
        <v>23</v>
      </c>
      <c r="B23" s="10" t="n">
        <v>14240</v>
      </c>
      <c r="C23" s="10" t="n">
        <v>664</v>
      </c>
      <c r="D23" s="8" t="n">
        <v>0.0466292134831461</v>
      </c>
      <c r="E23" s="11"/>
    </row>
    <row r="24" customFormat="false" ht="15" hidden="false" customHeight="true" outlineLevel="0" collapsed="false">
      <c r="A24" s="1" t="s">
        <v>24</v>
      </c>
      <c r="B24" s="10" t="n">
        <v>6842</v>
      </c>
      <c r="C24" s="10" t="n">
        <v>1153</v>
      </c>
      <c r="D24" s="8" t="n">
        <v>0.168517977199649</v>
      </c>
      <c r="E24" s="11"/>
    </row>
    <row r="25" customFormat="false" ht="15" hidden="false" customHeight="true" outlineLevel="0" collapsed="false">
      <c r="A25" s="1" t="s">
        <v>25</v>
      </c>
      <c r="B25" s="10" t="n">
        <v>2172</v>
      </c>
      <c r="C25" s="10" t="n">
        <v>195</v>
      </c>
      <c r="D25" s="8" t="n">
        <v>0.0897790055248619</v>
      </c>
      <c r="E25" s="11"/>
    </row>
    <row r="26" customFormat="false" ht="15" hidden="false" customHeight="true" outlineLevel="0" collapsed="false">
      <c r="A26" s="12" t="s">
        <v>26</v>
      </c>
      <c r="B26" s="10" t="n">
        <v>91</v>
      </c>
      <c r="C26" s="10" t="n">
        <v>14</v>
      </c>
      <c r="D26" s="8" t="n">
        <v>0.153846153846154</v>
      </c>
      <c r="E26" s="11"/>
    </row>
    <row r="27" customFormat="false" ht="20.25" hidden="false" customHeight="true" outlineLevel="0" collapsed="false">
      <c r="A27" s="4" t="s">
        <v>27</v>
      </c>
      <c r="B27" s="13" t="n">
        <f aca="false">SUM(B23:B26)</f>
        <v>23345</v>
      </c>
      <c r="C27" s="13" t="n">
        <f aca="false">SUM(C23:C26)</f>
        <v>2026</v>
      </c>
      <c r="D27" s="14" t="n">
        <v>0.0867851788391519</v>
      </c>
      <c r="E27" s="11"/>
    </row>
    <row r="28" customFormat="false" ht="12.75" hidden="false" customHeight="true" outlineLevel="0" collapsed="false">
      <c r="A28" s="15"/>
      <c r="B28" s="16"/>
      <c r="C28" s="17"/>
      <c r="D28" s="16"/>
    </row>
    <row r="29" customFormat="false" ht="12.75" hidden="false" customHeight="true" outlineLevel="0" collapsed="false">
      <c r="A29" s="18" t="s">
        <v>28</v>
      </c>
      <c r="B29" s="16"/>
      <c r="C29" s="16"/>
      <c r="D29" s="16"/>
    </row>
    <row r="30" customFormat="false" ht="12.75" hidden="false" customHeight="true" outlineLevel="0" collapsed="false">
      <c r="A30" s="18"/>
      <c r="B30" s="16"/>
      <c r="C30" s="16"/>
      <c r="D30" s="16"/>
    </row>
    <row r="31" customFormat="false" ht="12.75" hidden="false" customHeight="true" outlineLevel="0" collapsed="false">
      <c r="A31" s="19"/>
      <c r="B31" s="16"/>
      <c r="C31" s="16"/>
      <c r="D31" s="16"/>
    </row>
    <row r="35" customFormat="false" ht="12.75" hidden="false" customHeight="false" outlineLevel="0" collapsed="false">
      <c r="B35" s="20"/>
      <c r="C35" s="20"/>
      <c r="D35" s="20"/>
    </row>
    <row r="36" customFormat="false" ht="12.75" hidden="false" customHeight="false" outlineLevel="0" collapsed="false">
      <c r="B36" s="20"/>
      <c r="C36" s="20"/>
      <c r="D36" s="20"/>
    </row>
  </sheetData>
  <mergeCells count="6">
    <mergeCell ref="A3:A4"/>
    <mergeCell ref="B3:B4"/>
    <mergeCell ref="C3:C4"/>
    <mergeCell ref="D3:D4"/>
    <mergeCell ref="A5:D5"/>
    <mergeCell ref="A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0.67"/>
    <col collapsed="false" customWidth="true" hidden="false" outlineLevel="0" max="4" min="2" style="1" width="20.66"/>
    <col collapsed="false" customWidth="false" hidden="false" outlineLevel="0" max="16384" min="5" style="1" width="9.11"/>
  </cols>
  <sheetData>
    <row r="1" s="3" customFormat="true" ht="15" hidden="false" customHeight="false" outlineLevel="0" collapsed="false">
      <c r="A1" s="3" t="s">
        <v>29</v>
      </c>
    </row>
    <row r="2" customFormat="false" ht="12.75" hidden="false" customHeight="false" outlineLevel="0" collapsed="false">
      <c r="A2" s="4"/>
      <c r="B2" s="4"/>
      <c r="C2" s="4"/>
      <c r="D2" s="4"/>
    </row>
    <row r="3" customFormat="false" ht="21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</row>
    <row r="4" customFormat="false" ht="36" hidden="false" customHeight="true" outlineLevel="0" collapsed="false">
      <c r="A4" s="5"/>
      <c r="B4" s="6"/>
      <c r="C4" s="6"/>
      <c r="D4" s="6"/>
    </row>
    <row r="5" customFormat="false" ht="15" hidden="false" customHeight="true" outlineLevel="0" collapsed="false">
      <c r="A5" s="7" t="s">
        <v>5</v>
      </c>
      <c r="B5" s="7"/>
      <c r="C5" s="7"/>
      <c r="D5" s="7"/>
    </row>
    <row r="6" customFormat="false" ht="15" hidden="false" customHeight="true" outlineLevel="0" collapsed="false">
      <c r="A6" s="1" t="s">
        <v>6</v>
      </c>
      <c r="B6" s="10" t="n">
        <v>503</v>
      </c>
      <c r="C6" s="10" t="n">
        <v>32</v>
      </c>
      <c r="D6" s="8" t="n">
        <f aca="false">C6/B6</f>
        <v>0.0636182902584493</v>
      </c>
      <c r="E6" s="9"/>
    </row>
    <row r="7" customFormat="false" ht="15" hidden="false" customHeight="true" outlineLevel="0" collapsed="false">
      <c r="A7" s="1" t="s">
        <v>7</v>
      </c>
      <c r="B7" s="10" t="n">
        <v>897</v>
      </c>
      <c r="C7" s="10" t="n">
        <v>354</v>
      </c>
      <c r="D7" s="8" t="n">
        <f aca="false">C7/B7</f>
        <v>0.394648829431438</v>
      </c>
      <c r="E7" s="9"/>
    </row>
    <row r="8" customFormat="false" ht="15" hidden="false" customHeight="true" outlineLevel="0" collapsed="false">
      <c r="A8" s="1" t="s">
        <v>8</v>
      </c>
      <c r="B8" s="10" t="n">
        <v>534</v>
      </c>
      <c r="C8" s="10" t="n">
        <v>35</v>
      </c>
      <c r="D8" s="8" t="n">
        <f aca="false">C8/B8</f>
        <v>0.0655430711610487</v>
      </c>
      <c r="E8" s="9"/>
    </row>
    <row r="9" customFormat="false" ht="15" hidden="false" customHeight="true" outlineLevel="0" collapsed="false">
      <c r="A9" s="1" t="s">
        <v>9</v>
      </c>
      <c r="B9" s="10" t="n">
        <v>3268</v>
      </c>
      <c r="C9" s="10" t="n">
        <v>221</v>
      </c>
      <c r="D9" s="8" t="n">
        <f aca="false">C9/B9</f>
        <v>0.067625458996328</v>
      </c>
      <c r="E9" s="9"/>
    </row>
    <row r="10" customFormat="false" ht="15" hidden="false" customHeight="true" outlineLevel="0" collapsed="false">
      <c r="A10" s="1" t="s">
        <v>10</v>
      </c>
      <c r="B10" s="10" t="n">
        <v>719</v>
      </c>
      <c r="C10" s="10" t="n">
        <v>10</v>
      </c>
      <c r="D10" s="8" t="n">
        <f aca="false">C10/B10</f>
        <v>0.0139082058414465</v>
      </c>
      <c r="E10" s="9"/>
    </row>
    <row r="11" customFormat="false" ht="15" hidden="false" customHeight="true" outlineLevel="0" collapsed="false">
      <c r="A11" s="1" t="s">
        <v>11</v>
      </c>
      <c r="B11" s="10" t="n">
        <v>685</v>
      </c>
      <c r="C11" s="10" t="n">
        <v>67</v>
      </c>
      <c r="D11" s="8" t="n">
        <f aca="false">C11/B11</f>
        <v>0.0978102189781022</v>
      </c>
      <c r="E11" s="9"/>
    </row>
    <row r="12" customFormat="false" ht="15" hidden="false" customHeight="true" outlineLevel="0" collapsed="false">
      <c r="A12" s="1" t="s">
        <v>12</v>
      </c>
      <c r="B12" s="10" t="n">
        <v>386</v>
      </c>
      <c r="C12" s="10" t="n">
        <v>20</v>
      </c>
      <c r="D12" s="8" t="n">
        <f aca="false">C12/B12</f>
        <v>0.0518134715025907</v>
      </c>
      <c r="E12" s="9"/>
    </row>
    <row r="13" customFormat="false" ht="15" hidden="false" customHeight="true" outlineLevel="0" collapsed="false">
      <c r="A13" s="1" t="s">
        <v>13</v>
      </c>
      <c r="B13" s="10" t="n">
        <v>5424</v>
      </c>
      <c r="C13" s="10" t="n">
        <v>774</v>
      </c>
      <c r="D13" s="8" t="n">
        <f aca="false">C13/B13</f>
        <v>0.142699115044248</v>
      </c>
      <c r="E13" s="9"/>
    </row>
    <row r="14" customFormat="false" ht="15" hidden="false" customHeight="true" outlineLevel="0" collapsed="false">
      <c r="A14" s="1" t="s">
        <v>14</v>
      </c>
      <c r="B14" s="10" t="n">
        <v>848</v>
      </c>
      <c r="C14" s="10" t="n">
        <v>15</v>
      </c>
      <c r="D14" s="8" t="n">
        <f aca="false">C14/B14</f>
        <v>0.017688679245283</v>
      </c>
      <c r="E14" s="9"/>
    </row>
    <row r="15" customFormat="false" ht="15" hidden="false" customHeight="true" outlineLevel="0" collapsed="false">
      <c r="A15" s="1" t="s">
        <v>15</v>
      </c>
      <c r="B15" s="10" t="n">
        <v>1206</v>
      </c>
      <c r="C15" s="10" t="n">
        <v>62</v>
      </c>
      <c r="D15" s="8" t="n">
        <f aca="false">C15/B15</f>
        <v>0.0514096185737977</v>
      </c>
      <c r="E15" s="9"/>
    </row>
    <row r="16" customFormat="false" ht="15" hidden="false" customHeight="true" outlineLevel="0" collapsed="false">
      <c r="A16" s="1" t="s">
        <v>16</v>
      </c>
      <c r="B16" s="10" t="n">
        <v>2489</v>
      </c>
      <c r="C16" s="10" t="n">
        <v>83</v>
      </c>
      <c r="D16" s="8" t="n">
        <f aca="false">C16/B16</f>
        <v>0.0333467255926075</v>
      </c>
      <c r="E16" s="9"/>
    </row>
    <row r="17" customFormat="false" ht="15" hidden="false" customHeight="true" outlineLevel="0" collapsed="false">
      <c r="A17" s="1" t="s">
        <v>17</v>
      </c>
      <c r="B17" s="10" t="n">
        <v>2470</v>
      </c>
      <c r="C17" s="10" t="n">
        <v>143</v>
      </c>
      <c r="D17" s="8" t="n">
        <f aca="false">C17/B17</f>
        <v>0.0578947368421053</v>
      </c>
      <c r="E17" s="9"/>
    </row>
    <row r="18" customFormat="false" ht="15" hidden="false" customHeight="true" outlineLevel="0" collapsed="false">
      <c r="A18" s="1" t="s">
        <v>18</v>
      </c>
      <c r="B18" s="10" t="n">
        <v>772</v>
      </c>
      <c r="C18" s="10" t="n">
        <v>17</v>
      </c>
      <c r="D18" s="8" t="n">
        <f aca="false">C18/B18</f>
        <v>0.022020725388601</v>
      </c>
      <c r="E18" s="9"/>
    </row>
    <row r="19" customFormat="false" ht="15" hidden="false" customHeight="true" outlineLevel="0" collapsed="false">
      <c r="A19" s="1" t="s">
        <v>19</v>
      </c>
      <c r="B19" s="10" t="n">
        <v>2240</v>
      </c>
      <c r="C19" s="10" t="n">
        <v>112</v>
      </c>
      <c r="D19" s="8" t="n">
        <f aca="false">C19/B19</f>
        <v>0.05</v>
      </c>
      <c r="E19" s="9"/>
    </row>
    <row r="20" customFormat="false" ht="15" hidden="false" customHeight="true" outlineLevel="0" collapsed="false">
      <c r="A20" s="1" t="s">
        <v>20</v>
      </c>
      <c r="B20" s="10" t="n">
        <v>477</v>
      </c>
      <c r="C20" s="10" t="n">
        <v>7</v>
      </c>
      <c r="D20" s="8" t="n">
        <f aca="false">C20/B20</f>
        <v>0.0146750524109015</v>
      </c>
      <c r="E20" s="9"/>
    </row>
    <row r="21" customFormat="false" ht="15" hidden="false" customHeight="true" outlineLevel="0" collapsed="false">
      <c r="A21" s="1" t="s">
        <v>21</v>
      </c>
      <c r="B21" s="10" t="n">
        <v>34</v>
      </c>
      <c r="C21" s="10" t="n">
        <v>0</v>
      </c>
      <c r="D21" s="8" t="n">
        <f aca="false">C21/B21</f>
        <v>0</v>
      </c>
      <c r="E21" s="9"/>
    </row>
    <row r="22" customFormat="false" ht="21" hidden="false" customHeight="true" outlineLevel="0" collapsed="false">
      <c r="A22" s="7" t="s">
        <v>22</v>
      </c>
      <c r="B22" s="7"/>
      <c r="C22" s="7"/>
      <c r="D22" s="7"/>
      <c r="E22" s="9"/>
    </row>
    <row r="23" customFormat="false" ht="15" hidden="false" customHeight="true" outlineLevel="0" collapsed="false">
      <c r="A23" s="1" t="s">
        <v>23</v>
      </c>
      <c r="B23" s="10" t="n">
        <v>13975</v>
      </c>
      <c r="C23" s="21" t="n">
        <v>661</v>
      </c>
      <c r="D23" s="8" t="n">
        <f aca="false">C23/B23</f>
        <v>0.047298747763864</v>
      </c>
      <c r="E23" s="11"/>
    </row>
    <row r="24" customFormat="false" ht="15" hidden="false" customHeight="true" outlineLevel="0" collapsed="false">
      <c r="A24" s="1" t="s">
        <v>24</v>
      </c>
      <c r="B24" s="10" t="n">
        <v>6624</v>
      </c>
      <c r="C24" s="10" t="n">
        <v>1130</v>
      </c>
      <c r="D24" s="8" t="n">
        <f aca="false">C24/B24</f>
        <v>0.170591787439614</v>
      </c>
      <c r="E24" s="11"/>
    </row>
    <row r="25" customFormat="false" ht="15" hidden="false" customHeight="true" outlineLevel="0" collapsed="false">
      <c r="A25" s="1" t="s">
        <v>25</v>
      </c>
      <c r="B25" s="10" t="n">
        <v>2264</v>
      </c>
      <c r="C25" s="10" t="n">
        <v>130</v>
      </c>
      <c r="D25" s="8" t="n">
        <f aca="false">C25/B25</f>
        <v>0.0574204946996466</v>
      </c>
      <c r="E25" s="11"/>
    </row>
    <row r="26" customFormat="false" ht="15" hidden="false" customHeight="true" outlineLevel="0" collapsed="false">
      <c r="A26" s="12" t="s">
        <v>26</v>
      </c>
      <c r="B26" s="10" t="n">
        <v>89</v>
      </c>
      <c r="C26" s="10" t="n">
        <v>31</v>
      </c>
      <c r="D26" s="8" t="n">
        <f aca="false">C26/B26</f>
        <v>0.348314606741573</v>
      </c>
      <c r="E26" s="11"/>
    </row>
    <row r="27" customFormat="false" ht="20.25" hidden="false" customHeight="true" outlineLevel="0" collapsed="false">
      <c r="A27" s="4" t="s">
        <v>27</v>
      </c>
      <c r="B27" s="13" t="n">
        <f aca="false">SUM(B23:B26)</f>
        <v>22952</v>
      </c>
      <c r="C27" s="13" t="n">
        <f aca="false">SUM(C23:C26)</f>
        <v>1952</v>
      </c>
      <c r="D27" s="14" t="n">
        <f aca="false">C27/B27</f>
        <v>0.0850470547229</v>
      </c>
      <c r="E27" s="11"/>
    </row>
    <row r="28" customFormat="false" ht="12.75" hidden="false" customHeight="true" outlineLevel="0" collapsed="false">
      <c r="A28" s="15"/>
      <c r="B28" s="16"/>
      <c r="C28" s="17"/>
      <c r="D28" s="16"/>
    </row>
    <row r="29" customFormat="false" ht="12.75" hidden="false" customHeight="true" outlineLevel="0" collapsed="false">
      <c r="A29" s="18" t="s">
        <v>28</v>
      </c>
      <c r="B29" s="16"/>
      <c r="C29" s="16"/>
      <c r="D29" s="16"/>
    </row>
    <row r="30" customFormat="false" ht="12.75" hidden="false" customHeight="true" outlineLevel="0" collapsed="false">
      <c r="A30" s="18"/>
      <c r="B30" s="16"/>
      <c r="C30" s="16"/>
      <c r="D30" s="16"/>
    </row>
    <row r="31" customFormat="false" ht="12.75" hidden="false" customHeight="true" outlineLevel="0" collapsed="false">
      <c r="A31" s="19"/>
      <c r="B31" s="16"/>
      <c r="C31" s="16"/>
      <c r="D31" s="16"/>
    </row>
    <row r="35" customFormat="false" ht="12.75" hidden="false" customHeight="false" outlineLevel="0" collapsed="false">
      <c r="B35" s="20"/>
      <c r="C35" s="20"/>
      <c r="D35" s="20"/>
    </row>
    <row r="36" customFormat="false" ht="12.75" hidden="false" customHeight="false" outlineLevel="0" collapsed="false">
      <c r="B36" s="20"/>
      <c r="C36" s="20"/>
      <c r="D36" s="20"/>
    </row>
  </sheetData>
  <mergeCells count="6">
    <mergeCell ref="A3:A4"/>
    <mergeCell ref="B3:B4"/>
    <mergeCell ref="C3:C4"/>
    <mergeCell ref="D3:D4"/>
    <mergeCell ref="A5:D5"/>
    <mergeCell ref="A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0.67"/>
    <col collapsed="false" customWidth="true" hidden="false" outlineLevel="0" max="4" min="2" style="1" width="20.66"/>
    <col collapsed="false" customWidth="false" hidden="false" outlineLevel="0" max="16384" min="5" style="1" width="9.11"/>
  </cols>
  <sheetData>
    <row r="1" s="3" customFormat="true" ht="15" hidden="false" customHeight="false" outlineLevel="0" collapsed="false">
      <c r="A1" s="3" t="s">
        <v>30</v>
      </c>
    </row>
    <row r="2" customFormat="false" ht="12.75" hidden="false" customHeight="false" outlineLevel="0" collapsed="false">
      <c r="A2" s="4"/>
      <c r="B2" s="4"/>
      <c r="C2" s="4"/>
      <c r="D2" s="4"/>
    </row>
    <row r="3" customFormat="false" ht="21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</row>
    <row r="4" customFormat="false" ht="36" hidden="false" customHeight="true" outlineLevel="0" collapsed="false">
      <c r="A4" s="5"/>
      <c r="B4" s="6"/>
      <c r="C4" s="6"/>
      <c r="D4" s="6"/>
    </row>
    <row r="5" customFormat="false" ht="15" hidden="false" customHeight="true" outlineLevel="0" collapsed="false">
      <c r="A5" s="7" t="s">
        <v>5</v>
      </c>
      <c r="B5" s="7"/>
      <c r="C5" s="7"/>
      <c r="D5" s="7"/>
    </row>
    <row r="6" customFormat="false" ht="15" hidden="false" customHeight="true" outlineLevel="0" collapsed="false">
      <c r="A6" s="1" t="s">
        <v>6</v>
      </c>
      <c r="B6" s="10" t="n">
        <v>586</v>
      </c>
      <c r="C6" s="10" t="n">
        <v>20</v>
      </c>
      <c r="D6" s="8" t="n">
        <v>0.033003300330033</v>
      </c>
      <c r="E6" s="9"/>
    </row>
    <row r="7" customFormat="false" ht="15" hidden="false" customHeight="true" outlineLevel="0" collapsed="false">
      <c r="A7" s="1" t="s">
        <v>7</v>
      </c>
      <c r="B7" s="10" t="n">
        <v>604</v>
      </c>
      <c r="C7" s="10" t="n">
        <v>200</v>
      </c>
      <c r="D7" s="8" t="n">
        <v>0.248756218905473</v>
      </c>
      <c r="E7" s="9"/>
    </row>
    <row r="8" customFormat="false" ht="15" hidden="false" customHeight="true" outlineLevel="0" collapsed="false">
      <c r="A8" s="1" t="s">
        <v>8</v>
      </c>
      <c r="B8" s="10" t="n">
        <v>506</v>
      </c>
      <c r="C8" s="10" t="n">
        <v>39</v>
      </c>
      <c r="D8" s="8" t="n">
        <v>0.0715596330275229</v>
      </c>
      <c r="E8" s="9"/>
    </row>
    <row r="9" customFormat="false" ht="15" hidden="false" customHeight="true" outlineLevel="0" collapsed="false">
      <c r="A9" s="1" t="s">
        <v>9</v>
      </c>
      <c r="B9" s="10" t="n">
        <v>3102</v>
      </c>
      <c r="C9" s="10" t="n">
        <v>204</v>
      </c>
      <c r="D9" s="8" t="n">
        <v>0.0617059891107078</v>
      </c>
      <c r="E9" s="9"/>
    </row>
    <row r="10" customFormat="false" ht="15" hidden="false" customHeight="true" outlineLevel="0" collapsed="false">
      <c r="A10" s="1" t="s">
        <v>10</v>
      </c>
      <c r="B10" s="10" t="n">
        <v>737</v>
      </c>
      <c r="C10" s="10" t="n">
        <v>8</v>
      </c>
      <c r="D10" s="8" t="n">
        <v>0.010738255033557</v>
      </c>
      <c r="E10" s="9"/>
    </row>
    <row r="11" customFormat="false" ht="15" hidden="false" customHeight="true" outlineLevel="0" collapsed="false">
      <c r="A11" s="1" t="s">
        <v>11</v>
      </c>
      <c r="B11" s="10" t="n">
        <v>678</v>
      </c>
      <c r="C11" s="10" t="n">
        <v>68</v>
      </c>
      <c r="D11" s="8" t="n">
        <v>0.0911528150134048</v>
      </c>
      <c r="E11" s="9"/>
    </row>
    <row r="12" customFormat="false" ht="15" hidden="false" customHeight="true" outlineLevel="0" collapsed="false">
      <c r="A12" s="1" t="s">
        <v>12</v>
      </c>
      <c r="B12" s="10" t="n">
        <v>334</v>
      </c>
      <c r="C12" s="10" t="n">
        <v>20</v>
      </c>
      <c r="D12" s="8" t="n">
        <v>0.0564971751412429</v>
      </c>
      <c r="E12" s="9"/>
    </row>
    <row r="13" customFormat="false" ht="15" hidden="false" customHeight="true" outlineLevel="0" collapsed="false">
      <c r="A13" s="1" t="s">
        <v>13</v>
      </c>
      <c r="B13" s="10" t="n">
        <v>5431</v>
      </c>
      <c r="C13" s="10" t="n">
        <v>807</v>
      </c>
      <c r="D13" s="8" t="n">
        <v>0.129368387303623</v>
      </c>
      <c r="E13" s="9"/>
    </row>
    <row r="14" customFormat="false" ht="15" hidden="false" customHeight="true" outlineLevel="0" collapsed="false">
      <c r="A14" s="1" t="s">
        <v>14</v>
      </c>
      <c r="B14" s="10" t="n">
        <v>798</v>
      </c>
      <c r="C14" s="10" t="n">
        <v>10</v>
      </c>
      <c r="D14" s="8" t="n">
        <v>0.0123762376237624</v>
      </c>
      <c r="E14" s="9"/>
    </row>
    <row r="15" customFormat="false" ht="15" hidden="false" customHeight="true" outlineLevel="0" collapsed="false">
      <c r="A15" s="1" t="s">
        <v>15</v>
      </c>
      <c r="B15" s="10" t="n">
        <v>1072</v>
      </c>
      <c r="C15" s="10" t="n">
        <v>49</v>
      </c>
      <c r="D15" s="8" t="n">
        <v>0.0437109723461195</v>
      </c>
      <c r="E15" s="9"/>
    </row>
    <row r="16" customFormat="false" ht="15" hidden="false" customHeight="true" outlineLevel="0" collapsed="false">
      <c r="A16" s="1" t="s">
        <v>16</v>
      </c>
      <c r="B16" s="10" t="n">
        <v>2311</v>
      </c>
      <c r="C16" s="10" t="n">
        <v>91</v>
      </c>
      <c r="D16" s="8" t="n">
        <v>0.0378850957535387</v>
      </c>
      <c r="E16" s="9"/>
    </row>
    <row r="17" customFormat="false" ht="15" hidden="false" customHeight="true" outlineLevel="0" collapsed="false">
      <c r="A17" s="1" t="s">
        <v>17</v>
      </c>
      <c r="B17" s="10" t="n">
        <v>2437</v>
      </c>
      <c r="C17" s="10" t="n">
        <v>155</v>
      </c>
      <c r="D17" s="8" t="n">
        <v>0.0597993827160494</v>
      </c>
      <c r="E17" s="9"/>
    </row>
    <row r="18" customFormat="false" ht="15" hidden="false" customHeight="true" outlineLevel="0" collapsed="false">
      <c r="A18" s="1" t="s">
        <v>18</v>
      </c>
      <c r="B18" s="10" t="n">
        <v>805</v>
      </c>
      <c r="C18" s="10" t="n">
        <v>10</v>
      </c>
      <c r="D18" s="8" t="n">
        <v>0.0122699386503067</v>
      </c>
      <c r="E18" s="9"/>
    </row>
    <row r="19" customFormat="false" ht="15" hidden="false" customHeight="true" outlineLevel="0" collapsed="false">
      <c r="A19" s="1" t="s">
        <v>19</v>
      </c>
      <c r="B19" s="10" t="n">
        <v>2510</v>
      </c>
      <c r="C19" s="10" t="n">
        <v>244</v>
      </c>
      <c r="D19" s="8" t="n">
        <v>0.0885984023238925</v>
      </c>
      <c r="E19" s="9"/>
    </row>
    <row r="20" customFormat="false" ht="15" hidden="false" customHeight="true" outlineLevel="0" collapsed="false">
      <c r="A20" s="1" t="s">
        <v>20</v>
      </c>
      <c r="B20" s="10" t="n">
        <v>476</v>
      </c>
      <c r="C20" s="10" t="n">
        <v>6</v>
      </c>
      <c r="D20" s="8" t="n">
        <v>0.012448132780083</v>
      </c>
      <c r="E20" s="9"/>
    </row>
    <row r="21" customFormat="false" ht="15" hidden="false" customHeight="true" outlineLevel="0" collapsed="false">
      <c r="A21" s="1" t="s">
        <v>21</v>
      </c>
      <c r="B21" s="10" t="n">
        <v>34</v>
      </c>
      <c r="C21" s="10" t="n">
        <v>1</v>
      </c>
      <c r="D21" s="8" t="n">
        <v>0.0285714285714286</v>
      </c>
      <c r="E21" s="9"/>
    </row>
    <row r="22" customFormat="false" ht="21" hidden="false" customHeight="true" outlineLevel="0" collapsed="false">
      <c r="A22" s="7" t="s">
        <v>22</v>
      </c>
      <c r="B22" s="7"/>
      <c r="C22" s="7"/>
      <c r="D22" s="7"/>
      <c r="E22" s="9"/>
    </row>
    <row r="23" customFormat="false" ht="15" hidden="false" customHeight="true" outlineLevel="0" collapsed="false">
      <c r="A23" s="1" t="s">
        <v>23</v>
      </c>
      <c r="B23" s="10" t="n">
        <v>13641</v>
      </c>
      <c r="C23" s="10" t="n">
        <v>603</v>
      </c>
      <c r="D23" s="8" t="n">
        <v>0.0423336141533277</v>
      </c>
      <c r="E23" s="11"/>
    </row>
    <row r="24" customFormat="false" ht="15" hidden="false" customHeight="true" outlineLevel="0" collapsed="false">
      <c r="A24" s="1" t="s">
        <v>24</v>
      </c>
      <c r="B24" s="10" t="n">
        <v>6626</v>
      </c>
      <c r="C24" s="10" t="n">
        <v>1185</v>
      </c>
      <c r="D24" s="8" t="n">
        <v>0.151709128152605</v>
      </c>
      <c r="E24" s="11"/>
    </row>
    <row r="25" customFormat="false" ht="15" hidden="false" customHeight="true" outlineLevel="0" collapsed="false">
      <c r="A25" s="1" t="s">
        <v>25</v>
      </c>
      <c r="B25" s="10" t="n">
        <v>2048</v>
      </c>
      <c r="C25" s="10" t="n">
        <v>118</v>
      </c>
      <c r="D25" s="8" t="n">
        <v>0.0544783010156971</v>
      </c>
      <c r="E25" s="11"/>
    </row>
    <row r="26" customFormat="false" ht="15" hidden="false" customHeight="true" outlineLevel="0" collapsed="false">
      <c r="A26" s="12" t="s">
        <v>26</v>
      </c>
      <c r="B26" s="10" t="n">
        <v>106</v>
      </c>
      <c r="C26" s="10" t="n">
        <v>26</v>
      </c>
      <c r="D26" s="22" t="n">
        <v>0.196969696969697</v>
      </c>
      <c r="E26" s="11"/>
    </row>
    <row r="27" customFormat="false" ht="20.25" hidden="false" customHeight="true" outlineLevel="0" collapsed="false">
      <c r="A27" s="4" t="s">
        <v>27</v>
      </c>
      <c r="B27" s="13" t="n">
        <v>22421</v>
      </c>
      <c r="C27" s="13" t="n">
        <v>1932</v>
      </c>
      <c r="D27" s="23" t="n">
        <v>0.0793331417073872</v>
      </c>
      <c r="E27" s="11"/>
    </row>
    <row r="28" customFormat="false" ht="12.75" hidden="false" customHeight="true" outlineLevel="0" collapsed="false">
      <c r="A28" s="15"/>
      <c r="B28" s="16"/>
      <c r="C28" s="17"/>
      <c r="D28" s="16"/>
    </row>
    <row r="29" customFormat="false" ht="12.75" hidden="false" customHeight="true" outlineLevel="0" collapsed="false">
      <c r="A29" s="18" t="s">
        <v>28</v>
      </c>
      <c r="B29" s="16"/>
      <c r="C29" s="16"/>
      <c r="D29" s="16"/>
    </row>
    <row r="30" customFormat="false" ht="12.75" hidden="false" customHeight="true" outlineLevel="0" collapsed="false">
      <c r="A30" s="18"/>
      <c r="B30" s="16"/>
      <c r="C30" s="16"/>
      <c r="D30" s="16"/>
    </row>
    <row r="31" customFormat="false" ht="12.75" hidden="false" customHeight="true" outlineLevel="0" collapsed="false">
      <c r="A31" s="19"/>
      <c r="B31" s="16"/>
      <c r="C31" s="16"/>
      <c r="D31" s="16"/>
    </row>
    <row r="35" customFormat="false" ht="12.75" hidden="false" customHeight="false" outlineLevel="0" collapsed="false">
      <c r="B35" s="20"/>
      <c r="C35" s="20"/>
      <c r="D35" s="20"/>
    </row>
    <row r="36" customFormat="false" ht="12.75" hidden="false" customHeight="false" outlineLevel="0" collapsed="false">
      <c r="B36" s="20"/>
      <c r="C36" s="20"/>
      <c r="D36" s="20"/>
    </row>
  </sheetData>
  <mergeCells count="6">
    <mergeCell ref="A3:A4"/>
    <mergeCell ref="B3:B4"/>
    <mergeCell ref="C3:C4"/>
    <mergeCell ref="D3:D4"/>
    <mergeCell ref="A5:D5"/>
    <mergeCell ref="A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0.67"/>
    <col collapsed="false" customWidth="true" hidden="false" outlineLevel="0" max="4" min="2" style="1" width="20.66"/>
    <col collapsed="false" customWidth="false" hidden="false" outlineLevel="0" max="16384" min="5" style="1" width="9.11"/>
  </cols>
  <sheetData>
    <row r="1" s="3" customFormat="true" ht="15" hidden="false" customHeight="false" outlineLevel="0" collapsed="false">
      <c r="A1" s="3" t="s">
        <v>31</v>
      </c>
    </row>
    <row r="2" customFormat="false" ht="12.75" hidden="false" customHeight="false" outlineLevel="0" collapsed="false">
      <c r="A2" s="4"/>
      <c r="B2" s="4"/>
      <c r="C2" s="4"/>
      <c r="D2" s="4"/>
    </row>
    <row r="3" customFormat="false" ht="21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</row>
    <row r="4" customFormat="false" ht="36" hidden="false" customHeight="true" outlineLevel="0" collapsed="false">
      <c r="A4" s="5"/>
      <c r="B4" s="6"/>
      <c r="C4" s="6"/>
      <c r="D4" s="6"/>
    </row>
    <row r="5" customFormat="false" ht="15" hidden="false" customHeight="true" outlineLevel="0" collapsed="false">
      <c r="A5" s="7" t="s">
        <v>5</v>
      </c>
      <c r="B5" s="7"/>
      <c r="C5" s="7"/>
      <c r="D5" s="7"/>
    </row>
    <row r="6" customFormat="false" ht="15" hidden="false" customHeight="true" outlineLevel="0" collapsed="false">
      <c r="A6" s="1" t="s">
        <v>6</v>
      </c>
      <c r="B6" s="10" t="n">
        <v>648</v>
      </c>
      <c r="C6" s="10" t="n">
        <v>45</v>
      </c>
      <c r="D6" s="24" t="n">
        <v>6.49350649350649</v>
      </c>
    </row>
    <row r="7" customFormat="false" ht="15" hidden="false" customHeight="true" outlineLevel="0" collapsed="false">
      <c r="A7" s="1" t="s">
        <v>7</v>
      </c>
      <c r="B7" s="10" t="n">
        <v>1105</v>
      </c>
      <c r="C7" s="10" t="n">
        <v>295</v>
      </c>
      <c r="D7" s="24" t="n">
        <v>21.0714285714286</v>
      </c>
    </row>
    <row r="8" customFormat="false" ht="15" hidden="false" customHeight="true" outlineLevel="0" collapsed="false">
      <c r="A8" s="1" t="s">
        <v>8</v>
      </c>
      <c r="B8" s="10" t="n">
        <v>551</v>
      </c>
      <c r="C8" s="10" t="n">
        <v>25</v>
      </c>
      <c r="D8" s="24" t="n">
        <v>4.34027777777778</v>
      </c>
    </row>
    <row r="9" customFormat="false" ht="15" hidden="false" customHeight="true" outlineLevel="0" collapsed="false">
      <c r="A9" s="1" t="s">
        <v>9</v>
      </c>
      <c r="B9" s="10" t="n">
        <v>3754</v>
      </c>
      <c r="C9" s="10" t="n">
        <v>257</v>
      </c>
      <c r="D9" s="24" t="n">
        <v>6.40737970580903</v>
      </c>
    </row>
    <row r="10" customFormat="false" ht="15" hidden="false" customHeight="true" outlineLevel="0" collapsed="false">
      <c r="A10" s="1" t="s">
        <v>10</v>
      </c>
      <c r="B10" s="10" t="n">
        <v>660</v>
      </c>
      <c r="C10" s="10" t="n">
        <v>5</v>
      </c>
      <c r="D10" s="24" t="n">
        <v>0.75187969924812</v>
      </c>
    </row>
    <row r="11" customFormat="false" ht="15" hidden="false" customHeight="true" outlineLevel="0" collapsed="false">
      <c r="A11" s="1" t="s">
        <v>11</v>
      </c>
      <c r="B11" s="10" t="n">
        <v>693</v>
      </c>
      <c r="C11" s="10" t="n">
        <v>44</v>
      </c>
      <c r="D11" s="24" t="n">
        <v>5.97014925373134</v>
      </c>
    </row>
    <row r="12" customFormat="false" ht="15" hidden="false" customHeight="true" outlineLevel="0" collapsed="false">
      <c r="A12" s="1" t="s">
        <v>12</v>
      </c>
      <c r="B12" s="10" t="n">
        <v>258</v>
      </c>
      <c r="C12" s="10" t="n">
        <v>10</v>
      </c>
      <c r="D12" s="24" t="n">
        <v>3.73134328358209</v>
      </c>
    </row>
    <row r="13" customFormat="false" ht="15" hidden="false" customHeight="true" outlineLevel="0" collapsed="false">
      <c r="A13" s="1" t="s">
        <v>13</v>
      </c>
      <c r="B13" s="10" t="n">
        <v>6245</v>
      </c>
      <c r="C13" s="10" t="n">
        <v>852</v>
      </c>
      <c r="D13" s="24" t="n">
        <v>12.0050725658729</v>
      </c>
    </row>
    <row r="14" customFormat="false" ht="15" hidden="false" customHeight="true" outlineLevel="0" collapsed="false">
      <c r="A14" s="1" t="s">
        <v>14</v>
      </c>
      <c r="B14" s="10" t="n">
        <v>835</v>
      </c>
      <c r="C14" s="10" t="n">
        <v>13</v>
      </c>
      <c r="D14" s="24" t="n">
        <v>1.53301886792453</v>
      </c>
    </row>
    <row r="15" customFormat="false" ht="15" hidden="false" customHeight="true" outlineLevel="0" collapsed="false">
      <c r="A15" s="1" t="s">
        <v>15</v>
      </c>
      <c r="B15" s="10" t="n">
        <v>1145</v>
      </c>
      <c r="C15" s="10" t="n">
        <v>57</v>
      </c>
      <c r="D15" s="24" t="n">
        <v>4.74209650582363</v>
      </c>
    </row>
    <row r="16" customFormat="false" ht="15" hidden="false" customHeight="true" outlineLevel="0" collapsed="false">
      <c r="A16" s="1" t="s">
        <v>16</v>
      </c>
      <c r="B16" s="10" t="n">
        <v>2391</v>
      </c>
      <c r="C16" s="10" t="n">
        <v>79</v>
      </c>
      <c r="D16" s="24" t="n">
        <v>3.19838056680162</v>
      </c>
    </row>
    <row r="17" customFormat="false" ht="15" hidden="false" customHeight="true" outlineLevel="0" collapsed="false">
      <c r="A17" s="1" t="s">
        <v>17</v>
      </c>
      <c r="B17" s="10" t="n">
        <v>2392</v>
      </c>
      <c r="C17" s="10" t="n">
        <v>150</v>
      </c>
      <c r="D17" s="24" t="n">
        <v>5.90086546026751</v>
      </c>
    </row>
    <row r="18" customFormat="false" ht="15" hidden="false" customHeight="true" outlineLevel="0" collapsed="false">
      <c r="A18" s="1" t="s">
        <v>18</v>
      </c>
      <c r="B18" s="10" t="n">
        <v>870</v>
      </c>
      <c r="C18" s="10" t="n">
        <v>9</v>
      </c>
      <c r="D18" s="24" t="n">
        <v>1.02389078498294</v>
      </c>
    </row>
    <row r="19" customFormat="false" ht="15" hidden="false" customHeight="true" outlineLevel="0" collapsed="false">
      <c r="A19" s="1" t="s">
        <v>19</v>
      </c>
      <c r="B19" s="10" t="n">
        <v>2193</v>
      </c>
      <c r="C19" s="10" t="n">
        <v>71</v>
      </c>
      <c r="D19" s="24" t="n">
        <v>3.13604240282686</v>
      </c>
    </row>
    <row r="20" customFormat="false" ht="15" hidden="false" customHeight="true" outlineLevel="0" collapsed="false">
      <c r="A20" s="1" t="s">
        <v>20</v>
      </c>
      <c r="B20" s="10" t="n">
        <v>496</v>
      </c>
      <c r="C20" s="10" t="n">
        <v>5</v>
      </c>
      <c r="D20" s="24" t="n">
        <v>0.998003992015968</v>
      </c>
    </row>
    <row r="21" customFormat="false" ht="15" hidden="false" customHeight="true" outlineLevel="0" collapsed="false">
      <c r="A21" s="1" t="s">
        <v>21</v>
      </c>
      <c r="B21" s="10" t="n">
        <v>34</v>
      </c>
      <c r="C21" s="10" t="n">
        <v>0</v>
      </c>
      <c r="D21" s="24" t="n">
        <v>0</v>
      </c>
    </row>
    <row r="22" customFormat="false" ht="21" hidden="false" customHeight="true" outlineLevel="0" collapsed="false">
      <c r="A22" s="7" t="s">
        <v>22</v>
      </c>
      <c r="B22" s="7"/>
      <c r="C22" s="7"/>
      <c r="D22" s="7"/>
    </row>
    <row r="23" customFormat="false" ht="15" hidden="false" customHeight="true" outlineLevel="0" collapsed="false">
      <c r="A23" s="1" t="s">
        <v>23</v>
      </c>
      <c r="B23" s="10" t="n">
        <v>14219</v>
      </c>
      <c r="C23" s="10" t="n">
        <v>620</v>
      </c>
      <c r="D23" s="25" t="n">
        <v>4.17817912258238</v>
      </c>
      <c r="E23" s="11"/>
    </row>
    <row r="24" customFormat="false" ht="15" hidden="false" customHeight="true" outlineLevel="0" collapsed="false">
      <c r="A24" s="1" t="s">
        <v>24</v>
      </c>
      <c r="B24" s="10" t="n">
        <v>7686</v>
      </c>
      <c r="C24" s="10" t="n">
        <v>1149</v>
      </c>
      <c r="D24" s="25" t="n">
        <v>13.0050933786078</v>
      </c>
      <c r="E24" s="11"/>
    </row>
    <row r="25" customFormat="false" ht="15" hidden="false" customHeight="true" outlineLevel="0" collapsed="false">
      <c r="A25" s="1" t="s">
        <v>25</v>
      </c>
      <c r="B25" s="10" t="n">
        <v>2265</v>
      </c>
      <c r="C25" s="10" t="n">
        <v>119</v>
      </c>
      <c r="D25" s="25" t="n">
        <v>4.99161073825503</v>
      </c>
      <c r="E25" s="11"/>
    </row>
    <row r="26" customFormat="false" ht="15" hidden="false" customHeight="true" outlineLevel="0" collapsed="false">
      <c r="A26" s="12" t="s">
        <v>26</v>
      </c>
      <c r="B26" s="26" t="n">
        <v>100</v>
      </c>
      <c r="C26" s="26" t="n">
        <v>29</v>
      </c>
      <c r="D26" s="25" t="n">
        <v>22.4806201550388</v>
      </c>
      <c r="E26" s="11"/>
    </row>
    <row r="27" customFormat="false" ht="20.25" hidden="false" customHeight="true" outlineLevel="0" collapsed="false">
      <c r="A27" s="4" t="s">
        <v>27</v>
      </c>
      <c r="B27" s="13" t="n">
        <f aca="false">SUM(B23:B26)</f>
        <v>24270</v>
      </c>
      <c r="C27" s="13" t="n">
        <f aca="false">SUM(C23:C26)</f>
        <v>1917</v>
      </c>
      <c r="D27" s="27" t="n">
        <v>7.32042616565471</v>
      </c>
      <c r="E27" s="11"/>
    </row>
    <row r="28" customFormat="false" ht="12.75" hidden="false" customHeight="true" outlineLevel="0" collapsed="false">
      <c r="A28" s="15"/>
      <c r="B28" s="16"/>
      <c r="C28" s="17"/>
      <c r="D28" s="16"/>
    </row>
    <row r="29" customFormat="false" ht="12.75" hidden="false" customHeight="true" outlineLevel="0" collapsed="false">
      <c r="A29" s="18" t="s">
        <v>28</v>
      </c>
      <c r="B29" s="16"/>
      <c r="C29" s="16"/>
      <c r="D29" s="16"/>
    </row>
    <row r="30" customFormat="false" ht="12.75" hidden="false" customHeight="true" outlineLevel="0" collapsed="false">
      <c r="A30" s="18"/>
      <c r="B30" s="16"/>
      <c r="C30" s="16"/>
      <c r="D30" s="16"/>
    </row>
    <row r="31" customFormat="false" ht="12.75" hidden="false" customHeight="true" outlineLevel="0" collapsed="false">
      <c r="A31" s="19"/>
      <c r="B31" s="16"/>
      <c r="C31" s="16"/>
      <c r="D31" s="16"/>
    </row>
    <row r="35" customFormat="false" ht="12.75" hidden="false" customHeight="false" outlineLevel="0" collapsed="false">
      <c r="B35" s="20"/>
      <c r="C35" s="20"/>
      <c r="D35" s="20"/>
    </row>
    <row r="36" customFormat="false" ht="12.75" hidden="false" customHeight="false" outlineLevel="0" collapsed="false">
      <c r="B36" s="20"/>
      <c r="C36" s="20"/>
      <c r="D36" s="20"/>
    </row>
  </sheetData>
  <mergeCells count="6">
    <mergeCell ref="A3:A4"/>
    <mergeCell ref="B3:B4"/>
    <mergeCell ref="C3:C4"/>
    <mergeCell ref="D3:D4"/>
    <mergeCell ref="A5:D5"/>
    <mergeCell ref="A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0.67"/>
    <col collapsed="false" customWidth="true" hidden="false" outlineLevel="0" max="4" min="2" style="1" width="20.66"/>
    <col collapsed="false" customWidth="false" hidden="false" outlineLevel="0" max="16384" min="5" style="1" width="9.11"/>
  </cols>
  <sheetData>
    <row r="1" s="3" customFormat="true" ht="15" hidden="false" customHeight="false" outlineLevel="0" collapsed="false">
      <c r="A1" s="3" t="s">
        <v>32</v>
      </c>
    </row>
    <row r="2" customFormat="false" ht="12.75" hidden="false" customHeight="false" outlineLevel="0" collapsed="false">
      <c r="A2" s="4"/>
      <c r="B2" s="4"/>
      <c r="C2" s="4"/>
      <c r="D2" s="4"/>
    </row>
    <row r="3" customFormat="false" ht="21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</row>
    <row r="4" customFormat="false" ht="36" hidden="false" customHeight="true" outlineLevel="0" collapsed="false">
      <c r="A4" s="5"/>
      <c r="B4" s="6"/>
      <c r="C4" s="6"/>
      <c r="D4" s="6"/>
    </row>
    <row r="5" customFormat="false" ht="15" hidden="false" customHeight="true" outlineLevel="0" collapsed="false">
      <c r="A5" s="28" t="s">
        <v>5</v>
      </c>
      <c r="B5" s="28"/>
      <c r="C5" s="28"/>
      <c r="D5" s="28"/>
    </row>
    <row r="6" customFormat="false" ht="15" hidden="false" customHeight="true" outlineLevel="0" collapsed="false">
      <c r="A6" s="12" t="s">
        <v>33</v>
      </c>
      <c r="B6" s="29" t="n">
        <v>693</v>
      </c>
      <c r="C6" s="29" t="n">
        <v>41</v>
      </c>
      <c r="D6" s="30" t="n">
        <v>5.5858310626703</v>
      </c>
    </row>
    <row r="7" customFormat="false" ht="15" hidden="false" customHeight="true" outlineLevel="0" collapsed="false">
      <c r="A7" s="12" t="s">
        <v>34</v>
      </c>
      <c r="B7" s="29" t="n">
        <v>1008</v>
      </c>
      <c r="C7" s="29" t="n">
        <v>163</v>
      </c>
      <c r="D7" s="30" t="n">
        <v>13.9197267292912</v>
      </c>
    </row>
    <row r="8" customFormat="false" ht="15" hidden="false" customHeight="true" outlineLevel="0" collapsed="false">
      <c r="A8" s="12" t="s">
        <v>35</v>
      </c>
      <c r="B8" s="29" t="n">
        <v>581</v>
      </c>
      <c r="C8" s="29" t="n">
        <v>15</v>
      </c>
      <c r="D8" s="30" t="n">
        <v>2.51677852348993</v>
      </c>
    </row>
    <row r="9" customFormat="false" ht="15" hidden="false" customHeight="true" outlineLevel="0" collapsed="false">
      <c r="A9" s="12" t="s">
        <v>36</v>
      </c>
      <c r="B9" s="29" t="n">
        <v>284</v>
      </c>
      <c r="C9" s="29" t="n">
        <v>16</v>
      </c>
      <c r="D9" s="30" t="n">
        <v>5.33333333333333</v>
      </c>
    </row>
    <row r="10" customFormat="false" ht="15" hidden="false" customHeight="true" outlineLevel="0" collapsed="false">
      <c r="A10" s="12" t="s">
        <v>37</v>
      </c>
      <c r="B10" s="29" t="n">
        <v>3368</v>
      </c>
      <c r="C10" s="29" t="n">
        <v>235</v>
      </c>
      <c r="D10" s="30" t="n">
        <v>6.52234249236747</v>
      </c>
    </row>
    <row r="11" customFormat="false" ht="15" hidden="false" customHeight="true" outlineLevel="0" collapsed="false">
      <c r="A11" s="12" t="s">
        <v>38</v>
      </c>
      <c r="B11" s="29" t="n">
        <v>576</v>
      </c>
      <c r="C11" s="29" t="n">
        <v>7</v>
      </c>
      <c r="D11" s="30" t="n">
        <v>1.20068610634648</v>
      </c>
    </row>
    <row r="12" customFormat="false" ht="15" hidden="false" customHeight="true" outlineLevel="0" collapsed="false">
      <c r="A12" s="12" t="s">
        <v>39</v>
      </c>
      <c r="B12" s="29" t="n">
        <v>1128</v>
      </c>
      <c r="C12" s="29" t="n">
        <v>53</v>
      </c>
      <c r="D12" s="30" t="n">
        <v>4.48772226926334</v>
      </c>
    </row>
    <row r="13" customFormat="false" ht="15" hidden="false" customHeight="true" outlineLevel="0" collapsed="false">
      <c r="A13" s="12" t="s">
        <v>11</v>
      </c>
      <c r="B13" s="29" t="n">
        <v>684</v>
      </c>
      <c r="C13" s="29" t="n">
        <v>22</v>
      </c>
      <c r="D13" s="30" t="n">
        <v>3.11614730878187</v>
      </c>
    </row>
    <row r="14" customFormat="false" ht="15" hidden="false" customHeight="true" outlineLevel="0" collapsed="false">
      <c r="A14" s="12" t="s">
        <v>40</v>
      </c>
      <c r="B14" s="29" t="n">
        <v>5689</v>
      </c>
      <c r="C14" s="29" t="n">
        <v>759</v>
      </c>
      <c r="D14" s="30" t="n">
        <v>11.7710918114144</v>
      </c>
    </row>
    <row r="15" customFormat="false" ht="15" hidden="false" customHeight="true" outlineLevel="0" collapsed="false">
      <c r="A15" s="12" t="s">
        <v>41</v>
      </c>
      <c r="B15" s="29" t="n">
        <v>669</v>
      </c>
      <c r="C15" s="29" t="n">
        <v>7</v>
      </c>
      <c r="D15" s="30" t="n">
        <v>1.03550295857988</v>
      </c>
    </row>
    <row r="16" customFormat="false" ht="15" hidden="false" customHeight="true" outlineLevel="0" collapsed="false">
      <c r="A16" s="12" t="s">
        <v>42</v>
      </c>
      <c r="B16" s="29" t="n">
        <v>1154</v>
      </c>
      <c r="C16" s="29" t="n">
        <v>15</v>
      </c>
      <c r="D16" s="30" t="n">
        <v>1.28314798973482</v>
      </c>
    </row>
    <row r="17" customFormat="false" ht="15" hidden="false" customHeight="true" outlineLevel="0" collapsed="false">
      <c r="A17" s="12" t="s">
        <v>15</v>
      </c>
      <c r="B17" s="29" t="n">
        <v>1231</v>
      </c>
      <c r="C17" s="29" t="n">
        <v>73</v>
      </c>
      <c r="D17" s="30" t="n">
        <v>5.59815950920245</v>
      </c>
    </row>
    <row r="18" customFormat="false" ht="15" hidden="false" customHeight="true" outlineLevel="0" collapsed="false">
      <c r="A18" s="12" t="s">
        <v>43</v>
      </c>
      <c r="B18" s="29" t="n">
        <v>1789</v>
      </c>
      <c r="C18" s="29" t="n">
        <v>70</v>
      </c>
      <c r="D18" s="30" t="n">
        <v>3.76546530392684</v>
      </c>
    </row>
    <row r="19" customFormat="false" ht="15" hidden="false" customHeight="true" outlineLevel="0" collapsed="false">
      <c r="A19" s="12" t="s">
        <v>44</v>
      </c>
      <c r="B19" s="29" t="n">
        <v>2329</v>
      </c>
      <c r="C19" s="29" t="n">
        <v>127</v>
      </c>
      <c r="D19" s="30" t="n">
        <v>5.17100977198697</v>
      </c>
    </row>
    <row r="20" customFormat="false" ht="15" hidden="false" customHeight="true" outlineLevel="0" collapsed="false">
      <c r="A20" s="12" t="s">
        <v>18</v>
      </c>
      <c r="B20" s="29" t="n">
        <v>920</v>
      </c>
      <c r="C20" s="29" t="n">
        <v>7</v>
      </c>
      <c r="D20" s="30" t="n">
        <v>0.75512405609493</v>
      </c>
    </row>
    <row r="21" customFormat="false" ht="15" hidden="false" customHeight="true" outlineLevel="0" collapsed="false">
      <c r="A21" s="12" t="s">
        <v>19</v>
      </c>
      <c r="B21" s="29" t="n">
        <v>907</v>
      </c>
      <c r="C21" s="29" t="n">
        <v>25</v>
      </c>
      <c r="D21" s="30" t="n">
        <v>2.6824034334764</v>
      </c>
    </row>
    <row r="22" customFormat="false" ht="15" hidden="false" customHeight="true" outlineLevel="0" collapsed="false">
      <c r="A22" s="12" t="s">
        <v>21</v>
      </c>
      <c r="B22" s="29" t="n">
        <v>42</v>
      </c>
      <c r="C22" s="29" t="n">
        <v>1</v>
      </c>
      <c r="D22" s="30" t="n">
        <v>2.32558139534884</v>
      </c>
    </row>
    <row r="23" customFormat="false" ht="21" hidden="false" customHeight="true" outlineLevel="0" collapsed="false">
      <c r="A23" s="7" t="s">
        <v>22</v>
      </c>
      <c r="B23" s="7"/>
      <c r="C23" s="7"/>
      <c r="D23" s="7"/>
    </row>
    <row r="24" customFormat="false" ht="15" hidden="false" customHeight="true" outlineLevel="0" collapsed="false">
      <c r="A24" s="12" t="s">
        <v>23</v>
      </c>
      <c r="B24" s="29" t="n">
        <v>14160</v>
      </c>
      <c r="C24" s="29" t="n">
        <v>597</v>
      </c>
      <c r="D24" s="31" t="n">
        <v>4.04553771091685</v>
      </c>
    </row>
    <row r="25" customFormat="false" ht="15" hidden="false" customHeight="true" outlineLevel="0" collapsed="false">
      <c r="A25" s="12" t="s">
        <v>24</v>
      </c>
      <c r="B25" s="29" t="n">
        <v>6775</v>
      </c>
      <c r="C25" s="29" t="n">
        <v>905</v>
      </c>
      <c r="D25" s="32" t="n">
        <v>11.7838541666667</v>
      </c>
    </row>
    <row r="26" customFormat="false" ht="15" hidden="false" customHeight="true" outlineLevel="0" collapsed="false">
      <c r="A26" s="12" t="s">
        <v>25</v>
      </c>
      <c r="B26" s="29" t="n">
        <v>2015</v>
      </c>
      <c r="C26" s="29" t="n">
        <v>112</v>
      </c>
      <c r="D26" s="31" t="n">
        <v>5.26563234602727</v>
      </c>
    </row>
    <row r="27" customFormat="false" ht="15" hidden="false" customHeight="true" outlineLevel="0" collapsed="false">
      <c r="A27" s="12" t="s">
        <v>26</v>
      </c>
      <c r="B27" s="29" t="n">
        <v>102</v>
      </c>
      <c r="C27" s="29" t="n">
        <v>22</v>
      </c>
      <c r="D27" s="31" t="n">
        <v>17.741935483871</v>
      </c>
    </row>
    <row r="28" customFormat="false" ht="18" hidden="false" customHeight="true" outlineLevel="0" collapsed="false">
      <c r="A28" s="4" t="s">
        <v>27</v>
      </c>
      <c r="B28" s="33" t="n">
        <v>23052</v>
      </c>
      <c r="C28" s="33" t="n">
        <v>1636</v>
      </c>
      <c r="D28" s="34" t="n">
        <v>6.62670123136747</v>
      </c>
    </row>
    <row r="29" customFormat="false" ht="12.75" hidden="false" customHeight="true" outlineLevel="0" collapsed="false">
      <c r="A29" s="15"/>
      <c r="B29" s="16"/>
      <c r="C29" s="17"/>
      <c r="D29" s="16"/>
    </row>
    <row r="30" customFormat="false" ht="12.75" hidden="false" customHeight="true" outlineLevel="0" collapsed="false">
      <c r="A30" s="18" t="s">
        <v>28</v>
      </c>
      <c r="B30" s="16"/>
      <c r="C30" s="16"/>
      <c r="D30" s="16"/>
    </row>
    <row r="31" customFormat="false" ht="12.75" hidden="false" customHeight="true" outlineLevel="0" collapsed="false">
      <c r="A31" s="18"/>
      <c r="B31" s="16"/>
      <c r="C31" s="16"/>
      <c r="D31" s="16"/>
    </row>
    <row r="32" customFormat="false" ht="12.75" hidden="false" customHeight="true" outlineLevel="0" collapsed="false">
      <c r="A32" s="19"/>
      <c r="B32" s="16"/>
      <c r="C32" s="16"/>
      <c r="D32" s="16"/>
    </row>
    <row r="36" customFormat="false" ht="12.75" hidden="false" customHeight="false" outlineLevel="0" collapsed="false">
      <c r="B36" s="20"/>
      <c r="C36" s="20"/>
      <c r="D36" s="20"/>
    </row>
    <row r="37" customFormat="false" ht="12.75" hidden="false" customHeight="false" outlineLevel="0" collapsed="false">
      <c r="B37" s="20"/>
      <c r="C37" s="20"/>
      <c r="D37" s="20"/>
    </row>
  </sheetData>
  <mergeCells count="6">
    <mergeCell ref="A3:A4"/>
    <mergeCell ref="B3:B4"/>
    <mergeCell ref="C3:C4"/>
    <mergeCell ref="D3:D4"/>
    <mergeCell ref="A5:D5"/>
    <mergeCell ref="A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0.67"/>
    <col collapsed="false" customWidth="true" hidden="false" outlineLevel="0" max="4" min="2" style="1" width="20.66"/>
    <col collapsed="false" customWidth="false" hidden="false" outlineLevel="0" max="16384" min="5" style="1" width="9.11"/>
  </cols>
  <sheetData>
    <row r="1" s="3" customFormat="true" ht="15" hidden="false" customHeight="false" outlineLevel="0" collapsed="false">
      <c r="A1" s="3" t="s">
        <v>45</v>
      </c>
    </row>
    <row r="2" customFormat="false" ht="12.75" hidden="false" customHeight="false" outlineLevel="0" collapsed="false">
      <c r="A2" s="4"/>
      <c r="B2" s="4"/>
      <c r="C2" s="4"/>
      <c r="D2" s="4"/>
    </row>
    <row r="3" customFormat="false" ht="21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</row>
    <row r="4" customFormat="false" ht="36" hidden="false" customHeight="true" outlineLevel="0" collapsed="false">
      <c r="A4" s="5"/>
      <c r="B4" s="6"/>
      <c r="C4" s="6"/>
      <c r="D4" s="6"/>
    </row>
    <row r="5" customFormat="false" ht="15" hidden="false" customHeight="true" outlineLevel="0" collapsed="false">
      <c r="A5" s="28" t="s">
        <v>5</v>
      </c>
      <c r="B5" s="28"/>
      <c r="C5" s="28"/>
      <c r="D5" s="28"/>
    </row>
    <row r="6" customFormat="false" ht="15" hidden="false" customHeight="true" outlineLevel="0" collapsed="false">
      <c r="A6" s="12" t="s">
        <v>33</v>
      </c>
      <c r="B6" s="29" t="n">
        <v>752</v>
      </c>
      <c r="C6" s="29" t="n">
        <v>40</v>
      </c>
      <c r="D6" s="30" t="n">
        <v>5.05050505050505</v>
      </c>
    </row>
    <row r="7" customFormat="false" ht="15" hidden="false" customHeight="true" outlineLevel="0" collapsed="false">
      <c r="A7" s="12" t="s">
        <v>34</v>
      </c>
      <c r="B7" s="29" t="n">
        <v>1160</v>
      </c>
      <c r="C7" s="29" t="n">
        <v>137</v>
      </c>
      <c r="D7" s="30" t="n">
        <v>10.5628373168851</v>
      </c>
    </row>
    <row r="8" customFormat="false" ht="15" hidden="false" customHeight="true" outlineLevel="0" collapsed="false">
      <c r="A8" s="12" t="s">
        <v>35</v>
      </c>
      <c r="B8" s="29" t="n">
        <v>553</v>
      </c>
      <c r="C8" s="29" t="n">
        <v>18</v>
      </c>
      <c r="D8" s="30" t="n">
        <v>3.1523642732049</v>
      </c>
    </row>
    <row r="9" customFormat="false" ht="15" hidden="false" customHeight="true" outlineLevel="0" collapsed="false">
      <c r="A9" s="12" t="s">
        <v>36</v>
      </c>
      <c r="B9" s="29" t="n">
        <v>289</v>
      </c>
      <c r="C9" s="29" t="n">
        <v>15</v>
      </c>
      <c r="D9" s="30" t="n">
        <v>4.93421052631579</v>
      </c>
    </row>
    <row r="10" customFormat="false" ht="15" hidden="false" customHeight="true" outlineLevel="0" collapsed="false">
      <c r="A10" s="12" t="s">
        <v>37</v>
      </c>
      <c r="B10" s="29" t="n">
        <v>3071</v>
      </c>
      <c r="C10" s="29" t="n">
        <v>176</v>
      </c>
      <c r="D10" s="30" t="n">
        <v>5.42038805050816</v>
      </c>
    </row>
    <row r="11" customFormat="false" ht="15" hidden="false" customHeight="true" outlineLevel="0" collapsed="false">
      <c r="A11" s="12" t="s">
        <v>38</v>
      </c>
      <c r="B11" s="29" t="n">
        <v>475</v>
      </c>
      <c r="C11" s="29" t="n">
        <v>8</v>
      </c>
      <c r="D11" s="30" t="n">
        <v>1.65631469979296</v>
      </c>
    </row>
    <row r="12" customFormat="false" ht="15" hidden="false" customHeight="true" outlineLevel="0" collapsed="false">
      <c r="A12" s="12" t="s">
        <v>39</v>
      </c>
      <c r="B12" s="29" t="n">
        <v>1111</v>
      </c>
      <c r="C12" s="29" t="n">
        <v>31</v>
      </c>
      <c r="D12" s="30" t="n">
        <v>2.71453590192645</v>
      </c>
    </row>
    <row r="13" customFormat="false" ht="15" hidden="false" customHeight="true" outlineLevel="0" collapsed="false">
      <c r="A13" s="12" t="s">
        <v>11</v>
      </c>
      <c r="B13" s="29" t="n">
        <v>646</v>
      </c>
      <c r="C13" s="29" t="n">
        <v>16</v>
      </c>
      <c r="D13" s="30" t="n">
        <v>2.41691842900302</v>
      </c>
    </row>
    <row r="14" customFormat="false" ht="15" hidden="false" customHeight="true" outlineLevel="0" collapsed="false">
      <c r="A14" s="12" t="s">
        <v>40</v>
      </c>
      <c r="B14" s="29" t="n">
        <v>5387</v>
      </c>
      <c r="C14" s="29" t="n">
        <v>619</v>
      </c>
      <c r="D14" s="30" t="n">
        <v>10.3063603063603</v>
      </c>
    </row>
    <row r="15" customFormat="false" ht="15" hidden="false" customHeight="true" outlineLevel="0" collapsed="false">
      <c r="A15" s="12" t="s">
        <v>41</v>
      </c>
      <c r="B15" s="29" t="n">
        <v>682</v>
      </c>
      <c r="C15" s="29" t="n">
        <v>9</v>
      </c>
      <c r="D15" s="30" t="n">
        <v>1.30246020260492</v>
      </c>
    </row>
    <row r="16" customFormat="false" ht="15" hidden="false" customHeight="true" outlineLevel="0" collapsed="false">
      <c r="A16" s="12" t="s">
        <v>42</v>
      </c>
      <c r="B16" s="29" t="n">
        <v>1233</v>
      </c>
      <c r="C16" s="29" t="n">
        <v>17</v>
      </c>
      <c r="D16" s="30" t="n">
        <v>1.36</v>
      </c>
    </row>
    <row r="17" customFormat="false" ht="15" hidden="false" customHeight="true" outlineLevel="0" collapsed="false">
      <c r="A17" s="12" t="s">
        <v>15</v>
      </c>
      <c r="B17" s="29" t="n">
        <v>941</v>
      </c>
      <c r="C17" s="29" t="n">
        <v>63</v>
      </c>
      <c r="D17" s="30" t="n">
        <v>6.27490039840637</v>
      </c>
    </row>
    <row r="18" customFormat="false" ht="15" hidden="false" customHeight="true" outlineLevel="0" collapsed="false">
      <c r="A18" s="12" t="s">
        <v>43</v>
      </c>
      <c r="B18" s="29" t="n">
        <v>1962</v>
      </c>
      <c r="C18" s="29" t="n">
        <v>86</v>
      </c>
      <c r="D18" s="30" t="n">
        <v>4.19921875</v>
      </c>
    </row>
    <row r="19" customFormat="false" ht="15" hidden="false" customHeight="true" outlineLevel="0" collapsed="false">
      <c r="A19" s="12" t="s">
        <v>44</v>
      </c>
      <c r="B19" s="29" t="n">
        <v>2122</v>
      </c>
      <c r="C19" s="29" t="n">
        <v>140</v>
      </c>
      <c r="D19" s="30" t="n">
        <v>6.18921308576481</v>
      </c>
    </row>
    <row r="20" customFormat="false" ht="15" hidden="false" customHeight="true" outlineLevel="0" collapsed="false">
      <c r="A20" s="12" t="s">
        <v>18</v>
      </c>
      <c r="B20" s="29" t="n">
        <v>900</v>
      </c>
      <c r="C20" s="29" t="n">
        <v>11</v>
      </c>
      <c r="D20" s="30" t="n">
        <v>1.20746432491767</v>
      </c>
    </row>
    <row r="21" customFormat="false" ht="15" hidden="false" customHeight="true" outlineLevel="0" collapsed="false">
      <c r="A21" s="12" t="s">
        <v>19</v>
      </c>
      <c r="B21" s="29" t="n">
        <v>806</v>
      </c>
      <c r="C21" s="29" t="n">
        <v>15</v>
      </c>
      <c r="D21" s="30" t="n">
        <v>1.82704019488429</v>
      </c>
    </row>
    <row r="22" customFormat="false" ht="15" hidden="false" customHeight="true" outlineLevel="0" collapsed="false">
      <c r="A22" s="12" t="s">
        <v>21</v>
      </c>
      <c r="B22" s="29" t="n">
        <v>18</v>
      </c>
      <c r="C22" s="29" t="n">
        <v>0</v>
      </c>
      <c r="D22" s="30" t="n">
        <v>0</v>
      </c>
    </row>
    <row r="23" customFormat="false" ht="21" hidden="false" customHeight="true" outlineLevel="0" collapsed="false">
      <c r="A23" s="7" t="s">
        <v>22</v>
      </c>
      <c r="B23" s="7"/>
      <c r="C23" s="7"/>
      <c r="D23" s="7"/>
    </row>
    <row r="24" customFormat="false" ht="15" hidden="false" customHeight="true" outlineLevel="0" collapsed="false">
      <c r="A24" s="12" t="s">
        <v>23</v>
      </c>
      <c r="B24" s="29" t="n">
        <v>13170</v>
      </c>
      <c r="C24" s="29" t="n">
        <v>510</v>
      </c>
      <c r="D24" s="31" t="n">
        <f aca="false">C24/B24*100</f>
        <v>3.87243735763098</v>
      </c>
    </row>
    <row r="25" customFormat="false" ht="15" hidden="false" customHeight="true" outlineLevel="0" collapsed="false">
      <c r="A25" s="12" t="s">
        <v>24</v>
      </c>
      <c r="B25" s="29" t="n">
        <v>6614</v>
      </c>
      <c r="C25" s="29" t="n">
        <v>745</v>
      </c>
      <c r="D25" s="31" t="n">
        <f aca="false">C25/B25*100</f>
        <v>11.2639854853341</v>
      </c>
    </row>
    <row r="26" customFormat="false" ht="15" hidden="false" customHeight="true" outlineLevel="0" collapsed="false">
      <c r="A26" s="12" t="s">
        <v>25</v>
      </c>
      <c r="B26" s="29" t="n">
        <v>2241</v>
      </c>
      <c r="C26" s="29" t="n">
        <v>126</v>
      </c>
      <c r="D26" s="31" t="n">
        <f aca="false">C26/B26*100</f>
        <v>5.62248995983936</v>
      </c>
    </row>
    <row r="27" customFormat="false" ht="15" hidden="false" customHeight="true" outlineLevel="0" collapsed="false">
      <c r="A27" s="12" t="s">
        <v>26</v>
      </c>
      <c r="B27" s="29" t="n">
        <v>83</v>
      </c>
      <c r="C27" s="29" t="n">
        <v>20</v>
      </c>
      <c r="D27" s="31" t="n">
        <f aca="false">C27/B27*100</f>
        <v>24.0963855421687</v>
      </c>
    </row>
    <row r="28" customFormat="false" ht="18" hidden="false" customHeight="true" outlineLevel="0" collapsed="false">
      <c r="A28" s="4" t="s">
        <v>27</v>
      </c>
      <c r="B28" s="33" t="n">
        <f aca="false">SUM(B24:B27)</f>
        <v>22108</v>
      </c>
      <c r="C28" s="33" t="n">
        <f aca="false">SUM(C24:C27)</f>
        <v>1401</v>
      </c>
      <c r="D28" s="34" t="n">
        <f aca="false">C28/B28*100</f>
        <v>6.33707255292202</v>
      </c>
    </row>
    <row r="29" customFormat="false" ht="12.75" hidden="false" customHeight="true" outlineLevel="0" collapsed="false">
      <c r="A29" s="15"/>
      <c r="B29" s="16"/>
      <c r="C29" s="17"/>
      <c r="D29" s="16"/>
    </row>
    <row r="30" customFormat="false" ht="12.75" hidden="false" customHeight="true" outlineLevel="0" collapsed="false">
      <c r="A30" s="18" t="s">
        <v>46</v>
      </c>
      <c r="B30" s="16"/>
      <c r="C30" s="16"/>
      <c r="D30" s="16"/>
    </row>
    <row r="31" customFormat="false" ht="12.75" hidden="false" customHeight="true" outlineLevel="0" collapsed="false">
      <c r="A31" s="18"/>
      <c r="B31" s="16"/>
      <c r="C31" s="16"/>
      <c r="D31" s="16"/>
    </row>
    <row r="32" customFormat="false" ht="12.75" hidden="false" customHeight="true" outlineLevel="0" collapsed="false">
      <c r="A32" s="19"/>
      <c r="B32" s="16"/>
      <c r="C32" s="16"/>
      <c r="D32" s="16"/>
    </row>
    <row r="36" customFormat="false" ht="12.75" hidden="false" customHeight="false" outlineLevel="0" collapsed="false">
      <c r="B36" s="20"/>
      <c r="C36" s="20"/>
      <c r="D36" s="20"/>
    </row>
    <row r="37" customFormat="false" ht="12.75" hidden="false" customHeight="false" outlineLevel="0" collapsed="false">
      <c r="B37" s="20"/>
      <c r="C37" s="20"/>
      <c r="D37" s="20"/>
    </row>
  </sheetData>
  <mergeCells count="6">
    <mergeCell ref="A3:A4"/>
    <mergeCell ref="B3:B4"/>
    <mergeCell ref="C3:C4"/>
    <mergeCell ref="D3:D4"/>
    <mergeCell ref="A5:D5"/>
    <mergeCell ref="A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0.67"/>
    <col collapsed="false" customWidth="true" hidden="false" outlineLevel="0" max="4" min="2" style="1" width="20.66"/>
    <col collapsed="false" customWidth="false" hidden="false" outlineLevel="0" max="16384" min="5" style="1" width="9.11"/>
  </cols>
  <sheetData>
    <row r="1" s="3" customFormat="true" ht="15" hidden="false" customHeight="false" outlineLevel="0" collapsed="false">
      <c r="A1" s="3" t="s">
        <v>47</v>
      </c>
    </row>
    <row r="2" customFormat="false" ht="12.75" hidden="false" customHeight="false" outlineLevel="0" collapsed="false">
      <c r="A2" s="4"/>
      <c r="B2" s="4"/>
      <c r="C2" s="4"/>
      <c r="D2" s="4"/>
    </row>
    <row r="3" customFormat="false" ht="21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</row>
    <row r="4" customFormat="false" ht="36" hidden="false" customHeight="true" outlineLevel="0" collapsed="false">
      <c r="A4" s="5"/>
      <c r="B4" s="6"/>
      <c r="C4" s="6"/>
      <c r="D4" s="6"/>
    </row>
    <row r="5" customFormat="false" ht="15" hidden="false" customHeight="true" outlineLevel="0" collapsed="false">
      <c r="A5" s="28" t="s">
        <v>5</v>
      </c>
      <c r="B5" s="28"/>
      <c r="C5" s="28"/>
      <c r="D5" s="28"/>
    </row>
    <row r="6" customFormat="false" ht="15" hidden="false" customHeight="true" outlineLevel="0" collapsed="false">
      <c r="A6" s="12" t="s">
        <v>33</v>
      </c>
      <c r="B6" s="29" t="n">
        <v>663</v>
      </c>
      <c r="C6" s="29" t="n">
        <v>45</v>
      </c>
      <c r="D6" s="30" t="n">
        <v>6.78733031674208</v>
      </c>
    </row>
    <row r="7" customFormat="false" ht="15" hidden="false" customHeight="true" outlineLevel="0" collapsed="false">
      <c r="A7" s="12" t="s">
        <v>34</v>
      </c>
      <c r="B7" s="29" t="n">
        <v>1085</v>
      </c>
      <c r="C7" s="29" t="n">
        <v>151</v>
      </c>
      <c r="D7" s="30" t="n">
        <v>13.9170506912442</v>
      </c>
    </row>
    <row r="8" customFormat="false" ht="15" hidden="false" customHeight="true" outlineLevel="0" collapsed="false">
      <c r="A8" s="12" t="s">
        <v>35</v>
      </c>
      <c r="B8" s="29" t="n">
        <v>559</v>
      </c>
      <c r="C8" s="29" t="n">
        <v>21</v>
      </c>
      <c r="D8" s="30" t="n">
        <v>3.7567084078712</v>
      </c>
    </row>
    <row r="9" customFormat="false" ht="15" hidden="false" customHeight="true" outlineLevel="0" collapsed="false">
      <c r="A9" s="12" t="s">
        <v>36</v>
      </c>
      <c r="B9" s="29" t="n">
        <v>256</v>
      </c>
      <c r="C9" s="29" t="n">
        <v>8</v>
      </c>
      <c r="D9" s="30" t="n">
        <v>3.125</v>
      </c>
    </row>
    <row r="10" customFormat="false" ht="15" hidden="false" customHeight="true" outlineLevel="0" collapsed="false">
      <c r="A10" s="12" t="s">
        <v>37</v>
      </c>
      <c r="B10" s="29" t="n">
        <v>2742</v>
      </c>
      <c r="C10" s="29" t="n">
        <v>169</v>
      </c>
      <c r="D10" s="30" t="n">
        <v>6.16338439095551</v>
      </c>
    </row>
    <row r="11" customFormat="false" ht="15" hidden="false" customHeight="true" outlineLevel="0" collapsed="false">
      <c r="A11" s="12" t="s">
        <v>38</v>
      </c>
      <c r="B11" s="29" t="n">
        <v>434</v>
      </c>
      <c r="C11" s="29" t="n">
        <v>7</v>
      </c>
      <c r="D11" s="30" t="n">
        <v>1.61290322580645</v>
      </c>
    </row>
    <row r="12" customFormat="false" ht="15" hidden="false" customHeight="true" outlineLevel="0" collapsed="false">
      <c r="A12" s="12" t="s">
        <v>39</v>
      </c>
      <c r="B12" s="29" t="n">
        <v>867</v>
      </c>
      <c r="C12" s="29" t="n">
        <v>32</v>
      </c>
      <c r="D12" s="30" t="n">
        <v>3.69088811995386</v>
      </c>
    </row>
    <row r="13" customFormat="false" ht="15" hidden="false" customHeight="true" outlineLevel="0" collapsed="false">
      <c r="A13" s="12" t="s">
        <v>11</v>
      </c>
      <c r="B13" s="29" t="n">
        <v>658</v>
      </c>
      <c r="C13" s="29" t="n">
        <v>17</v>
      </c>
      <c r="D13" s="30" t="n">
        <v>2.58358662613982</v>
      </c>
    </row>
    <row r="14" customFormat="false" ht="15" hidden="false" customHeight="true" outlineLevel="0" collapsed="false">
      <c r="A14" s="12" t="s">
        <v>40</v>
      </c>
      <c r="B14" s="29" t="n">
        <v>5262</v>
      </c>
      <c r="C14" s="29" t="n">
        <v>659</v>
      </c>
      <c r="D14" s="30" t="n">
        <v>12.5237552261498</v>
      </c>
    </row>
    <row r="15" customFormat="false" ht="15" hidden="false" customHeight="true" outlineLevel="0" collapsed="false">
      <c r="A15" s="12" t="s">
        <v>41</v>
      </c>
      <c r="B15" s="29" t="n">
        <v>592</v>
      </c>
      <c r="C15" s="29" t="n">
        <v>10</v>
      </c>
      <c r="D15" s="30" t="n">
        <v>1.68918918918919</v>
      </c>
    </row>
    <row r="16" customFormat="false" ht="15" hidden="false" customHeight="true" outlineLevel="0" collapsed="false">
      <c r="A16" s="12" t="s">
        <v>42</v>
      </c>
      <c r="B16" s="29" t="n">
        <v>983</v>
      </c>
      <c r="C16" s="29" t="n">
        <v>19</v>
      </c>
      <c r="D16" s="30" t="n">
        <v>1.93285859613428</v>
      </c>
    </row>
    <row r="17" customFormat="false" ht="15" hidden="false" customHeight="true" outlineLevel="0" collapsed="false">
      <c r="A17" s="12" t="s">
        <v>15</v>
      </c>
      <c r="B17" s="29" t="n">
        <v>901</v>
      </c>
      <c r="C17" s="29" t="n">
        <v>48</v>
      </c>
      <c r="D17" s="30" t="n">
        <v>5.32741398446171</v>
      </c>
    </row>
    <row r="18" customFormat="false" ht="15" hidden="false" customHeight="true" outlineLevel="0" collapsed="false">
      <c r="A18" s="12" t="s">
        <v>43</v>
      </c>
      <c r="B18" s="29" t="n">
        <v>2010</v>
      </c>
      <c r="C18" s="29" t="n">
        <v>76</v>
      </c>
      <c r="D18" s="30" t="n">
        <v>3.78109452736318</v>
      </c>
    </row>
    <row r="19" customFormat="false" ht="15" hidden="false" customHeight="true" outlineLevel="0" collapsed="false">
      <c r="A19" s="12" t="s">
        <v>44</v>
      </c>
      <c r="B19" s="29" t="n">
        <v>1956</v>
      </c>
      <c r="C19" s="29" t="n">
        <v>115</v>
      </c>
      <c r="D19" s="30" t="n">
        <v>5.87934560327198</v>
      </c>
    </row>
    <row r="20" customFormat="false" ht="15" hidden="false" customHeight="true" outlineLevel="0" collapsed="false">
      <c r="A20" s="12" t="s">
        <v>18</v>
      </c>
      <c r="B20" s="29" t="n">
        <v>1013</v>
      </c>
      <c r="C20" s="29" t="n">
        <v>12</v>
      </c>
      <c r="D20" s="30" t="n">
        <v>1.18460019743337</v>
      </c>
    </row>
    <row r="21" customFormat="false" ht="15" hidden="false" customHeight="true" outlineLevel="0" collapsed="false">
      <c r="A21" s="12" t="s">
        <v>19</v>
      </c>
      <c r="B21" s="29" t="n">
        <v>698</v>
      </c>
      <c r="C21" s="29" t="n">
        <v>16</v>
      </c>
      <c r="D21" s="30" t="n">
        <v>2.29226361031519</v>
      </c>
    </row>
    <row r="22" customFormat="false" ht="15" hidden="false" customHeight="true" outlineLevel="0" collapsed="false">
      <c r="A22" s="12" t="s">
        <v>21</v>
      </c>
      <c r="B22" s="29" t="n">
        <v>16</v>
      </c>
      <c r="C22" s="29" t="n">
        <v>0</v>
      </c>
      <c r="D22" s="30" t="n">
        <v>0</v>
      </c>
    </row>
    <row r="23" customFormat="false" ht="21" hidden="false" customHeight="true" outlineLevel="0" collapsed="false">
      <c r="A23" s="7" t="s">
        <v>22</v>
      </c>
      <c r="B23" s="7"/>
      <c r="C23" s="7"/>
      <c r="D23" s="7"/>
    </row>
    <row r="24" customFormat="false" ht="15" hidden="false" customHeight="true" outlineLevel="0" collapsed="false">
      <c r="A24" s="12" t="s">
        <v>23</v>
      </c>
      <c r="B24" s="29" t="n">
        <v>12243</v>
      </c>
      <c r="C24" s="29" t="n">
        <v>498</v>
      </c>
      <c r="D24" s="31" t="n">
        <v>4.06763048272482</v>
      </c>
    </row>
    <row r="25" customFormat="false" ht="15" hidden="false" customHeight="true" outlineLevel="0" collapsed="false">
      <c r="A25" s="12" t="s">
        <v>24</v>
      </c>
      <c r="B25" s="29" t="n">
        <v>6411</v>
      </c>
      <c r="C25" s="29" t="n">
        <v>800</v>
      </c>
      <c r="D25" s="31" t="n">
        <v>12.4785524879114</v>
      </c>
    </row>
    <row r="26" customFormat="false" ht="15" hidden="false" customHeight="true" outlineLevel="0" collapsed="false">
      <c r="A26" s="12" t="s">
        <v>25</v>
      </c>
      <c r="B26" s="29" t="n">
        <v>1942</v>
      </c>
      <c r="C26" s="29" t="n">
        <v>85</v>
      </c>
      <c r="D26" s="31" t="n">
        <v>4.37693099897013</v>
      </c>
    </row>
    <row r="27" customFormat="false" ht="15" hidden="false" customHeight="true" outlineLevel="0" collapsed="false">
      <c r="A27" s="12" t="s">
        <v>26</v>
      </c>
      <c r="B27" s="29" t="n">
        <v>99</v>
      </c>
      <c r="C27" s="29" t="n">
        <v>22</v>
      </c>
      <c r="D27" s="31" t="n">
        <v>22.2222222222222</v>
      </c>
    </row>
    <row r="28" customFormat="false" ht="18" hidden="false" customHeight="true" outlineLevel="0" collapsed="false">
      <c r="A28" s="4" t="s">
        <v>27</v>
      </c>
      <c r="B28" s="33" t="n">
        <v>20695</v>
      </c>
      <c r="C28" s="33" t="n">
        <v>1405</v>
      </c>
      <c r="D28" s="34" t="n">
        <v>6.78907948779899</v>
      </c>
    </row>
    <row r="29" customFormat="false" ht="12.75" hidden="false" customHeight="true" outlineLevel="0" collapsed="false">
      <c r="A29" s="15"/>
      <c r="B29" s="16"/>
      <c r="C29" s="17"/>
      <c r="D29" s="16"/>
    </row>
    <row r="30" customFormat="false" ht="12.75" hidden="false" customHeight="true" outlineLevel="0" collapsed="false">
      <c r="A30" s="18" t="s">
        <v>46</v>
      </c>
      <c r="B30" s="16"/>
      <c r="C30" s="16"/>
      <c r="D30" s="16"/>
    </row>
    <row r="31" customFormat="false" ht="12.75" hidden="false" customHeight="true" outlineLevel="0" collapsed="false">
      <c r="A31" s="18"/>
      <c r="B31" s="16"/>
      <c r="C31" s="16"/>
      <c r="D31" s="16"/>
    </row>
    <row r="32" customFormat="false" ht="12.75" hidden="false" customHeight="true" outlineLevel="0" collapsed="false">
      <c r="A32" s="19"/>
      <c r="B32" s="16"/>
      <c r="C32" s="16"/>
      <c r="D32" s="16"/>
    </row>
    <row r="36" customFormat="false" ht="12.75" hidden="false" customHeight="false" outlineLevel="0" collapsed="false">
      <c r="B36" s="20"/>
      <c r="C36" s="20"/>
      <c r="D36" s="20"/>
    </row>
    <row r="37" customFormat="false" ht="12.75" hidden="false" customHeight="false" outlineLevel="0" collapsed="false">
      <c r="B37" s="20"/>
      <c r="C37" s="20"/>
      <c r="D37" s="20"/>
    </row>
  </sheetData>
  <mergeCells count="6">
    <mergeCell ref="A3:A4"/>
    <mergeCell ref="B3:B4"/>
    <mergeCell ref="C3:C4"/>
    <mergeCell ref="D3:D4"/>
    <mergeCell ref="A5:D5"/>
    <mergeCell ref="A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0.67"/>
    <col collapsed="false" customWidth="true" hidden="false" outlineLevel="0" max="4" min="2" style="1" width="20.66"/>
    <col collapsed="false" customWidth="false" hidden="false" outlineLevel="0" max="16384" min="5" style="1" width="9.11"/>
  </cols>
  <sheetData>
    <row r="1" s="3" customFormat="true" ht="15" hidden="false" customHeight="false" outlineLevel="0" collapsed="false">
      <c r="A1" s="3" t="s">
        <v>48</v>
      </c>
    </row>
    <row r="2" customFormat="false" ht="12.75" hidden="false" customHeight="false" outlineLevel="0" collapsed="false">
      <c r="A2" s="4"/>
      <c r="B2" s="4"/>
      <c r="C2" s="4"/>
      <c r="D2" s="4"/>
    </row>
    <row r="3" customFormat="false" ht="21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</row>
    <row r="4" customFormat="false" ht="36" hidden="false" customHeight="true" outlineLevel="0" collapsed="false">
      <c r="A4" s="5"/>
      <c r="B4" s="6"/>
      <c r="C4" s="6"/>
      <c r="D4" s="6"/>
    </row>
    <row r="5" customFormat="false" ht="15" hidden="false" customHeight="true" outlineLevel="0" collapsed="false">
      <c r="A5" s="28" t="s">
        <v>5</v>
      </c>
      <c r="B5" s="28"/>
      <c r="C5" s="28"/>
      <c r="D5" s="28"/>
    </row>
    <row r="6" customFormat="false" ht="15" hidden="false" customHeight="true" outlineLevel="0" collapsed="false">
      <c r="A6" s="12" t="s">
        <v>33</v>
      </c>
      <c r="B6" s="29" t="n">
        <v>630</v>
      </c>
      <c r="C6" s="35" t="n">
        <v>31</v>
      </c>
      <c r="D6" s="17" t="n">
        <v>4.7</v>
      </c>
    </row>
    <row r="7" customFormat="false" ht="15" hidden="false" customHeight="true" outlineLevel="0" collapsed="false">
      <c r="A7" s="12" t="s">
        <v>34</v>
      </c>
      <c r="B7" s="29" t="n">
        <v>1308</v>
      </c>
      <c r="C7" s="35" t="n">
        <v>149</v>
      </c>
      <c r="D7" s="17" t="n">
        <v>10.2</v>
      </c>
    </row>
    <row r="8" customFormat="false" ht="15" hidden="false" customHeight="true" outlineLevel="0" collapsed="false">
      <c r="A8" s="12" t="s">
        <v>35</v>
      </c>
      <c r="B8" s="29" t="n">
        <v>570</v>
      </c>
      <c r="C8" s="35" t="n">
        <v>15</v>
      </c>
      <c r="D8" s="17" t="n">
        <v>2.6</v>
      </c>
    </row>
    <row r="9" customFormat="false" ht="15" hidden="false" customHeight="true" outlineLevel="0" collapsed="false">
      <c r="A9" s="12" t="s">
        <v>36</v>
      </c>
      <c r="B9" s="29" t="n">
        <v>276</v>
      </c>
      <c r="C9" s="35" t="n">
        <v>10</v>
      </c>
      <c r="D9" s="17" t="n">
        <v>3.5</v>
      </c>
    </row>
    <row r="10" customFormat="false" ht="15" hidden="false" customHeight="true" outlineLevel="0" collapsed="false">
      <c r="A10" s="12" t="s">
        <v>37</v>
      </c>
      <c r="B10" s="29" t="n">
        <v>2683</v>
      </c>
      <c r="C10" s="35" t="n">
        <v>168</v>
      </c>
      <c r="D10" s="17" t="n">
        <v>5.9</v>
      </c>
    </row>
    <row r="11" customFormat="false" ht="15" hidden="false" customHeight="true" outlineLevel="0" collapsed="false">
      <c r="A11" s="12" t="s">
        <v>38</v>
      </c>
      <c r="B11" s="29" t="n">
        <v>534</v>
      </c>
      <c r="C11" s="35" t="n">
        <v>7</v>
      </c>
      <c r="D11" s="17" t="n">
        <v>1.3</v>
      </c>
    </row>
    <row r="12" customFormat="false" ht="15" hidden="false" customHeight="true" outlineLevel="0" collapsed="false">
      <c r="A12" s="12" t="s">
        <v>39</v>
      </c>
      <c r="B12" s="29" t="n">
        <v>665</v>
      </c>
      <c r="C12" s="35" t="n">
        <v>22</v>
      </c>
      <c r="D12" s="17" t="n">
        <v>3.2</v>
      </c>
    </row>
    <row r="13" customFormat="false" ht="15" hidden="false" customHeight="true" outlineLevel="0" collapsed="false">
      <c r="A13" s="12" t="s">
        <v>11</v>
      </c>
      <c r="B13" s="29" t="n">
        <v>746</v>
      </c>
      <c r="C13" s="35" t="n">
        <v>20</v>
      </c>
      <c r="D13" s="17" t="n">
        <v>2.6</v>
      </c>
    </row>
    <row r="14" customFormat="false" ht="15" hidden="false" customHeight="true" outlineLevel="0" collapsed="false">
      <c r="A14" s="12" t="s">
        <v>40</v>
      </c>
      <c r="B14" s="29" t="n">
        <v>4526</v>
      </c>
      <c r="C14" s="35" t="n">
        <v>699</v>
      </c>
      <c r="D14" s="17" t="n">
        <v>13.4</v>
      </c>
    </row>
    <row r="15" customFormat="false" ht="15" hidden="false" customHeight="true" outlineLevel="0" collapsed="false">
      <c r="A15" s="12" t="s">
        <v>41</v>
      </c>
      <c r="B15" s="29" t="n">
        <v>579</v>
      </c>
      <c r="C15" s="35" t="n">
        <v>14</v>
      </c>
      <c r="D15" s="17" t="n">
        <v>2.4</v>
      </c>
    </row>
    <row r="16" customFormat="false" ht="15" hidden="false" customHeight="true" outlineLevel="0" collapsed="false">
      <c r="A16" s="12" t="s">
        <v>42</v>
      </c>
      <c r="B16" s="29" t="n">
        <v>959</v>
      </c>
      <c r="C16" s="35" t="n">
        <v>19</v>
      </c>
      <c r="D16" s="17" t="n">
        <v>1.9</v>
      </c>
    </row>
    <row r="17" customFormat="false" ht="15" hidden="false" customHeight="true" outlineLevel="0" collapsed="false">
      <c r="A17" s="12" t="s">
        <v>15</v>
      </c>
      <c r="B17" s="29" t="n">
        <v>842</v>
      </c>
      <c r="C17" s="35" t="n">
        <v>64</v>
      </c>
      <c r="D17" s="17" t="n">
        <v>7.1</v>
      </c>
    </row>
    <row r="18" customFormat="false" ht="15" hidden="false" customHeight="true" outlineLevel="0" collapsed="false">
      <c r="A18" s="12" t="s">
        <v>43</v>
      </c>
      <c r="B18" s="29" t="n">
        <v>1825</v>
      </c>
      <c r="C18" s="35" t="n">
        <v>92</v>
      </c>
      <c r="D18" s="17" t="n">
        <v>4.8</v>
      </c>
    </row>
    <row r="19" customFormat="false" ht="15" hidden="false" customHeight="true" outlineLevel="0" collapsed="false">
      <c r="A19" s="12" t="s">
        <v>44</v>
      </c>
      <c r="B19" s="29" t="n">
        <v>1726</v>
      </c>
      <c r="C19" s="35" t="n">
        <v>131</v>
      </c>
      <c r="D19" s="17" t="n">
        <v>7.1</v>
      </c>
    </row>
    <row r="20" customFormat="false" ht="15" hidden="false" customHeight="true" outlineLevel="0" collapsed="false">
      <c r="A20" s="12" t="s">
        <v>18</v>
      </c>
      <c r="B20" s="29" t="n">
        <v>1024</v>
      </c>
      <c r="C20" s="35" t="n">
        <v>11</v>
      </c>
      <c r="D20" s="17" t="n">
        <v>1.1</v>
      </c>
    </row>
    <row r="21" customFormat="false" ht="15" hidden="false" customHeight="true" outlineLevel="0" collapsed="false">
      <c r="A21" s="12" t="s">
        <v>19</v>
      </c>
      <c r="B21" s="29" t="n">
        <v>665</v>
      </c>
      <c r="C21" s="35" t="n">
        <v>15</v>
      </c>
      <c r="D21" s="17" t="n">
        <v>2.2</v>
      </c>
    </row>
    <row r="22" customFormat="false" ht="15" hidden="false" customHeight="true" outlineLevel="0" collapsed="false">
      <c r="A22" s="12" t="s">
        <v>21</v>
      </c>
      <c r="B22" s="29" t="n">
        <v>101</v>
      </c>
      <c r="C22" s="35" t="s">
        <v>49</v>
      </c>
      <c r="D22" s="35" t="s">
        <v>49</v>
      </c>
    </row>
    <row r="23" customFormat="false" ht="21" hidden="false" customHeight="true" outlineLevel="0" collapsed="false">
      <c r="A23" s="7" t="s">
        <v>22</v>
      </c>
      <c r="B23" s="7"/>
      <c r="C23" s="7"/>
      <c r="D23" s="7"/>
    </row>
    <row r="24" customFormat="false" ht="15" hidden="false" customHeight="true" outlineLevel="0" collapsed="false">
      <c r="A24" s="12" t="s">
        <v>23</v>
      </c>
      <c r="B24" s="29" t="n">
        <v>11953</v>
      </c>
      <c r="C24" s="29" t="n">
        <v>519</v>
      </c>
      <c r="D24" s="36" t="n">
        <v>4.16132135984606</v>
      </c>
    </row>
    <row r="25" customFormat="false" ht="15" hidden="false" customHeight="true" outlineLevel="0" collapsed="false">
      <c r="A25" s="12" t="s">
        <v>24</v>
      </c>
      <c r="B25" s="29" t="n">
        <v>5865</v>
      </c>
      <c r="C25" s="29" t="n">
        <v>844</v>
      </c>
      <c r="D25" s="36" t="n">
        <v>12.580116261738</v>
      </c>
    </row>
    <row r="26" customFormat="false" ht="15" hidden="false" customHeight="true" outlineLevel="0" collapsed="false">
      <c r="A26" s="12" t="s">
        <v>25</v>
      </c>
      <c r="B26" s="29" t="n">
        <v>1751</v>
      </c>
      <c r="C26" s="29" t="n">
        <v>88</v>
      </c>
      <c r="D26" s="36" t="n">
        <v>4.78520935290919</v>
      </c>
    </row>
    <row r="27" customFormat="false" ht="15" hidden="false" customHeight="true" outlineLevel="0" collapsed="false">
      <c r="A27" s="12" t="s">
        <v>26</v>
      </c>
      <c r="B27" s="29" t="n">
        <v>90</v>
      </c>
      <c r="C27" s="29" t="n">
        <v>16</v>
      </c>
      <c r="D27" s="36" t="n">
        <v>15.0943396226415</v>
      </c>
    </row>
    <row r="28" customFormat="false" ht="18" hidden="false" customHeight="true" outlineLevel="0" collapsed="false">
      <c r="A28" s="4" t="s">
        <v>27</v>
      </c>
      <c r="B28" s="33" t="n">
        <v>19659</v>
      </c>
      <c r="C28" s="33" t="n">
        <v>1467</v>
      </c>
      <c r="D28" s="37" t="n">
        <v>6.9</v>
      </c>
    </row>
    <row r="29" customFormat="false" ht="12.75" hidden="false" customHeight="true" outlineLevel="0" collapsed="false">
      <c r="A29" s="15"/>
      <c r="B29" s="16"/>
      <c r="C29" s="17"/>
      <c r="D29" s="16"/>
    </row>
    <row r="30" customFormat="false" ht="12.75" hidden="false" customHeight="true" outlineLevel="0" collapsed="false">
      <c r="A30" s="18" t="s">
        <v>46</v>
      </c>
      <c r="B30" s="16"/>
      <c r="C30" s="16"/>
      <c r="D30" s="16"/>
    </row>
    <row r="31" customFormat="false" ht="12.75" hidden="false" customHeight="true" outlineLevel="0" collapsed="false">
      <c r="A31" s="18"/>
      <c r="B31" s="16"/>
      <c r="C31" s="16"/>
      <c r="D31" s="16"/>
    </row>
    <row r="32" customFormat="false" ht="12.75" hidden="false" customHeight="true" outlineLevel="0" collapsed="false">
      <c r="A32" s="19"/>
      <c r="B32" s="16"/>
      <c r="C32" s="16"/>
      <c r="D32" s="16"/>
    </row>
  </sheetData>
  <mergeCells count="6">
    <mergeCell ref="A3:A4"/>
    <mergeCell ref="B3:B4"/>
    <mergeCell ref="C3:C4"/>
    <mergeCell ref="D3:D4"/>
    <mergeCell ref="A5:D5"/>
    <mergeCell ref="A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0.67"/>
    <col collapsed="false" customWidth="true" hidden="false" outlineLevel="0" max="4" min="2" style="1" width="20.66"/>
    <col collapsed="false" customWidth="false" hidden="false" outlineLevel="0" max="16384" min="5" style="1" width="9.11"/>
  </cols>
  <sheetData>
    <row r="1" s="3" customFormat="true" ht="15" hidden="false" customHeight="false" outlineLevel="0" collapsed="false">
      <c r="A1" s="3" t="s">
        <v>50</v>
      </c>
    </row>
    <row r="2" customFormat="false" ht="12.75" hidden="false" customHeight="false" outlineLevel="0" collapsed="false">
      <c r="A2" s="4"/>
      <c r="B2" s="4"/>
      <c r="C2" s="4"/>
      <c r="D2" s="4"/>
    </row>
    <row r="3" customFormat="false" ht="21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51</v>
      </c>
    </row>
    <row r="4" customFormat="false" ht="32.25" hidden="false" customHeight="true" outlineLevel="0" collapsed="false">
      <c r="A4" s="5"/>
      <c r="B4" s="6"/>
      <c r="C4" s="6"/>
      <c r="D4" s="6"/>
    </row>
    <row r="5" customFormat="false" ht="21" hidden="false" customHeight="true" outlineLevel="0" collapsed="false">
      <c r="A5" s="28" t="s">
        <v>5</v>
      </c>
      <c r="B5" s="28"/>
      <c r="C5" s="28"/>
      <c r="D5" s="28"/>
    </row>
    <row r="6" customFormat="false" ht="15" hidden="false" customHeight="true" outlineLevel="0" collapsed="false">
      <c r="A6" s="12" t="s">
        <v>33</v>
      </c>
      <c r="B6" s="35" t="n">
        <v>578</v>
      </c>
      <c r="C6" s="35" t="n">
        <v>33</v>
      </c>
      <c r="D6" s="36" t="n">
        <v>5.4</v>
      </c>
    </row>
    <row r="7" customFormat="false" ht="15" hidden="false" customHeight="true" outlineLevel="0" collapsed="false">
      <c r="A7" s="12" t="s">
        <v>34</v>
      </c>
      <c r="B7" s="35" t="n">
        <v>1317</v>
      </c>
      <c r="C7" s="35" t="n">
        <v>170</v>
      </c>
      <c r="D7" s="36" t="n">
        <v>11.4</v>
      </c>
    </row>
    <row r="8" customFormat="false" ht="15" hidden="false" customHeight="true" outlineLevel="0" collapsed="false">
      <c r="A8" s="12" t="s">
        <v>35</v>
      </c>
      <c r="B8" s="35" t="n">
        <v>511</v>
      </c>
      <c r="C8" s="35" t="n">
        <v>9</v>
      </c>
      <c r="D8" s="36" t="n">
        <v>1.7</v>
      </c>
    </row>
    <row r="9" customFormat="false" ht="15" hidden="false" customHeight="true" outlineLevel="0" collapsed="false">
      <c r="A9" s="12" t="s">
        <v>36</v>
      </c>
      <c r="B9" s="35" t="n">
        <v>264</v>
      </c>
      <c r="C9" s="35" t="n">
        <v>7</v>
      </c>
      <c r="D9" s="36" t="n">
        <v>2.6</v>
      </c>
    </row>
    <row r="10" customFormat="false" ht="15" hidden="false" customHeight="true" outlineLevel="0" collapsed="false">
      <c r="A10" s="12" t="s">
        <v>37</v>
      </c>
      <c r="B10" s="35" t="n">
        <v>2765</v>
      </c>
      <c r="C10" s="35" t="n">
        <v>141</v>
      </c>
      <c r="D10" s="36" t="n">
        <v>4.9</v>
      </c>
    </row>
    <row r="11" customFormat="false" ht="15" hidden="false" customHeight="true" outlineLevel="0" collapsed="false">
      <c r="A11" s="12" t="s">
        <v>38</v>
      </c>
      <c r="B11" s="35" t="n">
        <v>461</v>
      </c>
      <c r="C11" s="35" t="n">
        <v>9</v>
      </c>
      <c r="D11" s="36" t="n">
        <v>1.9</v>
      </c>
    </row>
    <row r="12" customFormat="false" ht="15" hidden="false" customHeight="true" outlineLevel="0" collapsed="false">
      <c r="A12" s="12" t="s">
        <v>39</v>
      </c>
      <c r="B12" s="35" t="n">
        <v>605</v>
      </c>
      <c r="C12" s="35" t="n">
        <v>33</v>
      </c>
      <c r="D12" s="36" t="n">
        <v>5.2</v>
      </c>
    </row>
    <row r="13" customFormat="false" ht="15" hidden="false" customHeight="true" outlineLevel="0" collapsed="false">
      <c r="A13" s="12" t="s">
        <v>11</v>
      </c>
      <c r="B13" s="35" t="n">
        <v>751</v>
      </c>
      <c r="C13" s="35" t="n">
        <v>21</v>
      </c>
      <c r="D13" s="36" t="n">
        <v>2.7</v>
      </c>
    </row>
    <row r="14" customFormat="false" ht="15" hidden="false" customHeight="true" outlineLevel="0" collapsed="false">
      <c r="A14" s="12" t="s">
        <v>40</v>
      </c>
      <c r="B14" s="35" t="n">
        <v>4179</v>
      </c>
      <c r="C14" s="35" t="n">
        <v>782</v>
      </c>
      <c r="D14" s="36" t="n">
        <v>15.8</v>
      </c>
    </row>
    <row r="15" customFormat="false" ht="15" hidden="false" customHeight="true" outlineLevel="0" collapsed="false">
      <c r="A15" s="12" t="s">
        <v>41</v>
      </c>
      <c r="B15" s="35" t="n">
        <v>550</v>
      </c>
      <c r="C15" s="35" t="n">
        <v>5</v>
      </c>
      <c r="D15" s="36" t="n">
        <v>0.9</v>
      </c>
    </row>
    <row r="16" customFormat="false" ht="15" hidden="false" customHeight="true" outlineLevel="0" collapsed="false">
      <c r="A16" s="12" t="s">
        <v>42</v>
      </c>
      <c r="B16" s="35" t="n">
        <v>1014</v>
      </c>
      <c r="C16" s="35" t="n">
        <v>26</v>
      </c>
      <c r="D16" s="36" t="n">
        <v>2.5</v>
      </c>
    </row>
    <row r="17" customFormat="false" ht="15" hidden="false" customHeight="true" outlineLevel="0" collapsed="false">
      <c r="A17" s="12" t="s">
        <v>15</v>
      </c>
      <c r="B17" s="35" t="n">
        <v>746</v>
      </c>
      <c r="C17" s="35" t="n">
        <v>63</v>
      </c>
      <c r="D17" s="36" t="n">
        <v>7.8</v>
      </c>
    </row>
    <row r="18" customFormat="false" ht="15" hidden="false" customHeight="true" outlineLevel="0" collapsed="false">
      <c r="A18" s="12" t="s">
        <v>43</v>
      </c>
      <c r="B18" s="35" t="n">
        <v>1961</v>
      </c>
      <c r="C18" s="35" t="n">
        <v>102</v>
      </c>
      <c r="D18" s="36" t="n">
        <v>4.9</v>
      </c>
    </row>
    <row r="19" customFormat="false" ht="15" hidden="false" customHeight="true" outlineLevel="0" collapsed="false">
      <c r="A19" s="12" t="s">
        <v>44</v>
      </c>
      <c r="B19" s="35" t="n">
        <v>1614</v>
      </c>
      <c r="C19" s="35" t="n">
        <v>121</v>
      </c>
      <c r="D19" s="36" t="n">
        <v>7</v>
      </c>
    </row>
    <row r="20" customFormat="false" ht="15" hidden="false" customHeight="true" outlineLevel="0" collapsed="false">
      <c r="A20" s="12" t="s">
        <v>18</v>
      </c>
      <c r="B20" s="35" t="n">
        <v>1007</v>
      </c>
      <c r="C20" s="35" t="n">
        <v>8</v>
      </c>
      <c r="D20" s="36" t="n">
        <v>0.8</v>
      </c>
    </row>
    <row r="21" customFormat="false" ht="15" hidden="false" customHeight="true" outlineLevel="0" collapsed="false">
      <c r="A21" s="12" t="s">
        <v>19</v>
      </c>
      <c r="B21" s="35" t="n">
        <v>595</v>
      </c>
      <c r="C21" s="35" t="n">
        <v>19</v>
      </c>
      <c r="D21" s="36" t="n">
        <v>3.1</v>
      </c>
    </row>
    <row r="22" customFormat="false" ht="15" hidden="false" customHeight="true" outlineLevel="0" collapsed="false">
      <c r="A22" s="12" t="s">
        <v>21</v>
      </c>
      <c r="B22" s="35" t="n">
        <v>148</v>
      </c>
      <c r="C22" s="35" t="n">
        <v>3</v>
      </c>
      <c r="D22" s="36" t="n">
        <v>2</v>
      </c>
      <c r="F22" s="38"/>
      <c r="G22" s="38"/>
      <c r="H22" s="38"/>
      <c r="I22" s="38"/>
    </row>
    <row r="23" customFormat="false" ht="21" hidden="false" customHeight="true" outlineLevel="0" collapsed="false">
      <c r="A23" s="7" t="s">
        <v>22</v>
      </c>
      <c r="B23" s="7"/>
      <c r="C23" s="7"/>
      <c r="D23" s="7"/>
    </row>
    <row r="24" customFormat="false" ht="15" hidden="false" customHeight="true" outlineLevel="0" collapsed="false">
      <c r="A24" s="12" t="s">
        <v>23</v>
      </c>
      <c r="B24" s="29" t="n">
        <v>11796</v>
      </c>
      <c r="C24" s="29" t="n">
        <v>480</v>
      </c>
      <c r="D24" s="36" t="n">
        <f aca="false">C24/(C24+B24)*100</f>
        <v>3.91006842619746</v>
      </c>
    </row>
    <row r="25" customFormat="false" ht="15" hidden="false" customHeight="true" outlineLevel="0" collapsed="false">
      <c r="A25" s="12" t="s">
        <v>24</v>
      </c>
      <c r="B25" s="29" t="n">
        <v>5527</v>
      </c>
      <c r="C25" s="29" t="n">
        <v>942</v>
      </c>
      <c r="D25" s="36" t="n">
        <f aca="false">C25/(C25+B25)*100</f>
        <v>14.5617560673984</v>
      </c>
    </row>
    <row r="26" customFormat="false" ht="15" hidden="false" customHeight="true" outlineLevel="0" collapsed="false">
      <c r="A26" s="12" t="s">
        <v>25</v>
      </c>
      <c r="B26" s="29" t="n">
        <v>1682</v>
      </c>
      <c r="C26" s="29" t="n">
        <v>113</v>
      </c>
      <c r="D26" s="36" t="n">
        <f aca="false">C26/(C26+B26)*100</f>
        <v>6.29526462395543</v>
      </c>
    </row>
    <row r="27" customFormat="false" ht="15" hidden="false" customHeight="true" outlineLevel="0" collapsed="false">
      <c r="A27" s="12" t="s">
        <v>26</v>
      </c>
      <c r="B27" s="29" t="n">
        <v>61</v>
      </c>
      <c r="C27" s="29" t="n">
        <v>17</v>
      </c>
      <c r="D27" s="36" t="n">
        <f aca="false">C27/(C27+B27)*100</f>
        <v>21.7948717948718</v>
      </c>
    </row>
    <row r="28" customFormat="false" ht="18" hidden="false" customHeight="true" outlineLevel="0" collapsed="false">
      <c r="A28" s="4" t="s">
        <v>27</v>
      </c>
      <c r="B28" s="33" t="n">
        <v>19066</v>
      </c>
      <c r="C28" s="33" t="n">
        <v>1552</v>
      </c>
      <c r="D28" s="37" t="n">
        <v>7.5</v>
      </c>
    </row>
    <row r="29" customFormat="false" ht="12.75" hidden="false" customHeight="true" outlineLevel="0" collapsed="false">
      <c r="A29" s="15"/>
      <c r="B29" s="39"/>
      <c r="C29" s="40"/>
      <c r="D29" s="39"/>
    </row>
    <row r="30" customFormat="false" ht="12.75" hidden="false" customHeight="true" outlineLevel="0" collapsed="false">
      <c r="A30" s="18" t="s">
        <v>46</v>
      </c>
      <c r="B30" s="16"/>
      <c r="C30" s="16"/>
      <c r="D30" s="16"/>
    </row>
    <row r="31" customFormat="false" ht="12.75" hidden="false" customHeight="true" outlineLevel="0" collapsed="false">
      <c r="A31" s="18"/>
      <c r="B31" s="16"/>
      <c r="C31" s="16"/>
      <c r="D31" s="16"/>
    </row>
    <row r="32" customFormat="false" ht="12.75" hidden="false" customHeight="true" outlineLevel="0" collapsed="false">
      <c r="A32" s="19"/>
      <c r="B32" s="16"/>
      <c r="C32" s="16"/>
      <c r="D32" s="16"/>
    </row>
  </sheetData>
  <mergeCells count="6">
    <mergeCell ref="A3:A4"/>
    <mergeCell ref="B3:B4"/>
    <mergeCell ref="C3:C4"/>
    <mergeCell ref="D3:D4"/>
    <mergeCell ref="A5:D5"/>
    <mergeCell ref="A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2024-12-16T16:31:19Z</dcterms:created>
  <dc:creator>ANNA ZIMELLI</dc:creator>
  <dc:description/>
  <dc:language>it-IT</dc:language>
  <cp:lastModifiedBy/>
  <cp:lastPrinted>2026-01-08T10:49:33Z</cp:lastPrinted>
  <dcterms:modified xsi:type="dcterms:W3CDTF">2026-01-08T10:49:52Z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