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" activeTab="1"/>
  </bookViews>
  <sheets>
    <sheet name="calcolo costo orario" sheetId="1" state="hidden" r:id="rId3"/>
    <sheet name="calcolo del costo orario" sheetId="2" state="visible" r:id="rId4"/>
  </sheets>
  <definedNames>
    <definedName function="false" hidden="false" localSheetId="0" name="_xlnm.Print_Area" vbProcedure="false">'calcolo costo orario'!$A$1:$E$72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<sst xmlns="http://schemas.openxmlformats.org/spreadsheetml/2006/main" count="118" uniqueCount="82">
  <si>
    <t xml:space="preserve">PROSPETTO DI CALCOLO DEL COSTO DEL PERSONALE INTERNO</t>
  </si>
  <si>
    <t xml:space="preserve">Beneficiario</t>
  </si>
  <si>
    <t xml:space="preserve">Dipendente</t>
  </si>
  <si>
    <t xml:space="preserve">CCNL applicato</t>
  </si>
  <si>
    <t xml:space="preserve">Tipologia contrattuale</t>
  </si>
  <si>
    <t xml:space="preserve">Tipologia rapporto</t>
  </si>
  <si>
    <t xml:space="preserve">Livello</t>
  </si>
  <si>
    <t xml:space="preserve">A.1</t>
  </si>
  <si>
    <t xml:space="preserve">Retribuzione mensile</t>
  </si>
  <si>
    <t xml:space="preserve">A.2</t>
  </si>
  <si>
    <t xml:space="preserve">Contingenza</t>
  </si>
  <si>
    <t xml:space="preserve">A.3</t>
  </si>
  <si>
    <t xml:space="preserve">Scatti di anzianità</t>
  </si>
  <si>
    <t xml:space="preserve">A.4</t>
  </si>
  <si>
    <t xml:space="preserve">Altre indennità (specificare)</t>
  </si>
  <si>
    <t xml:space="preserve">A</t>
  </si>
  <si>
    <t xml:space="preserve">Totale retribuzione mensile (riscontrabile da busta paga)</t>
  </si>
  <si>
    <t xml:space="preserve">B</t>
  </si>
  <si>
    <t xml:space="preserve">Mensilità retribuite</t>
  </si>
  <si>
    <t xml:space="preserve">(n. mesi)</t>
  </si>
  <si>
    <t xml:space="preserve">C</t>
  </si>
  <si>
    <t xml:space="preserve">TOTALE RETRIBUZIONE LORDA ANNUA</t>
  </si>
  <si>
    <t xml:space="preserve">D.1</t>
  </si>
  <si>
    <t xml:space="preserve">Contributi INPS a carico azienda</t>
  </si>
  <si>
    <t xml:space="preserve">(indicare coefficiente)</t>
  </si>
  <si>
    <t xml:space="preserve">D.2</t>
  </si>
  <si>
    <t xml:space="preserve">Contributi INAIL a carico azienda</t>
  </si>
  <si>
    <t xml:space="preserve">D.3</t>
  </si>
  <si>
    <t xml:space="preserve">Fondi dipendenti obbligatori previsti da CCNL</t>
  </si>
  <si>
    <t xml:space="preserve">D.4</t>
  </si>
  <si>
    <t xml:space="preserve">Previdenza complementare</t>
  </si>
  <si>
    <t xml:space="preserve">D.5</t>
  </si>
  <si>
    <t xml:space="preserve">Assistenza Sanitaria Integrativa</t>
  </si>
  <si>
    <t xml:space="preserve">D</t>
  </si>
  <si>
    <t xml:space="preserve">TOTALE ONERI CONTRIBUTIVI</t>
  </si>
  <si>
    <t xml:space="preserve">E</t>
  </si>
  <si>
    <t xml:space="preserve">TFR maturato nell'anno (C/13,5)</t>
  </si>
  <si>
    <t xml:space="preserve">F</t>
  </si>
  <si>
    <t xml:space="preserve">Rivalutazione T.F.R.</t>
  </si>
  <si>
    <t xml:space="preserve">G</t>
  </si>
  <si>
    <t xml:space="preserve">Eventuale Contributo Ente Bilaterale</t>
  </si>
  <si>
    <t xml:space="preserve">H</t>
  </si>
  <si>
    <t xml:space="preserve">Irap</t>
  </si>
  <si>
    <t xml:space="preserve">I</t>
  </si>
  <si>
    <t xml:space="preserve">TOTALE COSTO AZIENDALE ANNUO</t>
  </si>
  <si>
    <t xml:space="preserve">L</t>
  </si>
  <si>
    <t xml:space="preserve">Ore lavorative convenzionali annue da CCNL</t>
  </si>
  <si>
    <t xml:space="preserve">(n.settimane x n. ore)</t>
  </si>
  <si>
    <t xml:space="preserve">al netto di</t>
  </si>
  <si>
    <t xml:space="preserve">M.1</t>
  </si>
  <si>
    <r>
      <rPr>
        <i val="true"/>
        <sz val="12"/>
        <rFont val="Arial"/>
        <family val="2"/>
        <charset val="1"/>
      </rPr>
      <t xml:space="preserve">Ferie                                     </t>
    </r>
    <r>
      <rPr>
        <i val="true"/>
        <sz val="10"/>
        <rFont val="Arial"/>
        <family val="2"/>
        <charset val="1"/>
      </rPr>
      <t xml:space="preserve"> (in ore)</t>
    </r>
  </si>
  <si>
    <t xml:space="preserve">M.2</t>
  </si>
  <si>
    <r>
      <rPr>
        <i val="true"/>
        <sz val="12"/>
        <rFont val="Arial Narrow"/>
        <family val="2"/>
        <charset val="1"/>
      </rPr>
      <t xml:space="preserve">Festività ricadenti in gg. Lavorative </t>
    </r>
    <r>
      <rPr>
        <i val="true"/>
        <sz val="10"/>
        <rFont val="Arial"/>
        <family val="2"/>
        <charset val="1"/>
      </rPr>
      <t xml:space="preserve"> (in ore)</t>
    </r>
  </si>
  <si>
    <t xml:space="preserve">M.3</t>
  </si>
  <si>
    <r>
      <rPr>
        <i val="true"/>
        <sz val="12"/>
        <rFont val="Arial Narrow"/>
        <family val="2"/>
        <charset val="1"/>
      </rPr>
      <t xml:space="preserve">Festività soppresse                         </t>
    </r>
    <r>
      <rPr>
        <i val="true"/>
        <sz val="10"/>
        <rFont val="Arial"/>
        <family val="2"/>
        <charset val="1"/>
      </rPr>
      <t xml:space="preserve"> (in ore)</t>
    </r>
  </si>
  <si>
    <t xml:space="preserve">M</t>
  </si>
  <si>
    <t xml:space="preserve">Totale ore retribuite non lavorate</t>
  </si>
  <si>
    <t xml:space="preserve">(M.1+M.2+M.3)</t>
  </si>
  <si>
    <t xml:space="preserve">N</t>
  </si>
  <si>
    <t xml:space="preserve">N. ore lavorate standard (N=L-M)</t>
  </si>
  <si>
    <t xml:space="preserve">COSTO ORARIO  (= I / N)</t>
  </si>
  <si>
    <t xml:space="preserve">All. “8.1” alle Linee Guida per la gestione e il controllo PR FSE+ 21-27</t>
  </si>
  <si>
    <t xml:space="preserve">PROSPETTO DI CALCOLO DEL COSTO DEL PERSONALE INTERNO
PER ENTI PUBBLICI</t>
  </si>
  <si>
    <t xml:space="preserve">Periodo di riferimento Costo Orario</t>
  </si>
  <si>
    <t xml:space="preserve">Stipendio tabellare</t>
  </si>
  <si>
    <t xml:space="preserve">Vacanza contrattuale </t>
  </si>
  <si>
    <t xml:space="preserve">Indennità di comparto</t>
  </si>
  <si>
    <t xml:space="preserve">Altre indennità previste da contratto (specificare)</t>
  </si>
  <si>
    <t xml:space="preserve">TOTALE RETRIBUZIONE MENSILE riscontrabile da busta paga (= A.1+A.2+A.3+A.4 )</t>
  </si>
  <si>
    <t xml:space="preserve">Mensilità retribuite: 13</t>
  </si>
  <si>
    <r>
      <rPr>
        <b val="true"/>
        <sz val="10"/>
        <rFont val="Arial Narrow"/>
        <family val="2"/>
        <charset val="1"/>
      </rPr>
      <t xml:space="preserve">TOTALE RETRIBUZIONE LORDA ANNUA (A x B)  </t>
    </r>
    <r>
      <rPr>
        <b val="true"/>
        <sz val="10.5"/>
        <color rgb="FFC9211E"/>
        <rFont val="Arial Narrow"/>
        <family val="2"/>
        <charset val="1"/>
      </rPr>
      <t xml:space="preserve">N.B.: indennità di comparto calcolata per 12 mensilità</t>
    </r>
  </si>
  <si>
    <t xml:space="preserve">CPDEL</t>
  </si>
  <si>
    <t xml:space="preserve">INAIL a carico ente</t>
  </si>
  <si>
    <t xml:space="preserve">Previdenza complementare (RISCONTRABILE DA CEDOLINO)</t>
  </si>
  <si>
    <t xml:space="preserve"> TFR/TFS (=Cx2,88%)</t>
  </si>
  <si>
    <t xml:space="preserve">TOTALE ONERI CONTRIBUTIVI (= D.1+D.2+D.3+D.4)</t>
  </si>
  <si>
    <r>
      <rPr>
        <b val="true"/>
        <sz val="10"/>
        <rFont val="Arial Narrow"/>
        <family val="2"/>
        <charset val="1"/>
      </rPr>
      <t xml:space="preserve">Irap (=</t>
    </r>
    <r>
      <rPr>
        <b val="true"/>
        <sz val="11"/>
        <color rgb="FF000000"/>
        <rFont val="Calibri"/>
        <family val="2"/>
        <charset val="1"/>
      </rPr>
      <t xml:space="preserve">C X 8,5%)</t>
    </r>
  </si>
  <si>
    <t xml:space="preserve">TOTALE COSTO AZIENDALE ANNUO (=C+D+E)</t>
  </si>
  <si>
    <r>
      <rPr>
        <i val="true"/>
        <sz val="12"/>
        <rFont val="Arial Narrow"/>
        <family val="2"/>
        <charset val="1"/>
      </rPr>
      <t xml:space="preserve">Ferie                                                 </t>
    </r>
    <r>
      <rPr>
        <i val="true"/>
        <sz val="10"/>
        <rFont val="Arial Narrow"/>
        <family val="2"/>
        <charset val="1"/>
      </rPr>
      <t xml:space="preserve"> </t>
    </r>
    <r>
      <rPr>
        <i val="true"/>
        <sz val="10"/>
        <rFont val="Arial"/>
        <family val="2"/>
        <charset val="1"/>
      </rPr>
      <t xml:space="preserve">(in ore)</t>
    </r>
  </si>
  <si>
    <t xml:space="preserve">Totale ore retribuite non lavorate (=M.1+M2+M.3)</t>
  </si>
  <si>
    <t xml:space="preserve">IL PRESENTE PROSPETTO COSTITUISCE UN MODELLO STANDARD CHE PUÒ ESSERE ADATTATO SULLA BASE DELLE ESIGENZE, DELLE CARATTERISTICHE DELL’ENTE E DEL CCNL DI RIFERIMENTO.</t>
  </si>
  <si>
    <t xml:space="preserve">Note di compilazione:  le caselle in giallo vanno compilate dall’ente. Le caselle in verde danno un risultato automatico sulla base dei coefficienti inseriti.  Le caselle in grigio danno risultati automatici.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</si>
</sst>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€-410]\ #,##0.00;[RED]\-[$€-410]\ #,##0.00"/>
    <numFmt numFmtId="167" formatCode="0.00%"/>
    <numFmt numFmtId="168" formatCode="0.00"/>
  </numFmts>
  <fonts count="2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Mangal"/>
      <family val="2"/>
      <charset val="1"/>
    </font>
    <font>
      <sz val="12"/>
      <color rgb="FF000000"/>
      <name val="Calibri"/>
      <family val="2"/>
      <charset val="1"/>
    </font>
    <font>
      <sz val="12"/>
      <name val="Arial"/>
      <family val="2"/>
      <charset val="1"/>
    </font>
    <font>
      <i val="true"/>
      <sz val="12"/>
      <color rgb="FF000000"/>
      <name val="Arial Narrow"/>
      <family val="2"/>
      <charset val="1"/>
    </font>
    <font>
      <b val="true"/>
      <sz val="10"/>
      <name val="Arial"/>
      <family val="2"/>
      <charset val="1"/>
    </font>
    <font>
      <i val="true"/>
      <sz val="10"/>
      <color rgb="FF6666FF"/>
      <name val="Calibri"/>
      <family val="2"/>
      <charset val="1"/>
    </font>
    <font>
      <b val="true"/>
      <sz val="12"/>
      <name val="Arial"/>
      <family val="2"/>
      <charset val="1"/>
    </font>
    <font>
      <sz val="12"/>
      <name val="Arial Narrow"/>
      <family val="2"/>
      <charset val="1"/>
    </font>
    <font>
      <b val="true"/>
      <sz val="10"/>
      <name val="Arial Narrow"/>
      <family val="2"/>
      <charset val="1"/>
    </font>
    <font>
      <sz val="10"/>
      <name val="Arial Narrow"/>
      <family val="2"/>
      <charset val="1"/>
    </font>
    <font>
      <i val="true"/>
      <sz val="9"/>
      <name val="Arial Narrow"/>
      <family val="2"/>
      <charset val="1"/>
    </font>
    <font>
      <i val="true"/>
      <sz val="10"/>
      <name val="Arial Narrow"/>
      <family val="2"/>
      <charset val="1"/>
    </font>
    <font>
      <b val="true"/>
      <sz val="12"/>
      <name val="Arial Narrow"/>
      <family val="2"/>
      <charset val="1"/>
    </font>
    <font>
      <b val="true"/>
      <i val="true"/>
      <sz val="10"/>
      <color rgb="FF6666FF"/>
      <name val="Calibri"/>
      <family val="2"/>
      <charset val="1"/>
    </font>
    <font>
      <i val="true"/>
      <sz val="12"/>
      <name val="Arial Narrow"/>
      <family val="2"/>
      <charset val="1"/>
    </font>
    <font>
      <i val="true"/>
      <sz val="12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12"/>
      <color rgb="FF2F5496"/>
      <name val="Segoe UI Light"/>
      <family val="1"/>
      <charset val="1"/>
    </font>
    <font>
      <i val="true"/>
      <sz val="12"/>
      <color rgb="FF3465A4"/>
      <name val="Calibri"/>
      <family val="2"/>
      <charset val="1"/>
    </font>
    <font>
      <b val="true"/>
      <sz val="10.5"/>
      <color rgb="FFC9211E"/>
      <name val="Arial Narrow"/>
      <family val="2"/>
      <charset val="1"/>
    </font>
    <font>
      <b val="true"/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D7"/>
      </patternFill>
    </fill>
    <fill>
      <patternFill patternType="solid">
        <fgColor rgb="FFDDDDDD"/>
        <bgColor rgb="FFF6F9D4"/>
      </patternFill>
    </fill>
    <fill>
      <patternFill patternType="solid">
        <fgColor rgb="FFFFFFD7"/>
        <bgColor rgb="FFF6F9D4"/>
      </patternFill>
    </fill>
    <fill>
      <patternFill patternType="solid">
        <fgColor rgb="FFF6F9D4"/>
        <bgColor rgb="FFFFFFD7"/>
      </patternFill>
    </fill>
    <fill>
      <patternFill patternType="solid">
        <fgColor rgb="FF81D41A"/>
        <bgColor rgb="FF969696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dotted"/>
      <diagonal/>
    </border>
    <border diagonalUp="false" diagonalDown="false">
      <left style="dotted"/>
      <right style="dotted"/>
      <top style="dotted"/>
      <bottom style="dotted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3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6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3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6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6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3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6" fillId="3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5" fillId="0" borderId="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2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2" fillId="0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8" fillId="2" borderId="0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5" fontId="5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0" fillId="2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5" fontId="5" fillId="2" borderId="0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3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6" fontId="13" fillId="4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6" fontId="13" fillId="4" borderId="1" xfId="0" applyFont="true" applyBorder="true" applyAlignment="true" applyProtection="true">
      <alignment horizontal="general" vertical="bottom" textRotation="0" wrapText="false" indent="0" shrinkToFit="false"/>
      <protection locked="false" hidden="true"/>
    </xf>
    <xf numFmtId="166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6" fillId="3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3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6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true"/>
    </xf>
    <xf numFmtId="164" fontId="12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true"/>
    </xf>
    <xf numFmtId="164" fontId="1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6" fillId="0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12" fillId="5" borderId="3" xfId="0" applyFont="true" applyBorder="true" applyAlignment="true" applyProtection="true">
      <alignment horizontal="general" vertical="bottom" textRotation="0" wrapText="false" indent="0" shrinkToFit="false"/>
      <protection locked="false" hidden="true"/>
    </xf>
    <xf numFmtId="166" fontId="13" fillId="6" borderId="1" xfId="0" applyFont="true" applyBorder="true" applyAlignment="true" applyProtection="true">
      <alignment horizontal="general" vertical="bottom" textRotation="0" wrapText="false" indent="0" shrinkToFit="false"/>
      <protection locked="false" hidden="true"/>
    </xf>
    <xf numFmtId="164" fontId="12" fillId="0" borderId="2" xfId="0" applyFont="true" applyBorder="true" applyAlignment="true" applyProtection="true">
      <alignment horizontal="general" vertical="bottom" textRotation="0" wrapText="true" indent="0" shrinkToFit="false"/>
      <protection locked="true" hidden="true"/>
    </xf>
    <xf numFmtId="167" fontId="12" fillId="0" borderId="3" xfId="0" applyFont="true" applyBorder="true" applyAlignment="true" applyProtection="true">
      <alignment horizontal="general" vertical="bottom" textRotation="0" wrapText="false" indent="0" shrinkToFit="false"/>
      <protection locked="false" hidden="true"/>
    </xf>
    <xf numFmtId="164" fontId="13" fillId="0" borderId="2" xfId="0" applyFont="true" applyBorder="true" applyAlignment="true" applyProtection="true">
      <alignment horizontal="general" vertical="bottom" textRotation="0" wrapText="true" indent="0" shrinkToFit="false"/>
      <protection locked="true" hidden="true"/>
    </xf>
    <xf numFmtId="164" fontId="12" fillId="0" borderId="0" xfId="0" applyFont="true" applyBorder="true" applyAlignment="true" applyProtection="true">
      <alignment horizontal="general" vertical="bottom" textRotation="0" wrapText="true" indent="0" shrinkToFit="false"/>
      <protection locked="true" hidden="true"/>
    </xf>
    <xf numFmtId="164" fontId="13" fillId="0" borderId="0" xfId="0" applyFont="true" applyBorder="true" applyAlignment="true" applyProtection="true">
      <alignment horizontal="general" vertical="bottom" textRotation="0" wrapText="true" indent="0" shrinkToFit="false"/>
      <protection locked="true" hidden="true"/>
    </xf>
    <xf numFmtId="166" fontId="13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true"/>
    </xf>
    <xf numFmtId="166" fontId="13" fillId="5" borderId="1" xfId="0" applyFont="true" applyBorder="true" applyAlignment="true" applyProtection="true">
      <alignment horizontal="general" vertical="bottom" textRotation="0" wrapText="false" indent="0" shrinkToFit="false"/>
      <protection locked="false" hidden="true"/>
    </xf>
    <xf numFmtId="167" fontId="12" fillId="5" borderId="3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6" fillId="3" borderId="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0" fillId="5" borderId="1" xfId="0" applyFont="false" applyBorder="true" applyAlignment="true" applyProtection="true">
      <alignment horizontal="general" vertical="bottom" textRotation="0" wrapText="false" indent="0" shrinkToFit="false"/>
      <protection locked="false" hidden="true"/>
    </xf>
    <xf numFmtId="164" fontId="6" fillId="0" borderId="0" xfId="0" applyFont="true" applyBorder="true" applyAlignment="true" applyProtection="true">
      <alignment horizontal="justify" vertical="center" textRotation="0" wrapText="true" indent="0" shrinkToFit="false"/>
      <protection locked="true" hidden="true"/>
    </xf>
    <xf numFmtId="164" fontId="18" fillId="0" borderId="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18" fillId="0" borderId="2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1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0" fillId="4" borderId="1" xfId="0" applyFont="false" applyBorder="true" applyAlignment="true" applyProtection="true">
      <alignment horizontal="general" vertical="bottom" textRotation="0" wrapText="false" indent="0" shrinkToFit="false"/>
      <protection locked="false" hidden="true"/>
    </xf>
    <xf numFmtId="164" fontId="1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8" fontId="6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true"/>
    </xf>
    <xf numFmtId="164" fontId="11" fillId="0" borderId="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6" fillId="3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6" fillId="3" borderId="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6" fontId="6" fillId="3" borderId="1" xfId="0" applyFont="true" applyBorder="true" applyAlignment="true" applyProtection="true">
      <alignment horizontal="right" vertical="center" textRotation="0" wrapText="true" indent="0" shrinkToFit="false"/>
      <protection locked="false" hidden="true"/>
    </xf>
    <xf numFmtId="164" fontId="5" fillId="0" borderId="0" xfId="0" applyFont="true" applyBorder="true" applyAlignment="true" applyProtection="true">
      <alignment horizontal="general" vertical="top" textRotation="0" wrapText="true" indent="0" shrinkToFit="false"/>
      <protection locked="true" hidden="tru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Intestazione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6F9D4"/>
      <rgbColor rgb="FF99CCFF"/>
      <rgbColor rgb="FFFF99CC"/>
      <rgbColor rgb="FFCC99FF"/>
      <rgbColor rgb="FFFFCC99"/>
      <rgbColor rgb="FF6666FF"/>
      <rgbColor rgb="FF33CCCC"/>
      <rgbColor rgb="FF81D41A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C9211E"/>
      <rgbColor rgb="FF993366"/>
      <rgbColor rgb="FF2F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107640</xdr:rowOff>
    </xdr:from>
    <xdr:to>
      <xdr:col>4</xdr:col>
      <xdr:colOff>1125360</xdr:colOff>
      <xdr:row>0</xdr:row>
      <xdr:rowOff>648360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0" y="107640"/>
          <a:ext cx="6453000" cy="5407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379440</xdr:colOff>
      <xdr:row>0</xdr:row>
      <xdr:rowOff>55080</xdr:rowOff>
    </xdr:from>
    <xdr:to>
      <xdr:col>4</xdr:col>
      <xdr:colOff>744120</xdr:colOff>
      <xdr:row>0</xdr:row>
      <xdr:rowOff>595800</xdr:rowOff>
    </xdr:to>
    <xdr:pic>
      <xdr:nvPicPr>
        <xdr:cNvPr id="1" name="Immagine 1" descr=""/>
        <xdr:cNvPicPr/>
      </xdr:nvPicPr>
      <xdr:blipFill>
        <a:blip r:embed="rId1"/>
        <a:stretch/>
      </xdr:blipFill>
      <xdr:spPr>
        <a:xfrm>
          <a:off x="692640" y="55080"/>
          <a:ext cx="6453000" cy="5407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B69"/>
  <sheetViews>
    <sheetView showFormulas="false" showGridLines="false" showRowColHeaders="true" showZeros="true" rightToLeft="false" tabSelected="false" showOutlineSymbols="true" defaultGridColor="true" view="normal" topLeftCell="A10" colorId="64" zoomScale="110" zoomScaleNormal="110" zoomScalePageLayoutView="100" workbookViewId="0">
      <selection pane="topLeft" activeCell="F64" activeCellId="0" sqref="F64"/>
    </sheetView>
  </sheetViews>
  <sheetFormatPr defaultColWidth="8.109375" defaultRowHeight="15" zeroHeight="false" outlineLevelRow="0" outlineLevelCol="0"/>
  <cols>
    <col collapsed="false" customWidth="true" hidden="false" outlineLevel="0" max="1" min="1" style="1" width="4.44"/>
    <col collapsed="false" customWidth="true" hidden="false" outlineLevel="0" max="2" min="2" style="1" width="38.88"/>
    <col collapsed="false" customWidth="true" hidden="false" outlineLevel="0" max="3" min="3" style="1" width="18.63"/>
    <col collapsed="false" customWidth="true" hidden="false" outlineLevel="0" max="4" min="4" style="1" width="13.63"/>
    <col collapsed="false" customWidth="true" hidden="false" outlineLevel="0" max="5" min="5" style="1" width="16.33"/>
    <col collapsed="false" customWidth="true" hidden="false" outlineLevel="0" max="252" min="6" style="1" width="8.21"/>
    <col collapsed="false" customWidth="false" hidden="false" outlineLevel="0" max="1016" min="253" style="2" width="8.1"/>
    <col collapsed="false" customWidth="true" hidden="false" outlineLevel="0" max="1024" min="1017" style="3" width="8.67"/>
  </cols>
  <sheetData>
    <row r="1" customFormat="false" ht="61.05" hidden="false" customHeight="true" outlineLevel="0" collapsed="false">
      <c r="A1" s="4"/>
      <c r="B1" s="4"/>
      <c r="C1" s="4"/>
      <c r="D1" s="4"/>
      <c r="E1" s="4"/>
    </row>
    <row r="2" customFormat="false" ht="15" hidden="false" customHeight="false" outlineLevel="0" collapsed="false">
      <c r="A2" s="5"/>
      <c r="B2" s="5"/>
      <c r="C2" s="5"/>
      <c r="D2" s="5"/>
      <c r="E2" s="5"/>
    </row>
    <row r="3" customFormat="false" ht="15" hidden="false" customHeight="false" outlineLevel="0" collapsed="false">
      <c r="A3" s="5" t="s">
        <v>0</v>
      </c>
      <c r="B3" s="5"/>
      <c r="C3" s="5"/>
      <c r="D3" s="5"/>
      <c r="E3" s="5"/>
    </row>
    <row r="4" customFormat="false" ht="15" hidden="false" customHeight="false" outlineLevel="0" collapsed="false">
      <c r="A4" s="5"/>
      <c r="B4" s="5"/>
      <c r="C4" s="5"/>
      <c r="D4" s="5"/>
      <c r="E4" s="5"/>
    </row>
    <row r="5" customFormat="false" ht="15" hidden="false" customHeight="false" outlineLevel="0" collapsed="false">
      <c r="A5" s="5"/>
      <c r="B5" s="5"/>
      <c r="C5" s="5"/>
      <c r="D5" s="5"/>
      <c r="E5" s="5"/>
    </row>
    <row r="6" customFormat="false" ht="18.65" hidden="false" customHeight="true" outlineLevel="0" collapsed="false">
      <c r="A6" s="6"/>
      <c r="B6" s="7" t="s">
        <v>1</v>
      </c>
      <c r="C6" s="8"/>
      <c r="D6" s="8"/>
      <c r="E6" s="8"/>
      <c r="F6" s="9"/>
    </row>
    <row r="7" customFormat="false" ht="4.25" hidden="false" customHeight="true" outlineLevel="0" collapsed="false">
      <c r="A7" s="6"/>
      <c r="B7" s="7"/>
      <c r="C7" s="10"/>
      <c r="D7" s="11"/>
      <c r="E7" s="11"/>
    </row>
    <row r="8" customFormat="false" ht="17.5" hidden="false" customHeight="true" outlineLevel="0" collapsed="false">
      <c r="A8" s="12"/>
      <c r="B8" s="7" t="s">
        <v>2</v>
      </c>
      <c r="C8" s="8"/>
      <c r="D8" s="8"/>
      <c r="E8" s="8"/>
      <c r="F8" s="9"/>
    </row>
    <row r="9" customFormat="false" ht="2.85" hidden="false" customHeight="true" outlineLevel="0" collapsed="false">
      <c r="A9" s="11"/>
      <c r="B9" s="7"/>
      <c r="C9" s="11"/>
      <c r="D9" s="11"/>
      <c r="E9" s="11"/>
    </row>
    <row r="10" customFormat="false" ht="18" hidden="false" customHeight="true" outlineLevel="0" collapsed="false">
      <c r="A10" s="7"/>
      <c r="B10" s="7" t="s">
        <v>3</v>
      </c>
      <c r="C10" s="8"/>
      <c r="D10" s="8"/>
      <c r="E10" s="8"/>
      <c r="F10" s="9"/>
    </row>
    <row r="11" customFormat="false" ht="2.85" hidden="false" customHeight="true" outlineLevel="0" collapsed="false">
      <c r="A11" s="7"/>
      <c r="B11" s="7"/>
      <c r="C11" s="13"/>
      <c r="D11" s="13"/>
      <c r="E11" s="13"/>
    </row>
    <row r="12" customFormat="false" ht="18" hidden="false" customHeight="true" outlineLevel="0" collapsed="false">
      <c r="A12" s="7"/>
      <c r="B12" s="7" t="s">
        <v>4</v>
      </c>
      <c r="C12" s="8"/>
      <c r="D12" s="8"/>
      <c r="E12" s="8"/>
      <c r="F12" s="9"/>
    </row>
    <row r="13" customFormat="false" ht="2.85" hidden="false" customHeight="true" outlineLevel="0" collapsed="false">
      <c r="A13" s="7"/>
      <c r="B13" s="7"/>
      <c r="C13" s="13"/>
      <c r="D13" s="13"/>
      <c r="E13" s="13"/>
    </row>
    <row r="14" customFormat="false" ht="18" hidden="false" customHeight="true" outlineLevel="0" collapsed="false">
      <c r="A14" s="7"/>
      <c r="B14" s="7" t="s">
        <v>5</v>
      </c>
      <c r="C14" s="8"/>
      <c r="D14" s="8"/>
      <c r="E14" s="8"/>
      <c r="F14" s="9"/>
    </row>
    <row r="15" customFormat="false" ht="2.85" hidden="false" customHeight="true" outlineLevel="0" collapsed="false">
      <c r="A15" s="7"/>
      <c r="B15" s="7"/>
      <c r="C15" s="13"/>
      <c r="D15" s="13"/>
      <c r="E15" s="13"/>
    </row>
    <row r="16" customFormat="false" ht="18" hidden="false" customHeight="true" outlineLevel="0" collapsed="false">
      <c r="A16" s="7"/>
      <c r="B16" s="7" t="s">
        <v>6</v>
      </c>
      <c r="C16" s="8"/>
      <c r="D16" s="8"/>
      <c r="E16" s="8"/>
      <c r="F16" s="9"/>
    </row>
    <row r="17" customFormat="false" ht="18" hidden="false" customHeight="true" outlineLevel="0" collapsed="false">
      <c r="A17" s="3"/>
      <c r="B17" s="3"/>
      <c r="C17" s="13"/>
      <c r="D17" s="13"/>
      <c r="E17" s="13"/>
    </row>
    <row r="18" customFormat="false" ht="15" hidden="false" customHeight="true" outlineLevel="0" collapsed="false">
      <c r="A18" s="14" t="s">
        <v>7</v>
      </c>
      <c r="B18" s="15" t="s">
        <v>8</v>
      </c>
      <c r="C18" s="15"/>
      <c r="D18" s="16"/>
      <c r="E18" s="17" t="n">
        <v>1000</v>
      </c>
      <c r="F18" s="9"/>
    </row>
    <row r="19" customFormat="false" ht="2.85" hidden="false" customHeight="true" outlineLevel="0" collapsed="false">
      <c r="A19" s="14"/>
      <c r="B19" s="15"/>
      <c r="C19" s="15"/>
      <c r="D19" s="16"/>
      <c r="E19" s="18"/>
    </row>
    <row r="20" customFormat="false" ht="15" hidden="false" customHeight="true" outlineLevel="0" collapsed="false">
      <c r="A20" s="14" t="s">
        <v>9</v>
      </c>
      <c r="B20" s="15" t="s">
        <v>10</v>
      </c>
      <c r="C20" s="15"/>
      <c r="D20" s="16"/>
      <c r="E20" s="17" t="n">
        <v>0</v>
      </c>
      <c r="F20" s="9"/>
    </row>
    <row r="21" customFormat="false" ht="2.85" hidden="false" customHeight="true" outlineLevel="0" collapsed="false">
      <c r="A21" s="14"/>
      <c r="B21" s="15"/>
      <c r="C21" s="15"/>
      <c r="D21" s="16"/>
      <c r="E21" s="19"/>
    </row>
    <row r="22" customFormat="false" ht="15" hidden="false" customHeight="true" outlineLevel="0" collapsed="false">
      <c r="A22" s="14" t="s">
        <v>11</v>
      </c>
      <c r="B22" s="15" t="s">
        <v>12</v>
      </c>
      <c r="C22" s="15"/>
      <c r="D22" s="16"/>
      <c r="E22" s="17" t="n">
        <v>0</v>
      </c>
      <c r="F22" s="9"/>
    </row>
    <row r="23" customFormat="false" ht="2.85" hidden="false" customHeight="true" outlineLevel="0" collapsed="false">
      <c r="A23" s="14"/>
      <c r="B23" s="15"/>
      <c r="C23" s="15"/>
      <c r="D23" s="16"/>
      <c r="E23" s="19"/>
    </row>
    <row r="24" customFormat="false" ht="15" hidden="false" customHeight="false" outlineLevel="0" collapsed="false">
      <c r="A24" s="14" t="s">
        <v>13</v>
      </c>
      <c r="B24" s="15" t="s">
        <v>14</v>
      </c>
      <c r="C24" s="15"/>
      <c r="D24" s="16"/>
      <c r="E24" s="17" t="n">
        <v>0</v>
      </c>
      <c r="F24" s="9"/>
    </row>
    <row r="25" customFormat="false" ht="2.85" hidden="false" customHeight="true" outlineLevel="0" collapsed="false">
      <c r="A25" s="14"/>
      <c r="B25" s="15"/>
      <c r="C25" s="15"/>
      <c r="D25" s="16"/>
      <c r="E25" s="19"/>
    </row>
    <row r="26" customFormat="false" ht="15" hidden="false" customHeight="false" outlineLevel="0" collapsed="false">
      <c r="A26" s="20" t="s">
        <v>15</v>
      </c>
      <c r="B26" s="21" t="s">
        <v>16</v>
      </c>
      <c r="C26" s="21"/>
      <c r="D26" s="22"/>
      <c r="E26" s="23" t="n">
        <f aca="false">E18+E20+E22+E24</f>
        <v>1000</v>
      </c>
      <c r="F26" s="24"/>
    </row>
    <row r="27" customFormat="false" ht="2.85" hidden="false" customHeight="true" outlineLevel="0" collapsed="false">
      <c r="A27" s="14"/>
      <c r="B27" s="15"/>
      <c r="C27" s="15"/>
      <c r="D27" s="16"/>
      <c r="E27" s="16"/>
    </row>
    <row r="28" customFormat="false" ht="15" hidden="false" customHeight="false" outlineLevel="0" collapsed="false">
      <c r="A28" s="14" t="s">
        <v>17</v>
      </c>
      <c r="B28" s="15" t="s">
        <v>18</v>
      </c>
      <c r="C28" s="25" t="n">
        <v>2</v>
      </c>
      <c r="D28" s="16"/>
      <c r="E28" s="16"/>
      <c r="F28" s="9"/>
    </row>
    <row r="29" customFormat="false" ht="9.9" hidden="false" customHeight="true" outlineLevel="0" collapsed="false">
      <c r="A29" s="14"/>
      <c r="B29" s="15"/>
      <c r="C29" s="26" t="s">
        <v>19</v>
      </c>
      <c r="D29" s="16"/>
      <c r="E29" s="27"/>
    </row>
    <row r="30" customFormat="false" ht="15" hidden="false" customHeight="false" outlineLevel="0" collapsed="false">
      <c r="A30" s="28" t="s">
        <v>20</v>
      </c>
      <c r="B30" s="21" t="s">
        <v>21</v>
      </c>
      <c r="C30" s="21"/>
      <c r="D30" s="22"/>
      <c r="E30" s="23" t="n">
        <f aca="false">E26*C28</f>
        <v>2000</v>
      </c>
      <c r="F30" s="29"/>
    </row>
    <row r="31" customFormat="false" ht="5.65" hidden="false" customHeight="true" outlineLevel="0" collapsed="false">
      <c r="A31" s="30"/>
      <c r="B31" s="15"/>
      <c r="C31" s="15"/>
      <c r="D31" s="16"/>
      <c r="E31" s="16"/>
    </row>
    <row r="32" customFormat="false" ht="15" hidden="false" customHeight="false" outlineLevel="0" collapsed="false">
      <c r="A32" s="14" t="s">
        <v>22</v>
      </c>
      <c r="B32" s="15" t="s">
        <v>23</v>
      </c>
      <c r="C32" s="31" t="n">
        <v>0.015</v>
      </c>
      <c r="D32" s="16"/>
      <c r="E32" s="19" t="n">
        <f aca="false">C32*E30</f>
        <v>30</v>
      </c>
      <c r="F32" s="9"/>
    </row>
    <row r="33" customFormat="false" ht="9.9" hidden="false" customHeight="true" outlineLevel="0" collapsed="false">
      <c r="A33" s="14"/>
      <c r="B33" s="15"/>
      <c r="C33" s="26" t="s">
        <v>24</v>
      </c>
      <c r="D33" s="16"/>
      <c r="E33" s="16"/>
    </row>
    <row r="34" customFormat="false" ht="15" hidden="false" customHeight="false" outlineLevel="0" collapsed="false">
      <c r="A34" s="14" t="s">
        <v>25</v>
      </c>
      <c r="B34" s="32" t="s">
        <v>26</v>
      </c>
      <c r="C34" s="31" t="n">
        <v>0.015</v>
      </c>
      <c r="D34" s="33"/>
      <c r="E34" s="19" t="n">
        <f aca="false">C34*E30</f>
        <v>30</v>
      </c>
      <c r="F34" s="9"/>
    </row>
    <row r="35" customFormat="false" ht="9.9" hidden="false" customHeight="true" outlineLevel="0" collapsed="false">
      <c r="A35" s="14"/>
      <c r="B35" s="32"/>
      <c r="C35" s="26" t="s">
        <v>24</v>
      </c>
      <c r="D35" s="33"/>
      <c r="E35" s="33"/>
    </row>
    <row r="36" customFormat="false" ht="15" hidden="false" customHeight="false" outlineLevel="0" collapsed="false">
      <c r="A36" s="14" t="s">
        <v>27</v>
      </c>
      <c r="B36" s="32" t="s">
        <v>28</v>
      </c>
      <c r="C36" s="25"/>
      <c r="D36" s="33"/>
      <c r="E36" s="17" t="n">
        <v>0</v>
      </c>
      <c r="F36" s="9"/>
    </row>
    <row r="37" customFormat="false" ht="2.85" hidden="false" customHeight="true" outlineLevel="0" collapsed="false">
      <c r="A37" s="14"/>
      <c r="B37" s="32"/>
      <c r="C37" s="15"/>
      <c r="D37" s="33"/>
      <c r="E37" s="33"/>
    </row>
    <row r="38" customFormat="false" ht="15" hidden="false" customHeight="false" outlineLevel="0" collapsed="false">
      <c r="A38" s="14" t="s">
        <v>29</v>
      </c>
      <c r="B38" s="15" t="s">
        <v>30</v>
      </c>
      <c r="C38" s="15"/>
      <c r="D38" s="33"/>
      <c r="E38" s="17" t="n">
        <v>0</v>
      </c>
      <c r="F38" s="9"/>
    </row>
    <row r="39" customFormat="false" ht="2.85" hidden="false" customHeight="true" outlineLevel="0" collapsed="false">
      <c r="A39" s="14"/>
      <c r="B39" s="15"/>
      <c r="C39" s="15"/>
      <c r="D39" s="33"/>
      <c r="E39" s="33"/>
    </row>
    <row r="40" customFormat="false" ht="15" hidden="false" customHeight="false" outlineLevel="0" collapsed="false">
      <c r="A40" s="14" t="s">
        <v>31</v>
      </c>
      <c r="B40" s="15" t="s">
        <v>32</v>
      </c>
      <c r="C40" s="15"/>
      <c r="D40" s="33"/>
      <c r="E40" s="17" t="n">
        <v>0</v>
      </c>
      <c r="F40" s="9"/>
    </row>
    <row r="41" customFormat="false" ht="2.85" hidden="false" customHeight="true" outlineLevel="0" collapsed="false">
      <c r="A41" s="14"/>
      <c r="B41" s="15"/>
      <c r="C41" s="15"/>
      <c r="D41" s="33"/>
      <c r="E41" s="33"/>
    </row>
    <row r="42" customFormat="false" ht="15" hidden="false" customHeight="false" outlineLevel="0" collapsed="false">
      <c r="A42" s="28" t="s">
        <v>33</v>
      </c>
      <c r="B42" s="21" t="s">
        <v>34</v>
      </c>
      <c r="C42" s="22"/>
      <c r="D42" s="22"/>
      <c r="E42" s="23" t="n">
        <f aca="false">E32+E34+E36+E38+E40</f>
        <v>60</v>
      </c>
    </row>
    <row r="43" customFormat="false" ht="2.85" hidden="false" customHeight="true" outlineLevel="0" collapsed="false">
      <c r="A43" s="30"/>
      <c r="B43" s="15"/>
      <c r="C43" s="16"/>
      <c r="D43" s="16"/>
      <c r="E43" s="16"/>
    </row>
    <row r="44" customFormat="false" ht="15" hidden="false" customHeight="false" outlineLevel="0" collapsed="false">
      <c r="A44" s="14" t="s">
        <v>35</v>
      </c>
      <c r="B44" s="15" t="s">
        <v>36</v>
      </c>
      <c r="C44" s="16"/>
      <c r="D44" s="16"/>
      <c r="E44" s="17" t="n">
        <f aca="false">E30/13.5</f>
        <v>148.148148148148</v>
      </c>
      <c r="G44" s="34"/>
    </row>
    <row r="45" customFormat="false" ht="2.85" hidden="false" customHeight="true" outlineLevel="0" collapsed="false">
      <c r="A45" s="14"/>
      <c r="B45" s="15"/>
      <c r="C45" s="16"/>
      <c r="D45" s="16"/>
      <c r="E45" s="16"/>
    </row>
    <row r="46" customFormat="false" ht="15" hidden="false" customHeight="false" outlineLevel="0" collapsed="false">
      <c r="A46" s="14" t="s">
        <v>37</v>
      </c>
      <c r="B46" s="15" t="s">
        <v>38</v>
      </c>
      <c r="C46" s="15"/>
      <c r="D46" s="16"/>
      <c r="E46" s="17" t="n">
        <v>0</v>
      </c>
      <c r="F46" s="9"/>
    </row>
    <row r="47" customFormat="false" ht="2.85" hidden="false" customHeight="true" outlineLevel="0" collapsed="false">
      <c r="A47" s="14"/>
      <c r="B47" s="15"/>
      <c r="C47" s="16"/>
      <c r="D47" s="16"/>
      <c r="E47" s="16"/>
    </row>
    <row r="48" customFormat="false" ht="15" hidden="false" customHeight="false" outlineLevel="0" collapsed="false">
      <c r="A48" s="14" t="s">
        <v>39</v>
      </c>
      <c r="B48" s="15" t="s">
        <v>40</v>
      </c>
      <c r="C48" s="16"/>
      <c r="D48" s="16"/>
      <c r="E48" s="17" t="n">
        <v>0</v>
      </c>
      <c r="F48" s="9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  <c r="IR48" s="11"/>
      <c r="IS48" s="35"/>
      <c r="IT48" s="35"/>
      <c r="IU48" s="35"/>
      <c r="IV48" s="35"/>
      <c r="IW48" s="35"/>
      <c r="IX48" s="35"/>
      <c r="IY48" s="35"/>
      <c r="IZ48" s="35"/>
      <c r="JA48" s="35"/>
      <c r="JB48" s="35"/>
      <c r="JC48" s="35"/>
      <c r="JD48" s="35"/>
      <c r="JE48" s="35"/>
      <c r="JF48" s="35"/>
      <c r="JG48" s="35"/>
      <c r="JH48" s="35"/>
      <c r="JI48" s="35"/>
      <c r="JJ48" s="35"/>
      <c r="JK48" s="35"/>
      <c r="JL48" s="35"/>
      <c r="JM48" s="35"/>
      <c r="JN48" s="35"/>
      <c r="JO48" s="35"/>
      <c r="JP48" s="35"/>
      <c r="JQ48" s="35"/>
      <c r="JR48" s="35"/>
      <c r="JS48" s="35"/>
      <c r="JT48" s="35"/>
      <c r="JU48" s="35"/>
      <c r="JV48" s="35"/>
      <c r="JW48" s="35"/>
      <c r="JX48" s="35"/>
      <c r="JY48" s="35"/>
      <c r="JZ48" s="35"/>
      <c r="KA48" s="35"/>
      <c r="KB48" s="35"/>
      <c r="KC48" s="35"/>
      <c r="KD48" s="35"/>
      <c r="KE48" s="35"/>
      <c r="KF48" s="35"/>
      <c r="KG48" s="35"/>
      <c r="KH48" s="35"/>
      <c r="KI48" s="35"/>
      <c r="KJ48" s="35"/>
      <c r="KK48" s="35"/>
      <c r="KL48" s="35"/>
      <c r="KM48" s="35"/>
      <c r="KN48" s="35"/>
      <c r="KO48" s="35"/>
      <c r="KP48" s="35"/>
      <c r="KQ48" s="35"/>
      <c r="KR48" s="35"/>
      <c r="KS48" s="35"/>
      <c r="KT48" s="35"/>
      <c r="KU48" s="35"/>
      <c r="KV48" s="35"/>
      <c r="KW48" s="35"/>
      <c r="KX48" s="35"/>
      <c r="KY48" s="35"/>
      <c r="KZ48" s="35"/>
      <c r="LA48" s="35"/>
      <c r="LB48" s="35"/>
      <c r="LC48" s="35"/>
      <c r="LD48" s="35"/>
      <c r="LE48" s="35"/>
      <c r="LF48" s="35"/>
      <c r="LG48" s="35"/>
      <c r="LH48" s="35"/>
      <c r="LI48" s="35"/>
      <c r="LJ48" s="35"/>
      <c r="LK48" s="35"/>
      <c r="LL48" s="35"/>
      <c r="LM48" s="35"/>
      <c r="LN48" s="35"/>
      <c r="LO48" s="35"/>
      <c r="LP48" s="35"/>
      <c r="LQ48" s="35"/>
      <c r="LR48" s="35"/>
      <c r="LS48" s="35"/>
      <c r="LT48" s="35"/>
      <c r="LU48" s="35"/>
      <c r="LV48" s="35"/>
      <c r="LW48" s="35"/>
      <c r="LX48" s="35"/>
      <c r="LY48" s="35"/>
      <c r="LZ48" s="35"/>
      <c r="MA48" s="35"/>
      <c r="MB48" s="35"/>
      <c r="MC48" s="35"/>
      <c r="MD48" s="35"/>
      <c r="ME48" s="35"/>
      <c r="MF48" s="35"/>
      <c r="MG48" s="35"/>
      <c r="MH48" s="35"/>
      <c r="MI48" s="35"/>
      <c r="MJ48" s="35"/>
      <c r="MK48" s="35"/>
      <c r="ML48" s="35"/>
      <c r="MM48" s="35"/>
      <c r="MN48" s="35"/>
      <c r="MO48" s="35"/>
      <c r="MP48" s="35"/>
      <c r="MQ48" s="35"/>
      <c r="MR48" s="35"/>
      <c r="MS48" s="35"/>
      <c r="MT48" s="35"/>
      <c r="MU48" s="35"/>
      <c r="MV48" s="35"/>
      <c r="MW48" s="35"/>
      <c r="MX48" s="35"/>
      <c r="MY48" s="35"/>
      <c r="MZ48" s="35"/>
      <c r="NA48" s="35"/>
      <c r="NB48" s="35"/>
      <c r="NC48" s="35"/>
      <c r="ND48" s="35"/>
      <c r="NE48" s="35"/>
      <c r="NF48" s="35"/>
      <c r="NG48" s="35"/>
      <c r="NH48" s="35"/>
      <c r="NI48" s="35"/>
      <c r="NJ48" s="35"/>
      <c r="NK48" s="35"/>
      <c r="NL48" s="35"/>
      <c r="NM48" s="35"/>
      <c r="NN48" s="35"/>
      <c r="NO48" s="35"/>
      <c r="NP48" s="35"/>
      <c r="NQ48" s="35"/>
      <c r="NR48" s="35"/>
      <c r="NS48" s="35"/>
      <c r="NT48" s="35"/>
      <c r="NU48" s="35"/>
      <c r="NV48" s="35"/>
      <c r="NW48" s="35"/>
      <c r="NX48" s="35"/>
      <c r="NY48" s="35"/>
      <c r="NZ48" s="35"/>
      <c r="OA48" s="35"/>
      <c r="OB48" s="35"/>
      <c r="OC48" s="35"/>
      <c r="OD48" s="35"/>
      <c r="OE48" s="35"/>
      <c r="OF48" s="35"/>
      <c r="OG48" s="35"/>
      <c r="OH48" s="35"/>
      <c r="OI48" s="35"/>
      <c r="OJ48" s="35"/>
      <c r="OK48" s="35"/>
      <c r="OL48" s="35"/>
      <c r="OM48" s="35"/>
      <c r="ON48" s="35"/>
      <c r="OO48" s="35"/>
      <c r="OP48" s="35"/>
      <c r="OQ48" s="35"/>
      <c r="OR48" s="35"/>
      <c r="OS48" s="35"/>
      <c r="OT48" s="35"/>
      <c r="OU48" s="35"/>
      <c r="OV48" s="35"/>
      <c r="OW48" s="35"/>
      <c r="OX48" s="35"/>
      <c r="OY48" s="35"/>
      <c r="OZ48" s="35"/>
      <c r="PA48" s="35"/>
      <c r="PB48" s="35"/>
      <c r="PC48" s="35"/>
      <c r="PD48" s="35"/>
      <c r="PE48" s="35"/>
      <c r="PF48" s="35"/>
      <c r="PG48" s="35"/>
      <c r="PH48" s="35"/>
      <c r="PI48" s="35"/>
      <c r="PJ48" s="35"/>
      <c r="PK48" s="35"/>
      <c r="PL48" s="35"/>
      <c r="PM48" s="35"/>
      <c r="PN48" s="35"/>
      <c r="PO48" s="35"/>
      <c r="PP48" s="35"/>
      <c r="PQ48" s="35"/>
      <c r="PR48" s="35"/>
      <c r="PS48" s="35"/>
      <c r="PT48" s="35"/>
      <c r="PU48" s="35"/>
      <c r="PV48" s="35"/>
      <c r="PW48" s="35"/>
      <c r="PX48" s="35"/>
      <c r="PY48" s="35"/>
      <c r="PZ48" s="35"/>
      <c r="QA48" s="35"/>
      <c r="QB48" s="35"/>
      <c r="QC48" s="35"/>
      <c r="QD48" s="35"/>
      <c r="QE48" s="35"/>
      <c r="QF48" s="35"/>
      <c r="QG48" s="35"/>
      <c r="QH48" s="35"/>
      <c r="QI48" s="35"/>
      <c r="QJ48" s="35"/>
      <c r="QK48" s="35"/>
      <c r="QL48" s="35"/>
      <c r="QM48" s="35"/>
      <c r="QN48" s="35"/>
      <c r="QO48" s="35"/>
      <c r="QP48" s="35"/>
      <c r="QQ48" s="35"/>
      <c r="QR48" s="35"/>
      <c r="QS48" s="35"/>
      <c r="QT48" s="35"/>
      <c r="QU48" s="35"/>
      <c r="QV48" s="35"/>
      <c r="QW48" s="35"/>
      <c r="QX48" s="35"/>
      <c r="QY48" s="35"/>
      <c r="QZ48" s="35"/>
      <c r="RA48" s="35"/>
      <c r="RB48" s="35"/>
      <c r="RC48" s="35"/>
      <c r="RD48" s="35"/>
      <c r="RE48" s="35"/>
      <c r="RF48" s="35"/>
      <c r="RG48" s="35"/>
      <c r="RH48" s="35"/>
      <c r="RI48" s="35"/>
      <c r="RJ48" s="35"/>
      <c r="RK48" s="35"/>
      <c r="RL48" s="35"/>
      <c r="RM48" s="35"/>
      <c r="RN48" s="35"/>
      <c r="RO48" s="35"/>
      <c r="RP48" s="35"/>
      <c r="RQ48" s="35"/>
      <c r="RR48" s="35"/>
      <c r="RS48" s="35"/>
      <c r="RT48" s="35"/>
      <c r="RU48" s="35"/>
      <c r="RV48" s="35"/>
      <c r="RW48" s="35"/>
      <c r="RX48" s="35"/>
      <c r="RY48" s="35"/>
      <c r="RZ48" s="35"/>
      <c r="SA48" s="35"/>
      <c r="SB48" s="35"/>
      <c r="SC48" s="35"/>
      <c r="SD48" s="35"/>
      <c r="SE48" s="35"/>
      <c r="SF48" s="35"/>
      <c r="SG48" s="35"/>
      <c r="SH48" s="35"/>
      <c r="SI48" s="35"/>
      <c r="SJ48" s="35"/>
      <c r="SK48" s="35"/>
      <c r="SL48" s="35"/>
      <c r="SM48" s="35"/>
      <c r="SN48" s="35"/>
      <c r="SO48" s="35"/>
      <c r="SP48" s="35"/>
      <c r="SQ48" s="35"/>
      <c r="SR48" s="35"/>
      <c r="SS48" s="35"/>
      <c r="ST48" s="35"/>
      <c r="SU48" s="35"/>
      <c r="SV48" s="35"/>
      <c r="SW48" s="35"/>
      <c r="SX48" s="35"/>
      <c r="SY48" s="35"/>
      <c r="SZ48" s="35"/>
      <c r="TA48" s="35"/>
      <c r="TB48" s="35"/>
      <c r="TC48" s="35"/>
      <c r="TD48" s="35"/>
      <c r="TE48" s="35"/>
      <c r="TF48" s="35"/>
      <c r="TG48" s="35"/>
      <c r="TH48" s="35"/>
      <c r="TI48" s="35"/>
      <c r="TJ48" s="35"/>
      <c r="TK48" s="35"/>
      <c r="TL48" s="35"/>
      <c r="TM48" s="35"/>
      <c r="TN48" s="35"/>
      <c r="TO48" s="35"/>
      <c r="TP48" s="35"/>
      <c r="TQ48" s="35"/>
      <c r="TR48" s="35"/>
      <c r="TS48" s="35"/>
      <c r="TT48" s="35"/>
      <c r="TU48" s="35"/>
      <c r="TV48" s="35"/>
      <c r="TW48" s="35"/>
      <c r="TX48" s="35"/>
      <c r="TY48" s="35"/>
      <c r="TZ48" s="35"/>
      <c r="UA48" s="35"/>
      <c r="UB48" s="35"/>
      <c r="UC48" s="35"/>
      <c r="UD48" s="35"/>
      <c r="UE48" s="35"/>
      <c r="UF48" s="35"/>
      <c r="UG48" s="35"/>
      <c r="UH48" s="35"/>
      <c r="UI48" s="35"/>
      <c r="UJ48" s="35"/>
      <c r="UK48" s="35"/>
      <c r="UL48" s="35"/>
      <c r="UM48" s="35"/>
      <c r="UN48" s="35"/>
      <c r="UO48" s="35"/>
      <c r="UP48" s="35"/>
      <c r="UQ48" s="35"/>
      <c r="UR48" s="35"/>
      <c r="US48" s="35"/>
      <c r="UT48" s="35"/>
      <c r="UU48" s="35"/>
      <c r="UV48" s="35"/>
      <c r="UW48" s="35"/>
      <c r="UX48" s="35"/>
      <c r="UY48" s="35"/>
      <c r="UZ48" s="35"/>
      <c r="VA48" s="35"/>
      <c r="VB48" s="35"/>
      <c r="VC48" s="35"/>
      <c r="VD48" s="35"/>
      <c r="VE48" s="35"/>
      <c r="VF48" s="35"/>
      <c r="VG48" s="35"/>
      <c r="VH48" s="35"/>
      <c r="VI48" s="35"/>
      <c r="VJ48" s="35"/>
      <c r="VK48" s="35"/>
      <c r="VL48" s="35"/>
      <c r="VM48" s="35"/>
      <c r="VN48" s="35"/>
      <c r="VO48" s="35"/>
      <c r="VP48" s="35"/>
      <c r="VQ48" s="35"/>
      <c r="VR48" s="35"/>
      <c r="VS48" s="35"/>
      <c r="VT48" s="35"/>
      <c r="VU48" s="35"/>
      <c r="VV48" s="35"/>
      <c r="VW48" s="35"/>
      <c r="VX48" s="35"/>
      <c r="VY48" s="35"/>
      <c r="VZ48" s="35"/>
      <c r="WA48" s="35"/>
      <c r="WB48" s="35"/>
      <c r="WC48" s="35"/>
      <c r="WD48" s="35"/>
      <c r="WE48" s="35"/>
      <c r="WF48" s="35"/>
      <c r="WG48" s="35"/>
      <c r="WH48" s="35"/>
      <c r="WI48" s="35"/>
      <c r="WJ48" s="35"/>
      <c r="WK48" s="35"/>
      <c r="WL48" s="35"/>
      <c r="WM48" s="35"/>
      <c r="WN48" s="35"/>
      <c r="WO48" s="35"/>
      <c r="WP48" s="35"/>
      <c r="WQ48" s="35"/>
      <c r="WR48" s="35"/>
      <c r="WS48" s="35"/>
      <c r="WT48" s="35"/>
      <c r="WU48" s="35"/>
      <c r="WV48" s="35"/>
      <c r="WW48" s="35"/>
      <c r="WX48" s="35"/>
      <c r="WY48" s="35"/>
      <c r="WZ48" s="35"/>
      <c r="XA48" s="35"/>
      <c r="XB48" s="35"/>
      <c r="XC48" s="35"/>
      <c r="XD48" s="35"/>
      <c r="XE48" s="35"/>
      <c r="XF48" s="35"/>
      <c r="XG48" s="35"/>
      <c r="XH48" s="35"/>
      <c r="XI48" s="35"/>
      <c r="XJ48" s="35"/>
      <c r="XK48" s="35"/>
      <c r="XL48" s="35"/>
      <c r="XM48" s="35"/>
      <c r="XN48" s="35"/>
      <c r="XO48" s="35"/>
      <c r="XP48" s="35"/>
      <c r="XQ48" s="35"/>
      <c r="XR48" s="35"/>
      <c r="XS48" s="35"/>
      <c r="XT48" s="35"/>
      <c r="XU48" s="35"/>
      <c r="XV48" s="35"/>
      <c r="XW48" s="35"/>
      <c r="XX48" s="35"/>
      <c r="XY48" s="35"/>
      <c r="XZ48" s="35"/>
      <c r="YA48" s="35"/>
      <c r="YB48" s="35"/>
      <c r="YC48" s="35"/>
      <c r="YD48" s="35"/>
      <c r="YE48" s="35"/>
      <c r="YF48" s="35"/>
      <c r="YG48" s="35"/>
      <c r="YH48" s="35"/>
      <c r="YI48" s="35"/>
      <c r="YJ48" s="35"/>
      <c r="YK48" s="35"/>
      <c r="YL48" s="35"/>
      <c r="YM48" s="35"/>
      <c r="YN48" s="35"/>
      <c r="YO48" s="35"/>
      <c r="YP48" s="35"/>
      <c r="YQ48" s="35"/>
      <c r="YR48" s="35"/>
      <c r="YS48" s="35"/>
      <c r="YT48" s="35"/>
      <c r="YU48" s="35"/>
      <c r="YV48" s="35"/>
      <c r="YW48" s="35"/>
      <c r="YX48" s="35"/>
      <c r="YY48" s="35"/>
      <c r="YZ48" s="35"/>
      <c r="ZA48" s="35"/>
      <c r="ZB48" s="35"/>
      <c r="ZC48" s="35"/>
      <c r="ZD48" s="35"/>
      <c r="ZE48" s="35"/>
      <c r="ZF48" s="35"/>
      <c r="ZG48" s="35"/>
      <c r="ZH48" s="35"/>
      <c r="ZI48" s="35"/>
      <c r="ZJ48" s="35"/>
      <c r="ZK48" s="35"/>
      <c r="ZL48" s="35"/>
      <c r="ZM48" s="35"/>
      <c r="ZN48" s="35"/>
      <c r="ZO48" s="35"/>
      <c r="ZP48" s="35"/>
      <c r="ZQ48" s="35"/>
      <c r="ZR48" s="35"/>
      <c r="ZS48" s="35"/>
      <c r="ZT48" s="35"/>
      <c r="ZU48" s="35"/>
      <c r="ZV48" s="35"/>
      <c r="ZW48" s="35"/>
      <c r="ZX48" s="35"/>
      <c r="ZY48" s="35"/>
      <c r="ZZ48" s="35"/>
      <c r="AAA48" s="35"/>
      <c r="AAB48" s="35"/>
      <c r="AAC48" s="35"/>
      <c r="AAD48" s="35"/>
      <c r="AAE48" s="35"/>
      <c r="AAF48" s="35"/>
      <c r="AAG48" s="35"/>
      <c r="AAH48" s="35"/>
      <c r="AAI48" s="35"/>
      <c r="AAJ48" s="35"/>
      <c r="AAK48" s="35"/>
      <c r="AAL48" s="35"/>
      <c r="AAM48" s="35"/>
      <c r="AAN48" s="35"/>
      <c r="AAO48" s="35"/>
      <c r="AAP48" s="35"/>
      <c r="AAQ48" s="35"/>
      <c r="AAR48" s="35"/>
      <c r="AAS48" s="35"/>
      <c r="AAT48" s="35"/>
      <c r="AAU48" s="35"/>
      <c r="AAV48" s="35"/>
      <c r="AAW48" s="35"/>
      <c r="AAX48" s="35"/>
      <c r="AAY48" s="35"/>
      <c r="AAZ48" s="35"/>
      <c r="ABA48" s="35"/>
      <c r="ABB48" s="35"/>
      <c r="ABC48" s="35"/>
      <c r="ABD48" s="35"/>
      <c r="ABE48" s="35"/>
      <c r="ABF48" s="35"/>
      <c r="ABG48" s="35"/>
      <c r="ABH48" s="35"/>
      <c r="ABI48" s="35"/>
      <c r="ABJ48" s="35"/>
      <c r="ABK48" s="35"/>
      <c r="ABL48" s="35"/>
      <c r="ABM48" s="35"/>
      <c r="ABN48" s="35"/>
      <c r="ABO48" s="35"/>
      <c r="ABP48" s="35"/>
      <c r="ABQ48" s="35"/>
      <c r="ABR48" s="35"/>
      <c r="ABS48" s="35"/>
      <c r="ABT48" s="35"/>
      <c r="ABU48" s="35"/>
      <c r="ABV48" s="35"/>
      <c r="ABW48" s="35"/>
      <c r="ABX48" s="35"/>
      <c r="ABY48" s="35"/>
      <c r="ABZ48" s="35"/>
      <c r="ACA48" s="35"/>
      <c r="ACB48" s="35"/>
      <c r="ACC48" s="35"/>
      <c r="ACD48" s="35"/>
      <c r="ACE48" s="35"/>
      <c r="ACF48" s="35"/>
      <c r="ACG48" s="35"/>
      <c r="ACH48" s="35"/>
      <c r="ACI48" s="35"/>
      <c r="ACJ48" s="35"/>
      <c r="ACK48" s="35"/>
      <c r="ACL48" s="35"/>
      <c r="ACM48" s="35"/>
      <c r="ACN48" s="35"/>
      <c r="ACO48" s="35"/>
      <c r="ACP48" s="35"/>
      <c r="ACQ48" s="35"/>
      <c r="ACR48" s="35"/>
      <c r="ACS48" s="35"/>
      <c r="ACT48" s="35"/>
      <c r="ACU48" s="35"/>
      <c r="ACV48" s="35"/>
      <c r="ACW48" s="35"/>
      <c r="ACX48" s="35"/>
      <c r="ACY48" s="35"/>
      <c r="ACZ48" s="35"/>
      <c r="ADA48" s="35"/>
      <c r="ADB48" s="35"/>
      <c r="ADC48" s="35"/>
      <c r="ADD48" s="35"/>
      <c r="ADE48" s="35"/>
      <c r="ADF48" s="35"/>
      <c r="ADG48" s="35"/>
      <c r="ADH48" s="35"/>
      <c r="ADI48" s="35"/>
      <c r="ADJ48" s="35"/>
      <c r="ADK48" s="35"/>
      <c r="ADL48" s="35"/>
      <c r="ADM48" s="35"/>
      <c r="ADN48" s="35"/>
      <c r="ADO48" s="35"/>
      <c r="ADP48" s="35"/>
      <c r="ADQ48" s="35"/>
      <c r="ADR48" s="35"/>
      <c r="ADS48" s="35"/>
      <c r="ADT48" s="35"/>
      <c r="ADU48" s="35"/>
      <c r="ADV48" s="35"/>
      <c r="ADW48" s="35"/>
      <c r="ADX48" s="35"/>
      <c r="ADY48" s="35"/>
      <c r="ADZ48" s="35"/>
      <c r="AEA48" s="35"/>
      <c r="AEB48" s="35"/>
      <c r="AEC48" s="35"/>
      <c r="AED48" s="35"/>
      <c r="AEE48" s="35"/>
      <c r="AEF48" s="35"/>
      <c r="AEG48" s="35"/>
      <c r="AEH48" s="35"/>
      <c r="AEI48" s="35"/>
      <c r="AEJ48" s="35"/>
      <c r="AEK48" s="35"/>
      <c r="AEL48" s="35"/>
      <c r="AEM48" s="35"/>
      <c r="AEN48" s="35"/>
      <c r="AEO48" s="35"/>
      <c r="AEP48" s="35"/>
      <c r="AEQ48" s="35"/>
      <c r="AER48" s="35"/>
      <c r="AES48" s="35"/>
      <c r="AET48" s="35"/>
      <c r="AEU48" s="35"/>
      <c r="AEV48" s="35"/>
      <c r="AEW48" s="35"/>
      <c r="AEX48" s="35"/>
      <c r="AEY48" s="35"/>
      <c r="AEZ48" s="35"/>
      <c r="AFA48" s="35"/>
      <c r="AFB48" s="35"/>
      <c r="AFC48" s="35"/>
      <c r="AFD48" s="35"/>
      <c r="AFE48" s="35"/>
      <c r="AFF48" s="35"/>
      <c r="AFG48" s="35"/>
      <c r="AFH48" s="35"/>
      <c r="AFI48" s="35"/>
      <c r="AFJ48" s="35"/>
      <c r="AFK48" s="35"/>
      <c r="AFL48" s="35"/>
      <c r="AFM48" s="35"/>
      <c r="AFN48" s="35"/>
      <c r="AFO48" s="35"/>
      <c r="AFP48" s="35"/>
      <c r="AFQ48" s="35"/>
      <c r="AFR48" s="35"/>
      <c r="AFS48" s="35"/>
      <c r="AFT48" s="35"/>
      <c r="AFU48" s="35"/>
      <c r="AFV48" s="35"/>
      <c r="AFW48" s="35"/>
      <c r="AFX48" s="35"/>
      <c r="AFY48" s="35"/>
      <c r="AFZ48" s="35"/>
      <c r="AGA48" s="35"/>
      <c r="AGB48" s="35"/>
      <c r="AGC48" s="35"/>
      <c r="AGD48" s="35"/>
      <c r="AGE48" s="35"/>
      <c r="AGF48" s="35"/>
      <c r="AGG48" s="35"/>
      <c r="AGH48" s="35"/>
      <c r="AGI48" s="35"/>
      <c r="AGJ48" s="35"/>
      <c r="AGK48" s="35"/>
      <c r="AGL48" s="35"/>
      <c r="AGM48" s="35"/>
      <c r="AGN48" s="35"/>
      <c r="AGO48" s="35"/>
      <c r="AGP48" s="35"/>
      <c r="AGQ48" s="35"/>
      <c r="AGR48" s="35"/>
      <c r="AGS48" s="35"/>
      <c r="AGT48" s="35"/>
      <c r="AGU48" s="35"/>
      <c r="AGV48" s="35"/>
      <c r="AGW48" s="35"/>
      <c r="AGX48" s="35"/>
      <c r="AGY48" s="35"/>
      <c r="AGZ48" s="35"/>
      <c r="AHA48" s="35"/>
      <c r="AHB48" s="35"/>
      <c r="AHC48" s="35"/>
      <c r="AHD48" s="35"/>
      <c r="AHE48" s="35"/>
      <c r="AHF48" s="35"/>
      <c r="AHG48" s="35"/>
      <c r="AHH48" s="35"/>
      <c r="AHI48" s="35"/>
      <c r="AHJ48" s="35"/>
      <c r="AHK48" s="35"/>
      <c r="AHL48" s="35"/>
      <c r="AHM48" s="35"/>
      <c r="AHN48" s="35"/>
      <c r="AHO48" s="35"/>
      <c r="AHP48" s="35"/>
      <c r="AHQ48" s="35"/>
      <c r="AHR48" s="35"/>
      <c r="AHS48" s="35"/>
      <c r="AHT48" s="35"/>
      <c r="AHU48" s="35"/>
      <c r="AHV48" s="35"/>
      <c r="AHW48" s="35"/>
      <c r="AHX48" s="35"/>
      <c r="AHY48" s="35"/>
      <c r="AHZ48" s="35"/>
      <c r="AIA48" s="35"/>
      <c r="AIB48" s="35"/>
      <c r="AIC48" s="35"/>
      <c r="AID48" s="35"/>
      <c r="AIE48" s="35"/>
      <c r="AIF48" s="35"/>
      <c r="AIG48" s="35"/>
      <c r="AIH48" s="35"/>
      <c r="AII48" s="35"/>
      <c r="AIJ48" s="35"/>
      <c r="AIK48" s="35"/>
      <c r="AIL48" s="35"/>
      <c r="AIM48" s="35"/>
      <c r="AIN48" s="35"/>
      <c r="AIO48" s="35"/>
      <c r="AIP48" s="35"/>
      <c r="AIQ48" s="35"/>
      <c r="AIR48" s="35"/>
      <c r="AIS48" s="35"/>
      <c r="AIT48" s="35"/>
      <c r="AIU48" s="35"/>
      <c r="AIV48" s="35"/>
      <c r="AIW48" s="35"/>
      <c r="AIX48" s="35"/>
      <c r="AIY48" s="35"/>
      <c r="AIZ48" s="35"/>
      <c r="AJA48" s="35"/>
      <c r="AJB48" s="35"/>
      <c r="AJC48" s="35"/>
      <c r="AJD48" s="35"/>
      <c r="AJE48" s="35"/>
      <c r="AJF48" s="35"/>
      <c r="AJG48" s="35"/>
      <c r="AJH48" s="35"/>
      <c r="AJI48" s="35"/>
      <c r="AJJ48" s="35"/>
      <c r="AJK48" s="35"/>
      <c r="AJL48" s="35"/>
      <c r="AJM48" s="35"/>
      <c r="AJN48" s="35"/>
      <c r="AJO48" s="35"/>
      <c r="AJP48" s="35"/>
      <c r="AJQ48" s="35"/>
      <c r="AJR48" s="35"/>
      <c r="AJS48" s="35"/>
      <c r="AJT48" s="35"/>
      <c r="AJU48" s="35"/>
      <c r="AJV48" s="35"/>
      <c r="AJW48" s="35"/>
      <c r="AJX48" s="35"/>
      <c r="AJY48" s="35"/>
      <c r="AJZ48" s="35"/>
      <c r="AKA48" s="35"/>
      <c r="AKB48" s="35"/>
      <c r="AKC48" s="35"/>
      <c r="AKD48" s="35"/>
      <c r="AKE48" s="35"/>
      <c r="AKF48" s="35"/>
      <c r="AKG48" s="35"/>
      <c r="AKH48" s="35"/>
      <c r="AKI48" s="35"/>
      <c r="AKJ48" s="35"/>
      <c r="AKK48" s="35"/>
      <c r="AKL48" s="35"/>
      <c r="AKM48" s="35"/>
      <c r="AKN48" s="35"/>
      <c r="AKO48" s="35"/>
      <c r="AKP48" s="35"/>
      <c r="AKQ48" s="35"/>
      <c r="AKR48" s="35"/>
      <c r="AKS48" s="35"/>
      <c r="AKT48" s="35"/>
      <c r="AKU48" s="35"/>
      <c r="AKV48" s="35"/>
      <c r="AKW48" s="35"/>
      <c r="AKX48" s="35"/>
      <c r="AKY48" s="35"/>
      <c r="AKZ48" s="35"/>
      <c r="ALA48" s="35"/>
      <c r="ALB48" s="35"/>
      <c r="ALC48" s="35"/>
      <c r="ALD48" s="35"/>
      <c r="ALE48" s="35"/>
      <c r="ALF48" s="35"/>
      <c r="ALG48" s="35"/>
      <c r="ALH48" s="35"/>
      <c r="ALI48" s="35"/>
      <c r="ALJ48" s="35"/>
      <c r="ALK48" s="35"/>
      <c r="ALL48" s="35"/>
      <c r="ALM48" s="35"/>
      <c r="ALN48" s="35"/>
      <c r="ALO48" s="35"/>
      <c r="ALP48" s="35"/>
      <c r="ALQ48" s="35"/>
      <c r="ALR48" s="35"/>
      <c r="ALS48" s="35"/>
      <c r="ALT48" s="35"/>
      <c r="ALU48" s="35"/>
      <c r="ALV48" s="35"/>
      <c r="ALW48" s="35"/>
      <c r="ALX48" s="35"/>
      <c r="ALY48" s="35"/>
      <c r="ALZ48" s="35"/>
      <c r="AMA48" s="35"/>
      <c r="AMB48" s="35"/>
    </row>
    <row r="49" customFormat="false" ht="2.85" hidden="false" customHeight="true" outlineLevel="0" collapsed="false">
      <c r="A49" s="14"/>
      <c r="B49" s="15"/>
      <c r="C49" s="16"/>
      <c r="D49" s="16"/>
      <c r="E49" s="16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  <c r="IR49" s="11"/>
    </row>
    <row r="50" customFormat="false" ht="15" hidden="false" customHeight="false" outlineLevel="0" collapsed="false">
      <c r="A50" s="14" t="s">
        <v>41</v>
      </c>
      <c r="B50" s="15" t="s">
        <v>42</v>
      </c>
      <c r="C50" s="15"/>
      <c r="D50" s="16"/>
      <c r="E50" s="17" t="n">
        <v>0</v>
      </c>
      <c r="F50" s="9"/>
    </row>
    <row r="51" customFormat="false" ht="5.65" hidden="false" customHeight="true" outlineLevel="0" collapsed="false">
      <c r="A51" s="14"/>
      <c r="B51" s="15"/>
      <c r="C51" s="26"/>
      <c r="D51" s="16"/>
      <c r="E51" s="16"/>
      <c r="H51" s="9"/>
    </row>
    <row r="52" customFormat="false" ht="15" hidden="false" customHeight="false" outlineLevel="0" collapsed="false">
      <c r="A52" s="28" t="s">
        <v>43</v>
      </c>
      <c r="B52" s="21" t="s">
        <v>44</v>
      </c>
      <c r="C52" s="36"/>
      <c r="D52" s="36"/>
      <c r="E52" s="37" t="n">
        <f aca="false">E30+E44+E46+E48+E50</f>
        <v>2148.14814814815</v>
      </c>
      <c r="F52" s="9"/>
    </row>
    <row r="53" customFormat="false" ht="5.65" hidden="false" customHeight="true" outlineLevel="0" collapsed="false">
      <c r="A53" s="14"/>
      <c r="B53" s="38"/>
      <c r="C53" s="38"/>
      <c r="D53" s="38"/>
      <c r="E53" s="38"/>
    </row>
    <row r="54" customFormat="false" ht="15" hidden="false" customHeight="false" outlineLevel="0" collapsed="false">
      <c r="A54" s="14" t="s">
        <v>45</v>
      </c>
      <c r="B54" s="15" t="s">
        <v>46</v>
      </c>
      <c r="C54" s="39" t="n">
        <v>200</v>
      </c>
      <c r="D54" s="40"/>
      <c r="E54" s="40"/>
      <c r="F54" s="9"/>
    </row>
    <row r="55" customFormat="false" ht="9.9" hidden="false" customHeight="true" outlineLevel="0" collapsed="false">
      <c r="A55" s="14"/>
      <c r="B55" s="15"/>
      <c r="C55" s="26" t="s">
        <v>47</v>
      </c>
      <c r="D55" s="40"/>
      <c r="E55" s="40"/>
    </row>
    <row r="56" customFormat="false" ht="15" hidden="false" customHeight="false" outlineLevel="0" collapsed="false">
      <c r="A56" s="14"/>
      <c r="B56" s="41" t="s">
        <v>48</v>
      </c>
      <c r="C56" s="38"/>
      <c r="D56" s="38"/>
      <c r="E56" s="38"/>
    </row>
    <row r="57" customFormat="false" ht="2.85" hidden="false" customHeight="true" outlineLevel="0" collapsed="false">
      <c r="A57" s="14"/>
      <c r="B57" s="41"/>
      <c r="C57" s="38"/>
      <c r="D57" s="38"/>
      <c r="E57" s="38"/>
    </row>
    <row r="58" customFormat="false" ht="15" hidden="false" customHeight="false" outlineLevel="0" collapsed="false">
      <c r="A58" s="14" t="s">
        <v>49</v>
      </c>
      <c r="B58" s="42" t="s">
        <v>50</v>
      </c>
      <c r="C58" s="39" t="n">
        <v>1</v>
      </c>
      <c r="D58" s="38"/>
      <c r="E58" s="38"/>
      <c r="F58" s="9"/>
    </row>
    <row r="59" customFormat="false" ht="2.85" hidden="false" customHeight="true" outlineLevel="0" collapsed="false">
      <c r="A59" s="14"/>
      <c r="B59" s="42"/>
      <c r="C59" s="43" t="n">
        <v>0</v>
      </c>
      <c r="D59" s="38"/>
      <c r="E59" s="38"/>
    </row>
    <row r="60" customFormat="false" ht="15" hidden="false" customHeight="false" outlineLevel="0" collapsed="false">
      <c r="A60" s="14" t="s">
        <v>51</v>
      </c>
      <c r="B60" s="41" t="s">
        <v>52</v>
      </c>
      <c r="C60" s="39" t="n">
        <v>2</v>
      </c>
      <c r="D60" s="38"/>
      <c r="E60" s="38"/>
      <c r="F60" s="9"/>
    </row>
    <row r="61" customFormat="false" ht="2.85" hidden="false" customHeight="true" outlineLevel="0" collapsed="false">
      <c r="A61" s="14"/>
      <c r="B61" s="41"/>
      <c r="C61" s="43" t="n">
        <v>0</v>
      </c>
      <c r="D61" s="38"/>
      <c r="E61" s="38"/>
    </row>
    <row r="62" customFormat="false" ht="15" hidden="false" customHeight="false" outlineLevel="0" collapsed="false">
      <c r="A62" s="14" t="s">
        <v>53</v>
      </c>
      <c r="B62" s="41" t="s">
        <v>54</v>
      </c>
      <c r="C62" s="39" t="n">
        <v>0</v>
      </c>
      <c r="D62" s="40"/>
      <c r="E62" s="40"/>
      <c r="F62" s="9"/>
    </row>
    <row r="63" customFormat="false" ht="2.85" hidden="false" customHeight="true" outlineLevel="0" collapsed="false">
      <c r="A63" s="14"/>
      <c r="B63" s="41"/>
      <c r="C63" s="40"/>
      <c r="D63" s="40"/>
      <c r="E63" s="40"/>
    </row>
    <row r="64" customFormat="false" ht="15" hidden="false" customHeight="false" outlineLevel="0" collapsed="false">
      <c r="A64" s="14" t="s">
        <v>55</v>
      </c>
      <c r="B64" s="44" t="s">
        <v>56</v>
      </c>
      <c r="C64" s="45" t="n">
        <f aca="false">C58+C60+C62</f>
        <v>3</v>
      </c>
      <c r="D64" s="38"/>
      <c r="E64" s="38"/>
    </row>
    <row r="65" customFormat="false" ht="9.9" hidden="false" customHeight="true" outlineLevel="0" collapsed="false">
      <c r="A65" s="14"/>
      <c r="B65" s="44"/>
      <c r="C65" s="26" t="s">
        <v>57</v>
      </c>
      <c r="D65" s="38"/>
      <c r="E65" s="38"/>
    </row>
    <row r="66" customFormat="false" ht="5.65" hidden="false" customHeight="true" outlineLevel="0" collapsed="false">
      <c r="A66" s="14"/>
      <c r="B66" s="44"/>
      <c r="C66" s="26"/>
      <c r="D66" s="38"/>
      <c r="E66" s="38"/>
    </row>
    <row r="67" customFormat="false" ht="15" hidden="false" customHeight="false" outlineLevel="0" collapsed="false">
      <c r="A67" s="14" t="s">
        <v>58</v>
      </c>
      <c r="B67" s="46" t="s">
        <v>59</v>
      </c>
      <c r="C67" s="47" t="n">
        <f aca="false">C54-C64</f>
        <v>197</v>
      </c>
      <c r="D67" s="38"/>
      <c r="E67" s="38"/>
    </row>
    <row r="68" customFormat="false" ht="15" hidden="false" customHeight="false" outlineLevel="0" collapsed="false">
      <c r="A68" s="38"/>
      <c r="B68" s="38"/>
      <c r="C68" s="38"/>
      <c r="D68" s="38"/>
      <c r="E68" s="38"/>
    </row>
    <row r="69" customFormat="false" ht="15" hidden="false" customHeight="false" outlineLevel="0" collapsed="false">
      <c r="A69" s="48"/>
      <c r="B69" s="49" t="s">
        <v>60</v>
      </c>
      <c r="C69" s="36"/>
      <c r="D69" s="36"/>
      <c r="E69" s="50" t="n">
        <f aca="false">IF(C67&lt;=0,"0,00",E52/C67)</f>
        <v>10.904305320549</v>
      </c>
    </row>
  </sheetData>
  <sheetProtection sheet="true" objects="true" scenarios="true"/>
  <mergeCells count="8">
    <mergeCell ref="A1:E1"/>
    <mergeCell ref="A3:E3"/>
    <mergeCell ref="C6:E6"/>
    <mergeCell ref="C8:E8"/>
    <mergeCell ref="C10:E10"/>
    <mergeCell ref="C12:E12"/>
    <mergeCell ref="C14:E14"/>
    <mergeCell ref="C16:E16"/>
  </mergeCells>
  <printOptions headings="false" gridLines="false" gridLinesSet="true" horizontalCentered="false" verticalCentered="false"/>
  <pageMargins left="0.7875" right="0.7875" top="0.7875" bottom="0.460416666666667" header="0.511811023622047" footer="0.511811023622047"/>
  <pageSetup paperSize="9" scale="9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false" showRowColHeaders="true" showZeros="true" rightToLeft="false" tabSelected="true" showOutlineSymbols="true" defaultGridColor="true" view="normal" topLeftCell="A13" colorId="64" zoomScale="110" zoomScaleNormal="110" zoomScalePageLayoutView="100" workbookViewId="0">
      <selection pane="topLeft" activeCell="E68" activeCellId="0" sqref="E68"/>
    </sheetView>
  </sheetViews>
  <sheetFormatPr defaultColWidth="8.109375" defaultRowHeight="15" zeroHeight="false" outlineLevelRow="0" outlineLevelCol="0"/>
  <cols>
    <col collapsed="false" customWidth="true" hidden="false" outlineLevel="0" max="1" min="1" style="51" width="4.44"/>
    <col collapsed="false" customWidth="true" hidden="false" outlineLevel="0" max="2" min="2" style="51" width="54.12"/>
    <col collapsed="false" customWidth="true" hidden="false" outlineLevel="0" max="3" min="3" style="51" width="18.63"/>
    <col collapsed="false" customWidth="true" hidden="false" outlineLevel="0" max="4" min="4" style="51" width="13.63"/>
    <col collapsed="false" customWidth="true" hidden="false" outlineLevel="0" max="5" min="5" style="51" width="16.33"/>
    <col collapsed="false" customWidth="true" hidden="false" outlineLevel="0" max="6" min="6" style="51" width="2.02"/>
    <col collapsed="false" customWidth="true" hidden="false" outlineLevel="0" max="252" min="7" style="51" width="8.21"/>
    <col collapsed="false" customWidth="false" hidden="false" outlineLevel="0" max="1016" min="253" style="52" width="8.1"/>
    <col collapsed="false" customWidth="true" hidden="false" outlineLevel="0" max="1024" min="1017" style="53" width="8.67"/>
  </cols>
  <sheetData>
    <row r="1" customFormat="false" ht="61.05" hidden="false" customHeight="true" outlineLevel="0" collapsed="false">
      <c r="A1" s="54"/>
      <c r="B1" s="54"/>
      <c r="C1" s="54"/>
      <c r="D1" s="54"/>
      <c r="E1" s="54"/>
    </row>
    <row r="2" customFormat="false" ht="29.15" hidden="false" customHeight="true" outlineLevel="0" collapsed="false">
      <c r="A2" s="55" t="s">
        <v>61</v>
      </c>
      <c r="B2" s="55"/>
      <c r="C2" s="55"/>
      <c r="D2" s="55"/>
      <c r="E2" s="55"/>
    </row>
    <row r="3" customFormat="false" ht="35.25" hidden="false" customHeight="true" outlineLevel="0" collapsed="false">
      <c r="A3" s="56" t="s">
        <v>62</v>
      </c>
      <c r="B3" s="56"/>
      <c r="C3" s="56"/>
      <c r="D3" s="56"/>
      <c r="E3" s="56"/>
    </row>
    <row r="4" customFormat="false" ht="9.45" hidden="false" customHeight="true" outlineLevel="0" collapsed="false">
      <c r="A4" s="57"/>
      <c r="B4" s="57"/>
      <c r="C4" s="57"/>
      <c r="D4" s="57"/>
      <c r="E4" s="57"/>
    </row>
    <row r="5" customFormat="false" ht="15" hidden="false" customHeight="false" outlineLevel="0" collapsed="false">
      <c r="A5" s="57"/>
      <c r="B5" s="57"/>
      <c r="C5" s="57"/>
      <c r="D5" s="57"/>
      <c r="E5" s="57"/>
    </row>
    <row r="6" customFormat="false" ht="18.65" hidden="false" customHeight="true" outlineLevel="0" collapsed="false">
      <c r="A6" s="58"/>
      <c r="B6" s="59" t="s">
        <v>1</v>
      </c>
      <c r="C6" s="60"/>
      <c r="D6" s="60"/>
      <c r="E6" s="60"/>
      <c r="F6" s="24"/>
    </row>
    <row r="7" customFormat="false" ht="4.25" hidden="false" customHeight="true" outlineLevel="0" collapsed="false">
      <c r="A7" s="58"/>
      <c r="B7" s="59"/>
      <c r="C7" s="61"/>
      <c r="D7" s="62"/>
      <c r="E7" s="62"/>
    </row>
    <row r="8" customFormat="false" ht="15" hidden="false" customHeight="false" outlineLevel="0" collapsed="false">
      <c r="A8" s="63"/>
      <c r="B8" s="59" t="s">
        <v>2</v>
      </c>
      <c r="C8" s="60"/>
      <c r="D8" s="60"/>
      <c r="E8" s="60"/>
      <c r="F8" s="24"/>
    </row>
    <row r="9" customFormat="false" ht="3.4" hidden="false" customHeight="true" outlineLevel="0" collapsed="false">
      <c r="A9" s="62"/>
      <c r="B9" s="59"/>
      <c r="C9" s="62"/>
      <c r="D9" s="62"/>
      <c r="E9" s="62"/>
    </row>
    <row r="10" customFormat="false" ht="18" hidden="false" customHeight="true" outlineLevel="0" collapsed="false">
      <c r="A10" s="59"/>
      <c r="B10" s="59" t="s">
        <v>3</v>
      </c>
      <c r="C10" s="60"/>
      <c r="D10" s="60"/>
      <c r="E10" s="60"/>
      <c r="F10" s="24"/>
    </row>
    <row r="11" customFormat="false" ht="3.4" hidden="false" customHeight="true" outlineLevel="0" collapsed="false">
      <c r="A11" s="59"/>
      <c r="B11" s="59"/>
      <c r="C11" s="64"/>
      <c r="D11" s="64"/>
      <c r="E11" s="64"/>
    </row>
    <row r="12" customFormat="false" ht="18" hidden="false" customHeight="true" outlineLevel="0" collapsed="false">
      <c r="A12" s="59"/>
      <c r="B12" s="59" t="s">
        <v>4</v>
      </c>
      <c r="C12" s="60"/>
      <c r="D12" s="60"/>
      <c r="E12" s="60"/>
      <c r="F12" s="24"/>
    </row>
    <row r="13" customFormat="false" ht="3.4" hidden="false" customHeight="true" outlineLevel="0" collapsed="false">
      <c r="A13" s="59"/>
      <c r="B13" s="59"/>
      <c r="C13" s="64"/>
      <c r="D13" s="64"/>
      <c r="E13" s="64"/>
    </row>
    <row r="14" customFormat="false" ht="18" hidden="false" customHeight="true" outlineLevel="0" collapsed="false">
      <c r="A14" s="59"/>
      <c r="B14" s="59" t="s">
        <v>5</v>
      </c>
      <c r="C14" s="60"/>
      <c r="D14" s="60"/>
      <c r="E14" s="60"/>
      <c r="F14" s="24"/>
    </row>
    <row r="15" customFormat="false" ht="3.4" hidden="false" customHeight="true" outlineLevel="0" collapsed="false">
      <c r="A15" s="59"/>
      <c r="B15" s="59"/>
      <c r="C15" s="64"/>
      <c r="D15" s="64"/>
      <c r="E15" s="64"/>
    </row>
    <row r="16" customFormat="false" ht="18" hidden="false" customHeight="true" outlineLevel="0" collapsed="false">
      <c r="A16" s="59"/>
      <c r="B16" s="59" t="s">
        <v>6</v>
      </c>
      <c r="C16" s="60"/>
      <c r="D16" s="60"/>
      <c r="E16" s="60"/>
      <c r="F16" s="24"/>
    </row>
    <row r="17" customFormat="false" ht="3.4" hidden="false" customHeight="true" outlineLevel="0" collapsed="false">
      <c r="A17" s="59"/>
      <c r="B17" s="65"/>
      <c r="C17" s="66"/>
      <c r="D17" s="66"/>
      <c r="E17" s="66"/>
      <c r="F17" s="24"/>
    </row>
    <row r="18" customFormat="false" ht="18" hidden="false" customHeight="true" outlineLevel="0" collapsed="false">
      <c r="A18" s="59"/>
      <c r="B18" s="59" t="s">
        <v>63</v>
      </c>
      <c r="C18" s="60"/>
      <c r="D18" s="60"/>
      <c r="E18" s="60"/>
      <c r="F18" s="24"/>
    </row>
    <row r="19" customFormat="false" ht="18" hidden="false" customHeight="true" outlineLevel="0" collapsed="false">
      <c r="A19" s="53"/>
      <c r="B19" s="53"/>
      <c r="C19" s="64"/>
      <c r="D19" s="64"/>
      <c r="E19" s="64"/>
    </row>
    <row r="20" customFormat="false" ht="15" hidden="false" customHeight="true" outlineLevel="0" collapsed="false">
      <c r="A20" s="67" t="s">
        <v>7</v>
      </c>
      <c r="B20" s="68" t="s">
        <v>64</v>
      </c>
      <c r="C20" s="68"/>
      <c r="D20" s="69"/>
      <c r="E20" s="70" t="n">
        <v>0</v>
      </c>
      <c r="F20" s="24"/>
    </row>
    <row r="21" customFormat="false" ht="2.85" hidden="false" customHeight="true" outlineLevel="0" collapsed="false">
      <c r="A21" s="71"/>
      <c r="B21" s="72"/>
      <c r="C21" s="72"/>
      <c r="D21" s="18"/>
      <c r="E21" s="18"/>
    </row>
    <row r="22" customFormat="false" ht="15" hidden="false" customHeight="true" outlineLevel="0" collapsed="false">
      <c r="A22" s="67" t="s">
        <v>9</v>
      </c>
      <c r="B22" s="68" t="s">
        <v>65</v>
      </c>
      <c r="C22" s="68"/>
      <c r="D22" s="69"/>
      <c r="E22" s="73" t="n">
        <v>0</v>
      </c>
      <c r="F22" s="24"/>
    </row>
    <row r="23" customFormat="false" ht="2.85" hidden="false" customHeight="true" outlineLevel="0" collapsed="false">
      <c r="A23" s="71"/>
      <c r="B23" s="72"/>
      <c r="C23" s="72"/>
      <c r="D23" s="18"/>
      <c r="E23" s="74"/>
    </row>
    <row r="24" customFormat="false" ht="15" hidden="false" customHeight="true" outlineLevel="0" collapsed="false">
      <c r="A24" s="67" t="s">
        <v>11</v>
      </c>
      <c r="B24" s="68" t="s">
        <v>66</v>
      </c>
      <c r="C24" s="68"/>
      <c r="D24" s="69"/>
      <c r="E24" s="73" t="n">
        <v>0</v>
      </c>
      <c r="F24" s="24"/>
    </row>
    <row r="25" customFormat="false" ht="2.85" hidden="false" customHeight="true" outlineLevel="0" collapsed="false">
      <c r="A25" s="71"/>
      <c r="B25" s="72"/>
      <c r="C25" s="72"/>
      <c r="D25" s="18"/>
      <c r="E25" s="74"/>
    </row>
    <row r="26" customFormat="false" ht="15" hidden="false" customHeight="false" outlineLevel="0" collapsed="false">
      <c r="A26" s="67" t="s">
        <v>13</v>
      </c>
      <c r="B26" s="68" t="s">
        <v>67</v>
      </c>
      <c r="C26" s="68"/>
      <c r="D26" s="69"/>
      <c r="E26" s="73" t="n">
        <v>0</v>
      </c>
      <c r="F26" s="24"/>
    </row>
    <row r="27" customFormat="false" ht="2.85" hidden="false" customHeight="true" outlineLevel="0" collapsed="false">
      <c r="A27" s="71"/>
      <c r="B27" s="72"/>
      <c r="C27" s="72"/>
      <c r="D27" s="18"/>
      <c r="E27" s="74"/>
    </row>
    <row r="28" customFormat="false" ht="15" hidden="false" customHeight="false" outlineLevel="0" collapsed="false">
      <c r="A28" s="75" t="s">
        <v>15</v>
      </c>
      <c r="B28" s="76" t="s">
        <v>68</v>
      </c>
      <c r="C28" s="76"/>
      <c r="D28" s="77"/>
      <c r="E28" s="78" t="n">
        <f aca="false">E20+E22+E24+E26</f>
        <v>0</v>
      </c>
      <c r="F28" s="24"/>
    </row>
    <row r="29" customFormat="false" ht="6.75" hidden="false" customHeight="true" outlineLevel="0" collapsed="false">
      <c r="A29" s="71"/>
      <c r="B29" s="72"/>
      <c r="C29" s="72"/>
      <c r="D29" s="18"/>
      <c r="E29" s="18"/>
    </row>
    <row r="30" customFormat="false" ht="12.85" hidden="false" customHeight="true" outlineLevel="0" collapsed="false">
      <c r="A30" s="67" t="s">
        <v>17</v>
      </c>
      <c r="B30" s="79" t="s">
        <v>69</v>
      </c>
      <c r="C30" s="80"/>
      <c r="D30" s="18"/>
      <c r="E30" s="18"/>
      <c r="F30" s="24"/>
    </row>
    <row r="31" customFormat="false" ht="9.9" hidden="false" customHeight="true" outlineLevel="0" collapsed="false">
      <c r="A31" s="71"/>
      <c r="B31" s="72"/>
      <c r="C31" s="81"/>
      <c r="D31" s="18"/>
      <c r="E31" s="82"/>
    </row>
    <row r="32" customFormat="false" ht="15" hidden="false" customHeight="false" outlineLevel="0" collapsed="false">
      <c r="A32" s="75" t="s">
        <v>20</v>
      </c>
      <c r="B32" s="76" t="s">
        <v>70</v>
      </c>
      <c r="C32" s="76"/>
      <c r="D32" s="77"/>
      <c r="E32" s="78" t="n">
        <f aca="false">(E20*13)+(E22*13)+(E24*12)+(E26*13)</f>
        <v>0</v>
      </c>
      <c r="F32" s="83"/>
      <c r="G32" s="84"/>
    </row>
    <row r="33" customFormat="false" ht="5.65" hidden="false" customHeight="true" outlineLevel="0" collapsed="false">
      <c r="A33" s="85"/>
      <c r="B33" s="72"/>
      <c r="C33" s="72"/>
      <c r="D33" s="18"/>
      <c r="E33" s="18"/>
    </row>
    <row r="34" customFormat="false" ht="15" hidden="false" customHeight="false" outlineLevel="0" collapsed="false">
      <c r="A34" s="67" t="s">
        <v>22</v>
      </c>
      <c r="B34" s="68" t="s">
        <v>71</v>
      </c>
      <c r="C34" s="86" t="n">
        <v>0.238</v>
      </c>
      <c r="D34" s="69"/>
      <c r="E34" s="87" t="n">
        <f aca="false">E32*C34</f>
        <v>0</v>
      </c>
      <c r="F34" s="24"/>
    </row>
    <row r="35" customFormat="false" ht="9.9" hidden="false" customHeight="true" outlineLevel="0" collapsed="false">
      <c r="A35" s="71"/>
      <c r="B35" s="72"/>
      <c r="C35" s="81" t="s">
        <v>24</v>
      </c>
      <c r="D35" s="18"/>
      <c r="E35" s="18"/>
    </row>
    <row r="36" customFormat="false" ht="15" hidden="false" customHeight="false" outlineLevel="0" collapsed="false">
      <c r="A36" s="67" t="s">
        <v>25</v>
      </c>
      <c r="B36" s="88" t="s">
        <v>72</v>
      </c>
      <c r="C36" s="89" t="n">
        <v>0</v>
      </c>
      <c r="D36" s="90"/>
      <c r="E36" s="87" t="n">
        <f aca="false">E32*C36</f>
        <v>0</v>
      </c>
      <c r="F36" s="24"/>
    </row>
    <row r="37" s="3" customFormat="true" ht="8.8" hidden="false" customHeight="true" outlineLevel="0" collapsed="false">
      <c r="A37" s="71"/>
      <c r="B37" s="91"/>
      <c r="C37" s="81" t="s">
        <v>24</v>
      </c>
      <c r="D37" s="92"/>
      <c r="E37" s="93"/>
      <c r="F37" s="24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1"/>
      <c r="EN37" s="51"/>
      <c r="EO37" s="51"/>
      <c r="EP37" s="51"/>
      <c r="EQ37" s="51"/>
      <c r="ER37" s="51"/>
      <c r="ES37" s="51"/>
      <c r="ET37" s="51"/>
      <c r="EU37" s="51"/>
      <c r="EV37" s="51"/>
      <c r="EW37" s="51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1"/>
      <c r="FL37" s="51"/>
      <c r="FM37" s="51"/>
      <c r="FN37" s="51"/>
      <c r="FO37" s="51"/>
      <c r="FP37" s="51"/>
      <c r="FQ37" s="51"/>
      <c r="FR37" s="51"/>
      <c r="FS37" s="51"/>
      <c r="FT37" s="51"/>
      <c r="FU37" s="51"/>
      <c r="FV37" s="51"/>
      <c r="FW37" s="51"/>
      <c r="FX37" s="51"/>
      <c r="FY37" s="51"/>
      <c r="FZ37" s="51"/>
      <c r="GA37" s="51"/>
      <c r="GB37" s="51"/>
      <c r="GC37" s="51"/>
      <c r="GD37" s="51"/>
      <c r="GE37" s="51"/>
      <c r="GF37" s="51"/>
      <c r="GG37" s="51"/>
      <c r="GH37" s="51"/>
      <c r="GI37" s="51"/>
      <c r="GJ37" s="51"/>
      <c r="GK37" s="51"/>
      <c r="GL37" s="51"/>
      <c r="GM37" s="51"/>
      <c r="GN37" s="51"/>
      <c r="GO37" s="51"/>
      <c r="GP37" s="51"/>
      <c r="GQ37" s="51"/>
      <c r="GR37" s="51"/>
      <c r="GS37" s="51"/>
      <c r="GT37" s="51"/>
      <c r="GU37" s="51"/>
      <c r="GV37" s="51"/>
      <c r="GW37" s="51"/>
      <c r="GX37" s="51"/>
      <c r="GY37" s="51"/>
      <c r="GZ37" s="51"/>
      <c r="HA37" s="51"/>
      <c r="HB37" s="51"/>
      <c r="HC37" s="51"/>
      <c r="HD37" s="51"/>
      <c r="HE37" s="51"/>
      <c r="HF37" s="51"/>
      <c r="HG37" s="51"/>
      <c r="HH37" s="51"/>
      <c r="HI37" s="51"/>
      <c r="HJ37" s="51"/>
      <c r="HK37" s="51"/>
      <c r="HL37" s="51"/>
      <c r="HM37" s="51"/>
      <c r="HN37" s="51"/>
      <c r="HO37" s="51"/>
      <c r="HP37" s="51"/>
      <c r="HQ37" s="51"/>
      <c r="HR37" s="51"/>
      <c r="HS37" s="51"/>
      <c r="HT37" s="51"/>
      <c r="HU37" s="51"/>
      <c r="HV37" s="51"/>
      <c r="HW37" s="51"/>
      <c r="HX37" s="51"/>
      <c r="HY37" s="51"/>
      <c r="HZ37" s="51"/>
      <c r="IA37" s="51"/>
      <c r="IB37" s="51"/>
      <c r="IC37" s="51"/>
      <c r="ID37" s="51"/>
      <c r="IE37" s="51"/>
      <c r="IF37" s="51"/>
      <c r="IG37" s="51"/>
      <c r="IH37" s="51"/>
      <c r="II37" s="51"/>
      <c r="IJ37" s="51"/>
      <c r="IK37" s="51"/>
      <c r="IL37" s="51"/>
      <c r="IM37" s="51"/>
      <c r="IN37" s="51"/>
      <c r="IO37" s="51"/>
      <c r="IP37" s="51"/>
      <c r="IQ37" s="51"/>
      <c r="IR37" s="51"/>
      <c r="IS37" s="52"/>
      <c r="IT37" s="52"/>
      <c r="IU37" s="52"/>
      <c r="IV37" s="52"/>
      <c r="IW37" s="52"/>
      <c r="IX37" s="52"/>
      <c r="IY37" s="52"/>
      <c r="IZ37" s="52"/>
      <c r="JA37" s="52"/>
      <c r="JB37" s="52"/>
      <c r="JC37" s="52"/>
      <c r="JD37" s="52"/>
      <c r="JE37" s="52"/>
      <c r="JF37" s="52"/>
      <c r="JG37" s="52"/>
      <c r="JH37" s="52"/>
      <c r="JI37" s="52"/>
      <c r="JJ37" s="52"/>
      <c r="JK37" s="52"/>
      <c r="JL37" s="52"/>
      <c r="JM37" s="52"/>
      <c r="JN37" s="52"/>
      <c r="JO37" s="52"/>
      <c r="JP37" s="52"/>
      <c r="JQ37" s="52"/>
      <c r="JR37" s="52"/>
      <c r="JS37" s="52"/>
      <c r="JT37" s="52"/>
      <c r="JU37" s="52"/>
      <c r="JV37" s="52"/>
      <c r="JW37" s="52"/>
      <c r="JX37" s="52"/>
      <c r="JY37" s="52"/>
      <c r="JZ37" s="52"/>
      <c r="KA37" s="52"/>
      <c r="KB37" s="52"/>
      <c r="KC37" s="52"/>
      <c r="KD37" s="52"/>
      <c r="KE37" s="52"/>
      <c r="KF37" s="52"/>
      <c r="KG37" s="52"/>
      <c r="KH37" s="52"/>
      <c r="KI37" s="52"/>
      <c r="KJ37" s="52"/>
      <c r="KK37" s="52"/>
      <c r="KL37" s="52"/>
      <c r="KM37" s="52"/>
      <c r="KN37" s="52"/>
      <c r="KO37" s="52"/>
      <c r="KP37" s="52"/>
      <c r="KQ37" s="52"/>
      <c r="KR37" s="52"/>
      <c r="KS37" s="52"/>
      <c r="KT37" s="52"/>
      <c r="KU37" s="52"/>
      <c r="KV37" s="52"/>
      <c r="KW37" s="52"/>
      <c r="KX37" s="52"/>
      <c r="KY37" s="52"/>
      <c r="KZ37" s="52"/>
      <c r="LA37" s="52"/>
      <c r="LB37" s="52"/>
      <c r="LC37" s="52"/>
      <c r="LD37" s="52"/>
      <c r="LE37" s="52"/>
      <c r="LF37" s="52"/>
      <c r="LG37" s="52"/>
      <c r="LH37" s="52"/>
      <c r="LI37" s="52"/>
      <c r="LJ37" s="52"/>
      <c r="LK37" s="52"/>
      <c r="LL37" s="52"/>
      <c r="LM37" s="52"/>
      <c r="LN37" s="52"/>
      <c r="LO37" s="52"/>
      <c r="LP37" s="52"/>
      <c r="LQ37" s="52"/>
      <c r="LR37" s="52"/>
      <c r="LS37" s="52"/>
      <c r="LT37" s="52"/>
      <c r="LU37" s="52"/>
      <c r="LV37" s="52"/>
      <c r="LW37" s="52"/>
      <c r="LX37" s="52"/>
      <c r="LY37" s="52"/>
      <c r="LZ37" s="52"/>
      <c r="MA37" s="52"/>
      <c r="MB37" s="52"/>
      <c r="MC37" s="52"/>
      <c r="MD37" s="52"/>
      <c r="ME37" s="52"/>
      <c r="MF37" s="52"/>
      <c r="MG37" s="52"/>
      <c r="MH37" s="52"/>
      <c r="MI37" s="52"/>
      <c r="MJ37" s="52"/>
      <c r="MK37" s="52"/>
      <c r="ML37" s="52"/>
      <c r="MM37" s="52"/>
      <c r="MN37" s="52"/>
      <c r="MO37" s="52"/>
      <c r="MP37" s="52"/>
      <c r="MQ37" s="52"/>
      <c r="MR37" s="52"/>
      <c r="MS37" s="52"/>
      <c r="MT37" s="52"/>
      <c r="MU37" s="52"/>
      <c r="MV37" s="52"/>
      <c r="MW37" s="52"/>
      <c r="MX37" s="52"/>
      <c r="MY37" s="52"/>
      <c r="MZ37" s="52"/>
      <c r="NA37" s="52"/>
      <c r="NB37" s="52"/>
      <c r="NC37" s="52"/>
      <c r="ND37" s="52"/>
      <c r="NE37" s="52"/>
      <c r="NF37" s="52"/>
      <c r="NG37" s="52"/>
      <c r="NH37" s="52"/>
      <c r="NI37" s="52"/>
      <c r="NJ37" s="52"/>
      <c r="NK37" s="52"/>
      <c r="NL37" s="52"/>
      <c r="NM37" s="52"/>
      <c r="NN37" s="52"/>
      <c r="NO37" s="52"/>
      <c r="NP37" s="52"/>
      <c r="NQ37" s="52"/>
      <c r="NR37" s="52"/>
      <c r="NS37" s="52"/>
      <c r="NT37" s="52"/>
      <c r="NU37" s="52"/>
      <c r="NV37" s="52"/>
      <c r="NW37" s="52"/>
      <c r="NX37" s="52"/>
      <c r="NY37" s="52"/>
      <c r="NZ37" s="52"/>
      <c r="OA37" s="52"/>
      <c r="OB37" s="52"/>
      <c r="OC37" s="52"/>
      <c r="OD37" s="52"/>
      <c r="OE37" s="52"/>
      <c r="OF37" s="52"/>
      <c r="OG37" s="52"/>
      <c r="OH37" s="52"/>
      <c r="OI37" s="52"/>
      <c r="OJ37" s="52"/>
      <c r="OK37" s="52"/>
      <c r="OL37" s="52"/>
      <c r="OM37" s="52"/>
      <c r="ON37" s="52"/>
      <c r="OO37" s="52"/>
      <c r="OP37" s="52"/>
      <c r="OQ37" s="52"/>
      <c r="OR37" s="52"/>
      <c r="OS37" s="52"/>
      <c r="OT37" s="52"/>
      <c r="OU37" s="52"/>
      <c r="OV37" s="52"/>
      <c r="OW37" s="52"/>
      <c r="OX37" s="52"/>
      <c r="OY37" s="52"/>
      <c r="OZ37" s="52"/>
      <c r="PA37" s="52"/>
      <c r="PB37" s="52"/>
      <c r="PC37" s="52"/>
      <c r="PD37" s="52"/>
      <c r="PE37" s="52"/>
      <c r="PF37" s="52"/>
      <c r="PG37" s="52"/>
      <c r="PH37" s="52"/>
      <c r="PI37" s="52"/>
      <c r="PJ37" s="52"/>
      <c r="PK37" s="52"/>
      <c r="PL37" s="52"/>
      <c r="PM37" s="52"/>
      <c r="PN37" s="52"/>
      <c r="PO37" s="52"/>
      <c r="PP37" s="52"/>
      <c r="PQ37" s="52"/>
      <c r="PR37" s="52"/>
      <c r="PS37" s="52"/>
      <c r="PT37" s="52"/>
      <c r="PU37" s="52"/>
      <c r="PV37" s="52"/>
      <c r="PW37" s="52"/>
      <c r="PX37" s="52"/>
      <c r="PY37" s="52"/>
      <c r="PZ37" s="52"/>
      <c r="QA37" s="52"/>
      <c r="QB37" s="52"/>
      <c r="QC37" s="52"/>
      <c r="QD37" s="52"/>
      <c r="QE37" s="52"/>
      <c r="QF37" s="52"/>
      <c r="QG37" s="52"/>
      <c r="QH37" s="52"/>
      <c r="QI37" s="52"/>
      <c r="QJ37" s="52"/>
      <c r="QK37" s="52"/>
      <c r="QL37" s="52"/>
      <c r="QM37" s="52"/>
      <c r="QN37" s="52"/>
      <c r="QO37" s="52"/>
      <c r="QP37" s="52"/>
      <c r="QQ37" s="52"/>
      <c r="QR37" s="52"/>
      <c r="QS37" s="52"/>
      <c r="QT37" s="52"/>
      <c r="QU37" s="52"/>
      <c r="QV37" s="52"/>
      <c r="QW37" s="52"/>
      <c r="QX37" s="52"/>
      <c r="QY37" s="52"/>
      <c r="QZ37" s="52"/>
      <c r="RA37" s="52"/>
      <c r="RB37" s="52"/>
      <c r="RC37" s="52"/>
      <c r="RD37" s="52"/>
      <c r="RE37" s="52"/>
      <c r="RF37" s="52"/>
      <c r="RG37" s="52"/>
      <c r="RH37" s="52"/>
      <c r="RI37" s="52"/>
      <c r="RJ37" s="52"/>
      <c r="RK37" s="52"/>
      <c r="RL37" s="52"/>
      <c r="RM37" s="52"/>
      <c r="RN37" s="52"/>
      <c r="RO37" s="52"/>
      <c r="RP37" s="52"/>
      <c r="RQ37" s="52"/>
      <c r="RR37" s="52"/>
      <c r="RS37" s="52"/>
      <c r="RT37" s="52"/>
      <c r="RU37" s="52"/>
      <c r="RV37" s="52"/>
      <c r="RW37" s="52"/>
      <c r="RX37" s="52"/>
      <c r="RY37" s="52"/>
      <c r="RZ37" s="52"/>
      <c r="SA37" s="52"/>
      <c r="SB37" s="52"/>
      <c r="SC37" s="52"/>
      <c r="SD37" s="52"/>
      <c r="SE37" s="52"/>
      <c r="SF37" s="52"/>
      <c r="SG37" s="52"/>
      <c r="SH37" s="52"/>
      <c r="SI37" s="52"/>
      <c r="SJ37" s="52"/>
      <c r="SK37" s="52"/>
      <c r="SL37" s="52"/>
      <c r="SM37" s="52"/>
      <c r="SN37" s="52"/>
      <c r="SO37" s="52"/>
      <c r="SP37" s="52"/>
      <c r="SQ37" s="52"/>
      <c r="SR37" s="52"/>
      <c r="SS37" s="52"/>
      <c r="ST37" s="52"/>
      <c r="SU37" s="52"/>
      <c r="SV37" s="52"/>
      <c r="SW37" s="52"/>
      <c r="SX37" s="52"/>
      <c r="SY37" s="52"/>
      <c r="SZ37" s="52"/>
      <c r="TA37" s="52"/>
      <c r="TB37" s="52"/>
      <c r="TC37" s="52"/>
      <c r="TD37" s="52"/>
      <c r="TE37" s="52"/>
      <c r="TF37" s="52"/>
      <c r="TG37" s="52"/>
      <c r="TH37" s="52"/>
      <c r="TI37" s="52"/>
      <c r="TJ37" s="52"/>
      <c r="TK37" s="52"/>
      <c r="TL37" s="52"/>
      <c r="TM37" s="52"/>
      <c r="TN37" s="52"/>
      <c r="TO37" s="52"/>
      <c r="TP37" s="52"/>
      <c r="TQ37" s="52"/>
      <c r="TR37" s="52"/>
      <c r="TS37" s="52"/>
      <c r="TT37" s="52"/>
      <c r="TU37" s="52"/>
      <c r="TV37" s="52"/>
      <c r="TW37" s="52"/>
      <c r="TX37" s="52"/>
      <c r="TY37" s="52"/>
      <c r="TZ37" s="52"/>
      <c r="UA37" s="52"/>
      <c r="UB37" s="52"/>
      <c r="UC37" s="52"/>
      <c r="UD37" s="52"/>
      <c r="UE37" s="52"/>
      <c r="UF37" s="52"/>
      <c r="UG37" s="52"/>
      <c r="UH37" s="52"/>
      <c r="UI37" s="52"/>
      <c r="UJ37" s="52"/>
      <c r="UK37" s="52"/>
      <c r="UL37" s="52"/>
      <c r="UM37" s="52"/>
      <c r="UN37" s="52"/>
      <c r="UO37" s="52"/>
      <c r="UP37" s="52"/>
      <c r="UQ37" s="52"/>
      <c r="UR37" s="52"/>
      <c r="US37" s="52"/>
      <c r="UT37" s="52"/>
      <c r="UU37" s="52"/>
      <c r="UV37" s="52"/>
      <c r="UW37" s="52"/>
      <c r="UX37" s="52"/>
      <c r="UY37" s="52"/>
      <c r="UZ37" s="52"/>
      <c r="VA37" s="52"/>
      <c r="VB37" s="52"/>
      <c r="VC37" s="52"/>
      <c r="VD37" s="52"/>
      <c r="VE37" s="52"/>
      <c r="VF37" s="52"/>
      <c r="VG37" s="52"/>
      <c r="VH37" s="52"/>
      <c r="VI37" s="52"/>
      <c r="VJ37" s="52"/>
      <c r="VK37" s="52"/>
      <c r="VL37" s="52"/>
      <c r="VM37" s="52"/>
      <c r="VN37" s="52"/>
      <c r="VO37" s="52"/>
      <c r="VP37" s="52"/>
      <c r="VQ37" s="52"/>
      <c r="VR37" s="52"/>
      <c r="VS37" s="52"/>
      <c r="VT37" s="52"/>
      <c r="VU37" s="52"/>
      <c r="VV37" s="52"/>
      <c r="VW37" s="52"/>
      <c r="VX37" s="52"/>
      <c r="VY37" s="52"/>
      <c r="VZ37" s="52"/>
      <c r="WA37" s="52"/>
      <c r="WB37" s="52"/>
      <c r="WC37" s="52"/>
      <c r="WD37" s="52"/>
      <c r="WE37" s="52"/>
      <c r="WF37" s="52"/>
      <c r="WG37" s="52"/>
      <c r="WH37" s="52"/>
      <c r="WI37" s="52"/>
      <c r="WJ37" s="52"/>
      <c r="WK37" s="52"/>
      <c r="WL37" s="52"/>
      <c r="WM37" s="52"/>
      <c r="WN37" s="52"/>
      <c r="WO37" s="52"/>
      <c r="WP37" s="52"/>
      <c r="WQ37" s="52"/>
      <c r="WR37" s="52"/>
      <c r="WS37" s="52"/>
      <c r="WT37" s="52"/>
      <c r="WU37" s="52"/>
      <c r="WV37" s="52"/>
      <c r="WW37" s="52"/>
      <c r="WX37" s="52"/>
      <c r="WY37" s="52"/>
      <c r="WZ37" s="52"/>
      <c r="XA37" s="52"/>
      <c r="XB37" s="52"/>
      <c r="XC37" s="52"/>
      <c r="XD37" s="52"/>
      <c r="XE37" s="52"/>
      <c r="XF37" s="52"/>
      <c r="XG37" s="52"/>
      <c r="XH37" s="52"/>
      <c r="XI37" s="52"/>
      <c r="XJ37" s="52"/>
      <c r="XK37" s="52"/>
      <c r="XL37" s="52"/>
      <c r="XM37" s="52"/>
      <c r="XN37" s="52"/>
      <c r="XO37" s="52"/>
      <c r="XP37" s="52"/>
      <c r="XQ37" s="52"/>
      <c r="XR37" s="52"/>
      <c r="XS37" s="52"/>
      <c r="XT37" s="52"/>
      <c r="XU37" s="52"/>
      <c r="XV37" s="52"/>
      <c r="XW37" s="52"/>
      <c r="XX37" s="52"/>
      <c r="XY37" s="52"/>
      <c r="XZ37" s="52"/>
      <c r="YA37" s="52"/>
      <c r="YB37" s="52"/>
      <c r="YC37" s="52"/>
      <c r="YD37" s="52"/>
      <c r="YE37" s="52"/>
      <c r="YF37" s="52"/>
      <c r="YG37" s="52"/>
      <c r="YH37" s="52"/>
      <c r="YI37" s="52"/>
      <c r="YJ37" s="52"/>
      <c r="YK37" s="52"/>
      <c r="YL37" s="52"/>
      <c r="YM37" s="52"/>
      <c r="YN37" s="52"/>
      <c r="YO37" s="52"/>
      <c r="YP37" s="52"/>
      <c r="YQ37" s="52"/>
      <c r="YR37" s="52"/>
      <c r="YS37" s="52"/>
      <c r="YT37" s="52"/>
      <c r="YU37" s="52"/>
      <c r="YV37" s="52"/>
      <c r="YW37" s="52"/>
      <c r="YX37" s="52"/>
      <c r="YY37" s="52"/>
      <c r="YZ37" s="52"/>
      <c r="ZA37" s="52"/>
      <c r="ZB37" s="52"/>
      <c r="ZC37" s="52"/>
      <c r="ZD37" s="52"/>
      <c r="ZE37" s="52"/>
      <c r="ZF37" s="52"/>
      <c r="ZG37" s="52"/>
      <c r="ZH37" s="52"/>
      <c r="ZI37" s="52"/>
      <c r="ZJ37" s="52"/>
      <c r="ZK37" s="52"/>
      <c r="ZL37" s="52"/>
      <c r="ZM37" s="52"/>
      <c r="ZN37" s="52"/>
      <c r="ZO37" s="52"/>
      <c r="ZP37" s="52"/>
      <c r="ZQ37" s="52"/>
      <c r="ZR37" s="52"/>
      <c r="ZS37" s="52"/>
      <c r="ZT37" s="52"/>
      <c r="ZU37" s="52"/>
      <c r="ZV37" s="52"/>
      <c r="ZW37" s="52"/>
      <c r="ZX37" s="52"/>
      <c r="ZY37" s="52"/>
      <c r="ZZ37" s="52"/>
      <c r="AAA37" s="52"/>
      <c r="AAB37" s="52"/>
      <c r="AAC37" s="52"/>
      <c r="AAD37" s="52"/>
      <c r="AAE37" s="52"/>
      <c r="AAF37" s="52"/>
      <c r="AAG37" s="52"/>
      <c r="AAH37" s="52"/>
      <c r="AAI37" s="52"/>
      <c r="AAJ37" s="52"/>
      <c r="AAK37" s="52"/>
      <c r="AAL37" s="52"/>
      <c r="AAM37" s="52"/>
      <c r="AAN37" s="52"/>
      <c r="AAO37" s="52"/>
      <c r="AAP37" s="52"/>
      <c r="AAQ37" s="52"/>
      <c r="AAR37" s="52"/>
      <c r="AAS37" s="52"/>
      <c r="AAT37" s="52"/>
      <c r="AAU37" s="52"/>
      <c r="AAV37" s="52"/>
      <c r="AAW37" s="52"/>
      <c r="AAX37" s="52"/>
      <c r="AAY37" s="52"/>
      <c r="AAZ37" s="52"/>
      <c r="ABA37" s="52"/>
      <c r="ABB37" s="52"/>
      <c r="ABC37" s="52"/>
      <c r="ABD37" s="52"/>
      <c r="ABE37" s="52"/>
      <c r="ABF37" s="52"/>
      <c r="ABG37" s="52"/>
      <c r="ABH37" s="52"/>
      <c r="ABI37" s="52"/>
      <c r="ABJ37" s="52"/>
      <c r="ABK37" s="52"/>
      <c r="ABL37" s="52"/>
      <c r="ABM37" s="52"/>
      <c r="ABN37" s="52"/>
      <c r="ABO37" s="52"/>
      <c r="ABP37" s="52"/>
      <c r="ABQ37" s="52"/>
      <c r="ABR37" s="52"/>
      <c r="ABS37" s="52"/>
      <c r="ABT37" s="52"/>
      <c r="ABU37" s="52"/>
      <c r="ABV37" s="52"/>
      <c r="ABW37" s="52"/>
      <c r="ABX37" s="52"/>
      <c r="ABY37" s="52"/>
      <c r="ABZ37" s="52"/>
      <c r="ACA37" s="52"/>
      <c r="ACB37" s="52"/>
      <c r="ACC37" s="52"/>
      <c r="ACD37" s="52"/>
      <c r="ACE37" s="52"/>
      <c r="ACF37" s="52"/>
      <c r="ACG37" s="52"/>
      <c r="ACH37" s="52"/>
      <c r="ACI37" s="52"/>
      <c r="ACJ37" s="52"/>
      <c r="ACK37" s="52"/>
      <c r="ACL37" s="52"/>
      <c r="ACM37" s="52"/>
      <c r="ACN37" s="52"/>
      <c r="ACO37" s="52"/>
      <c r="ACP37" s="52"/>
      <c r="ACQ37" s="52"/>
      <c r="ACR37" s="52"/>
      <c r="ACS37" s="52"/>
      <c r="ACT37" s="52"/>
      <c r="ACU37" s="52"/>
      <c r="ACV37" s="52"/>
      <c r="ACW37" s="52"/>
      <c r="ACX37" s="52"/>
      <c r="ACY37" s="52"/>
      <c r="ACZ37" s="52"/>
      <c r="ADA37" s="52"/>
      <c r="ADB37" s="52"/>
      <c r="ADC37" s="52"/>
      <c r="ADD37" s="52"/>
      <c r="ADE37" s="52"/>
      <c r="ADF37" s="52"/>
      <c r="ADG37" s="52"/>
      <c r="ADH37" s="52"/>
      <c r="ADI37" s="52"/>
      <c r="ADJ37" s="52"/>
      <c r="ADK37" s="52"/>
      <c r="ADL37" s="52"/>
      <c r="ADM37" s="52"/>
      <c r="ADN37" s="52"/>
      <c r="ADO37" s="52"/>
      <c r="ADP37" s="52"/>
      <c r="ADQ37" s="52"/>
      <c r="ADR37" s="52"/>
      <c r="ADS37" s="52"/>
      <c r="ADT37" s="52"/>
      <c r="ADU37" s="52"/>
      <c r="ADV37" s="52"/>
      <c r="ADW37" s="52"/>
      <c r="ADX37" s="52"/>
      <c r="ADY37" s="52"/>
      <c r="ADZ37" s="52"/>
      <c r="AEA37" s="52"/>
      <c r="AEB37" s="52"/>
      <c r="AEC37" s="52"/>
      <c r="AED37" s="52"/>
      <c r="AEE37" s="52"/>
      <c r="AEF37" s="52"/>
      <c r="AEG37" s="52"/>
      <c r="AEH37" s="52"/>
      <c r="AEI37" s="52"/>
      <c r="AEJ37" s="52"/>
      <c r="AEK37" s="52"/>
      <c r="AEL37" s="52"/>
      <c r="AEM37" s="52"/>
      <c r="AEN37" s="52"/>
      <c r="AEO37" s="52"/>
      <c r="AEP37" s="52"/>
      <c r="AEQ37" s="52"/>
      <c r="AER37" s="52"/>
      <c r="AES37" s="52"/>
      <c r="AET37" s="52"/>
      <c r="AEU37" s="52"/>
      <c r="AEV37" s="52"/>
      <c r="AEW37" s="52"/>
      <c r="AEX37" s="52"/>
      <c r="AEY37" s="52"/>
      <c r="AEZ37" s="52"/>
      <c r="AFA37" s="52"/>
      <c r="AFB37" s="52"/>
      <c r="AFC37" s="52"/>
      <c r="AFD37" s="52"/>
      <c r="AFE37" s="52"/>
      <c r="AFF37" s="52"/>
      <c r="AFG37" s="52"/>
      <c r="AFH37" s="52"/>
      <c r="AFI37" s="52"/>
      <c r="AFJ37" s="52"/>
      <c r="AFK37" s="52"/>
      <c r="AFL37" s="52"/>
      <c r="AFM37" s="52"/>
      <c r="AFN37" s="52"/>
      <c r="AFO37" s="52"/>
      <c r="AFP37" s="52"/>
      <c r="AFQ37" s="52"/>
      <c r="AFR37" s="52"/>
      <c r="AFS37" s="52"/>
      <c r="AFT37" s="52"/>
      <c r="AFU37" s="52"/>
      <c r="AFV37" s="52"/>
      <c r="AFW37" s="52"/>
      <c r="AFX37" s="52"/>
      <c r="AFY37" s="52"/>
      <c r="AFZ37" s="52"/>
      <c r="AGA37" s="52"/>
      <c r="AGB37" s="52"/>
      <c r="AGC37" s="52"/>
      <c r="AGD37" s="52"/>
      <c r="AGE37" s="52"/>
      <c r="AGF37" s="52"/>
      <c r="AGG37" s="52"/>
      <c r="AGH37" s="52"/>
      <c r="AGI37" s="52"/>
      <c r="AGJ37" s="52"/>
      <c r="AGK37" s="52"/>
      <c r="AGL37" s="52"/>
      <c r="AGM37" s="52"/>
      <c r="AGN37" s="52"/>
      <c r="AGO37" s="52"/>
      <c r="AGP37" s="52"/>
      <c r="AGQ37" s="52"/>
      <c r="AGR37" s="52"/>
      <c r="AGS37" s="52"/>
      <c r="AGT37" s="52"/>
      <c r="AGU37" s="52"/>
      <c r="AGV37" s="52"/>
      <c r="AGW37" s="52"/>
      <c r="AGX37" s="52"/>
      <c r="AGY37" s="52"/>
      <c r="AGZ37" s="52"/>
      <c r="AHA37" s="52"/>
      <c r="AHB37" s="52"/>
      <c r="AHC37" s="52"/>
      <c r="AHD37" s="52"/>
      <c r="AHE37" s="52"/>
      <c r="AHF37" s="52"/>
      <c r="AHG37" s="52"/>
      <c r="AHH37" s="52"/>
      <c r="AHI37" s="52"/>
      <c r="AHJ37" s="52"/>
      <c r="AHK37" s="52"/>
      <c r="AHL37" s="52"/>
      <c r="AHM37" s="52"/>
      <c r="AHN37" s="52"/>
      <c r="AHO37" s="52"/>
      <c r="AHP37" s="52"/>
      <c r="AHQ37" s="52"/>
      <c r="AHR37" s="52"/>
      <c r="AHS37" s="52"/>
      <c r="AHT37" s="52"/>
      <c r="AHU37" s="52"/>
      <c r="AHV37" s="52"/>
      <c r="AHW37" s="52"/>
      <c r="AHX37" s="52"/>
      <c r="AHY37" s="52"/>
      <c r="AHZ37" s="52"/>
      <c r="AIA37" s="52"/>
      <c r="AIB37" s="52"/>
      <c r="AIC37" s="52"/>
      <c r="AID37" s="52"/>
      <c r="AIE37" s="52"/>
      <c r="AIF37" s="52"/>
      <c r="AIG37" s="52"/>
      <c r="AIH37" s="52"/>
      <c r="AII37" s="52"/>
      <c r="AIJ37" s="52"/>
      <c r="AIK37" s="52"/>
      <c r="AIL37" s="52"/>
      <c r="AIM37" s="52"/>
      <c r="AIN37" s="52"/>
      <c r="AIO37" s="52"/>
      <c r="AIP37" s="52"/>
      <c r="AIQ37" s="52"/>
      <c r="AIR37" s="52"/>
      <c r="AIS37" s="52"/>
      <c r="AIT37" s="52"/>
      <c r="AIU37" s="52"/>
      <c r="AIV37" s="52"/>
      <c r="AIW37" s="52"/>
      <c r="AIX37" s="52"/>
      <c r="AIY37" s="52"/>
      <c r="AIZ37" s="52"/>
      <c r="AJA37" s="52"/>
      <c r="AJB37" s="52"/>
      <c r="AJC37" s="52"/>
      <c r="AJD37" s="52"/>
      <c r="AJE37" s="52"/>
      <c r="AJF37" s="52"/>
      <c r="AJG37" s="52"/>
      <c r="AJH37" s="52"/>
      <c r="AJI37" s="52"/>
      <c r="AJJ37" s="52"/>
      <c r="AJK37" s="52"/>
      <c r="AJL37" s="52"/>
      <c r="AJM37" s="52"/>
      <c r="AJN37" s="52"/>
      <c r="AJO37" s="52"/>
      <c r="AJP37" s="52"/>
      <c r="AJQ37" s="52"/>
      <c r="AJR37" s="52"/>
      <c r="AJS37" s="52"/>
      <c r="AJT37" s="52"/>
      <c r="AJU37" s="52"/>
      <c r="AJV37" s="52"/>
      <c r="AJW37" s="52"/>
      <c r="AJX37" s="52"/>
      <c r="AJY37" s="52"/>
      <c r="AJZ37" s="52"/>
      <c r="AKA37" s="52"/>
      <c r="AKB37" s="52"/>
      <c r="AKC37" s="52"/>
      <c r="AKD37" s="52"/>
      <c r="AKE37" s="52"/>
      <c r="AKF37" s="52"/>
      <c r="AKG37" s="52"/>
      <c r="AKH37" s="52"/>
      <c r="AKI37" s="52"/>
      <c r="AKJ37" s="52"/>
      <c r="AKK37" s="52"/>
      <c r="AKL37" s="52"/>
      <c r="AKM37" s="52"/>
      <c r="AKN37" s="52"/>
      <c r="AKO37" s="52"/>
      <c r="AKP37" s="52"/>
      <c r="AKQ37" s="52"/>
      <c r="AKR37" s="52"/>
      <c r="AKS37" s="52"/>
      <c r="AKT37" s="52"/>
      <c r="AKU37" s="52"/>
      <c r="AKV37" s="52"/>
      <c r="AKW37" s="52"/>
      <c r="AKX37" s="52"/>
      <c r="AKY37" s="52"/>
      <c r="AKZ37" s="52"/>
      <c r="ALA37" s="52"/>
      <c r="ALB37" s="52"/>
      <c r="ALC37" s="52"/>
      <c r="ALD37" s="52"/>
      <c r="ALE37" s="52"/>
      <c r="ALF37" s="52"/>
      <c r="ALG37" s="52"/>
      <c r="ALH37" s="52"/>
      <c r="ALI37" s="52"/>
      <c r="ALJ37" s="52"/>
      <c r="ALK37" s="52"/>
      <c r="ALL37" s="52"/>
      <c r="ALM37" s="52"/>
      <c r="ALN37" s="52"/>
      <c r="ALO37" s="52"/>
      <c r="ALP37" s="52"/>
      <c r="ALQ37" s="52"/>
      <c r="ALR37" s="52"/>
      <c r="ALS37" s="52"/>
      <c r="ALT37" s="52"/>
      <c r="ALU37" s="52"/>
      <c r="ALV37" s="52"/>
      <c r="ALW37" s="52"/>
      <c r="ALX37" s="52"/>
      <c r="ALY37" s="52"/>
      <c r="ALZ37" s="52"/>
      <c r="AMA37" s="52"/>
      <c r="AMB37" s="52"/>
      <c r="AMC37" s="53"/>
      <c r="AMD37" s="53"/>
      <c r="AME37" s="53"/>
      <c r="AMF37" s="53"/>
      <c r="AMG37" s="53"/>
      <c r="AMH37" s="53"/>
      <c r="AMI37" s="53"/>
      <c r="AMJ37" s="53"/>
    </row>
    <row r="38" customFormat="false" ht="2.85" hidden="false" customHeight="true" outlineLevel="0" collapsed="false">
      <c r="A38" s="71"/>
      <c r="B38" s="91"/>
      <c r="C38" s="72"/>
      <c r="D38" s="92"/>
      <c r="E38" s="92"/>
    </row>
    <row r="39" customFormat="false" ht="15" hidden="false" customHeight="false" outlineLevel="0" collapsed="false">
      <c r="A39" s="67" t="s">
        <v>27</v>
      </c>
      <c r="B39" s="68" t="s">
        <v>73</v>
      </c>
      <c r="C39" s="68"/>
      <c r="D39" s="90"/>
      <c r="E39" s="94" t="n">
        <v>0</v>
      </c>
      <c r="F39" s="24"/>
    </row>
    <row r="40" customFormat="false" ht="7.45" hidden="false" customHeight="true" outlineLevel="0" collapsed="false">
      <c r="A40" s="67"/>
      <c r="B40" s="68"/>
      <c r="C40" s="68"/>
      <c r="D40" s="90"/>
      <c r="E40" s="93"/>
      <c r="F40" s="24"/>
    </row>
    <row r="41" customFormat="false" ht="15" hidden="false" customHeight="false" outlineLevel="0" collapsed="false">
      <c r="A41" s="67" t="s">
        <v>29</v>
      </c>
      <c r="B41" s="68" t="s">
        <v>74</v>
      </c>
      <c r="C41" s="95" t="n">
        <v>0.0288</v>
      </c>
      <c r="D41" s="69"/>
      <c r="E41" s="87" t="n">
        <f aca="false">E32*C41</f>
        <v>0</v>
      </c>
      <c r="F41" s="24"/>
    </row>
    <row r="42" customFormat="false" ht="2.85" hidden="false" customHeight="true" outlineLevel="0" collapsed="false">
      <c r="A42" s="71"/>
      <c r="B42" s="72"/>
      <c r="C42" s="72"/>
      <c r="D42" s="92"/>
      <c r="E42" s="92"/>
    </row>
    <row r="43" customFormat="false" ht="2.85" hidden="false" customHeight="true" outlineLevel="0" collapsed="false">
      <c r="A43" s="71"/>
      <c r="B43" s="72"/>
      <c r="C43" s="72"/>
      <c r="D43" s="92"/>
      <c r="E43" s="92"/>
    </row>
    <row r="44" customFormat="false" ht="14.2" hidden="false" customHeight="true" outlineLevel="0" collapsed="false">
      <c r="A44" s="75" t="s">
        <v>33</v>
      </c>
      <c r="B44" s="76" t="s">
        <v>75</v>
      </c>
      <c r="C44" s="77"/>
      <c r="D44" s="77"/>
      <c r="E44" s="78" t="n">
        <f aca="false">E34+E36+E39+E41</f>
        <v>0</v>
      </c>
    </row>
    <row r="45" customFormat="false" ht="2.85" hidden="false" customHeight="true" outlineLevel="0" collapsed="false">
      <c r="A45" s="85"/>
      <c r="B45" s="72"/>
      <c r="C45" s="18"/>
      <c r="D45" s="18"/>
      <c r="E45" s="18"/>
    </row>
    <row r="46" customFormat="false" ht="2.85" hidden="false" customHeight="true" outlineLevel="0" collapsed="false">
      <c r="A46" s="71"/>
      <c r="B46" s="72"/>
      <c r="C46" s="18"/>
      <c r="D46" s="18"/>
      <c r="E46" s="18"/>
    </row>
    <row r="47" customFormat="false" ht="2.85" hidden="false" customHeight="true" outlineLevel="0" collapsed="false">
      <c r="A47" s="71"/>
      <c r="B47" s="72"/>
      <c r="C47" s="18"/>
      <c r="D47" s="18"/>
      <c r="E47" s="18"/>
    </row>
    <row r="48" customFormat="false" ht="2.85" hidden="false" customHeight="true" outlineLevel="0" collapsed="false">
      <c r="A48" s="71"/>
      <c r="B48" s="72"/>
      <c r="C48" s="18"/>
      <c r="D48" s="18"/>
      <c r="E48" s="18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2"/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  <c r="CB48" s="62"/>
      <c r="CC48" s="62"/>
      <c r="CD48" s="62"/>
      <c r="CE48" s="62"/>
      <c r="CF48" s="62"/>
      <c r="CG48" s="62"/>
      <c r="CH48" s="62"/>
      <c r="CI48" s="62"/>
      <c r="CJ48" s="62"/>
      <c r="CK48" s="62"/>
      <c r="CL48" s="62"/>
      <c r="CM48" s="62"/>
      <c r="CN48" s="62"/>
      <c r="CO48" s="62"/>
      <c r="CP48" s="62"/>
      <c r="CQ48" s="62"/>
      <c r="CR48" s="62"/>
      <c r="CS48" s="62"/>
      <c r="CT48" s="62"/>
      <c r="CU48" s="62"/>
      <c r="CV48" s="62"/>
      <c r="CW48" s="62"/>
      <c r="CX48" s="62"/>
      <c r="CY48" s="62"/>
      <c r="CZ48" s="62"/>
      <c r="DA48" s="62"/>
      <c r="DB48" s="62"/>
      <c r="DC48" s="62"/>
      <c r="DD48" s="62"/>
      <c r="DE48" s="62"/>
      <c r="DF48" s="62"/>
      <c r="DG48" s="62"/>
      <c r="DH48" s="62"/>
      <c r="DI48" s="62"/>
      <c r="DJ48" s="62"/>
      <c r="DK48" s="62"/>
      <c r="DL48" s="62"/>
      <c r="DM48" s="62"/>
      <c r="DN48" s="62"/>
      <c r="DO48" s="62"/>
      <c r="DP48" s="62"/>
      <c r="DQ48" s="62"/>
      <c r="DR48" s="62"/>
      <c r="DS48" s="62"/>
      <c r="DT48" s="62"/>
      <c r="DU48" s="62"/>
      <c r="DV48" s="62"/>
      <c r="DW48" s="62"/>
      <c r="DX48" s="62"/>
      <c r="DY48" s="62"/>
      <c r="DZ48" s="62"/>
      <c r="EA48" s="62"/>
      <c r="EB48" s="62"/>
      <c r="EC48" s="62"/>
      <c r="ED48" s="62"/>
      <c r="EE48" s="62"/>
      <c r="EF48" s="62"/>
      <c r="EG48" s="62"/>
      <c r="EH48" s="62"/>
      <c r="EI48" s="62"/>
      <c r="EJ48" s="62"/>
      <c r="EK48" s="62"/>
      <c r="EL48" s="62"/>
      <c r="EM48" s="62"/>
      <c r="EN48" s="62"/>
      <c r="EO48" s="62"/>
      <c r="EP48" s="62"/>
      <c r="EQ48" s="62"/>
      <c r="ER48" s="62"/>
      <c r="ES48" s="62"/>
      <c r="ET48" s="62"/>
      <c r="EU48" s="62"/>
      <c r="EV48" s="62"/>
      <c r="EW48" s="62"/>
      <c r="EX48" s="62"/>
      <c r="EY48" s="62"/>
      <c r="EZ48" s="62"/>
      <c r="FA48" s="62"/>
      <c r="FB48" s="62"/>
      <c r="FC48" s="62"/>
      <c r="FD48" s="62"/>
      <c r="FE48" s="62"/>
      <c r="FF48" s="62"/>
      <c r="FG48" s="62"/>
      <c r="FH48" s="62"/>
      <c r="FI48" s="62"/>
      <c r="FJ48" s="62"/>
      <c r="FK48" s="62"/>
      <c r="FL48" s="62"/>
      <c r="FM48" s="62"/>
      <c r="FN48" s="62"/>
      <c r="FO48" s="62"/>
      <c r="FP48" s="62"/>
      <c r="FQ48" s="62"/>
      <c r="FR48" s="62"/>
      <c r="FS48" s="62"/>
      <c r="FT48" s="62"/>
      <c r="FU48" s="62"/>
      <c r="FV48" s="62"/>
      <c r="FW48" s="62"/>
      <c r="FX48" s="62"/>
      <c r="FY48" s="62"/>
      <c r="FZ48" s="62"/>
      <c r="GA48" s="62"/>
      <c r="GB48" s="62"/>
      <c r="GC48" s="62"/>
      <c r="GD48" s="62"/>
      <c r="GE48" s="62"/>
      <c r="GF48" s="62"/>
      <c r="GG48" s="62"/>
      <c r="GH48" s="62"/>
      <c r="GI48" s="62"/>
      <c r="GJ48" s="62"/>
      <c r="GK48" s="62"/>
      <c r="GL48" s="62"/>
      <c r="GM48" s="62"/>
      <c r="GN48" s="62"/>
      <c r="GO48" s="62"/>
      <c r="GP48" s="62"/>
      <c r="GQ48" s="62"/>
      <c r="GR48" s="62"/>
      <c r="GS48" s="62"/>
      <c r="GT48" s="62"/>
      <c r="GU48" s="62"/>
      <c r="GV48" s="62"/>
      <c r="GW48" s="62"/>
      <c r="GX48" s="62"/>
      <c r="GY48" s="62"/>
      <c r="GZ48" s="62"/>
      <c r="HA48" s="62"/>
      <c r="HB48" s="62"/>
      <c r="HC48" s="62"/>
      <c r="HD48" s="62"/>
      <c r="HE48" s="62"/>
      <c r="HF48" s="62"/>
      <c r="HG48" s="62"/>
      <c r="HH48" s="62"/>
      <c r="HI48" s="62"/>
      <c r="HJ48" s="62"/>
      <c r="HK48" s="62"/>
      <c r="HL48" s="62"/>
      <c r="HM48" s="62"/>
      <c r="HN48" s="62"/>
      <c r="HO48" s="62"/>
      <c r="HP48" s="62"/>
      <c r="HQ48" s="62"/>
      <c r="HR48" s="62"/>
      <c r="HS48" s="62"/>
      <c r="HT48" s="62"/>
      <c r="HU48" s="62"/>
      <c r="HV48" s="62"/>
      <c r="HW48" s="62"/>
      <c r="HX48" s="62"/>
      <c r="HY48" s="62"/>
      <c r="HZ48" s="62"/>
      <c r="IA48" s="62"/>
      <c r="IB48" s="62"/>
      <c r="IC48" s="62"/>
      <c r="ID48" s="62"/>
      <c r="IE48" s="62"/>
      <c r="IF48" s="62"/>
      <c r="IG48" s="62"/>
      <c r="IH48" s="62"/>
      <c r="II48" s="62"/>
      <c r="IJ48" s="62"/>
      <c r="IK48" s="62"/>
      <c r="IL48" s="62"/>
      <c r="IM48" s="62"/>
      <c r="IN48" s="62"/>
      <c r="IO48" s="62"/>
      <c r="IP48" s="62"/>
      <c r="IQ48" s="62"/>
      <c r="IR48" s="62"/>
    </row>
    <row r="49" customFormat="false" ht="15" hidden="false" customHeight="false" outlineLevel="0" collapsed="false">
      <c r="A49" s="67" t="s">
        <v>35</v>
      </c>
      <c r="B49" s="68" t="s">
        <v>76</v>
      </c>
      <c r="C49" s="95" t="n">
        <v>0.085</v>
      </c>
      <c r="D49" s="69"/>
      <c r="E49" s="87" t="n">
        <f aca="false">E32*C49</f>
        <v>0</v>
      </c>
      <c r="F49" s="24"/>
    </row>
    <row r="50" customFormat="false" ht="5.65" hidden="false" customHeight="true" outlineLevel="0" collapsed="false">
      <c r="A50" s="71"/>
      <c r="B50" s="72"/>
      <c r="C50" s="81"/>
      <c r="D50" s="18"/>
      <c r="E50" s="18"/>
      <c r="F50" s="24"/>
      <c r="H50" s="24"/>
    </row>
    <row r="51" customFormat="false" ht="15" hidden="false" customHeight="false" outlineLevel="0" collapsed="false">
      <c r="A51" s="75" t="s">
        <v>43</v>
      </c>
      <c r="B51" s="76" t="s">
        <v>77</v>
      </c>
      <c r="C51" s="96"/>
      <c r="D51" s="96"/>
      <c r="E51" s="78" t="n">
        <f aca="false">E32+E44+E49</f>
        <v>0</v>
      </c>
      <c r="F51" s="24"/>
    </row>
    <row r="52" customFormat="false" ht="5.65" hidden="false" customHeight="true" outlineLevel="0" collapsed="false">
      <c r="A52" s="71"/>
      <c r="B52" s="97"/>
      <c r="C52" s="97"/>
      <c r="D52" s="97"/>
      <c r="E52" s="97"/>
    </row>
    <row r="53" customFormat="false" ht="15" hidden="false" customHeight="false" outlineLevel="0" collapsed="false">
      <c r="A53" s="71" t="s">
        <v>45</v>
      </c>
      <c r="B53" s="72" t="s">
        <v>46</v>
      </c>
      <c r="C53" s="98" t="n">
        <v>0</v>
      </c>
      <c r="D53" s="24"/>
      <c r="E53" s="99"/>
      <c r="F53" s="24"/>
    </row>
    <row r="54" customFormat="false" ht="9.9" hidden="false" customHeight="true" outlineLevel="0" collapsed="false">
      <c r="A54" s="71"/>
      <c r="B54" s="72"/>
      <c r="C54" s="81" t="s">
        <v>47</v>
      </c>
      <c r="D54" s="99"/>
      <c r="E54" s="99"/>
    </row>
    <row r="55" customFormat="false" ht="15" hidden="false" customHeight="false" outlineLevel="0" collapsed="false">
      <c r="A55" s="71"/>
      <c r="B55" s="100" t="s">
        <v>48</v>
      </c>
      <c r="C55" s="97"/>
      <c r="D55" s="97"/>
      <c r="E55" s="97"/>
    </row>
    <row r="56" customFormat="false" ht="2.85" hidden="false" customHeight="true" outlineLevel="0" collapsed="false">
      <c r="A56" s="71"/>
      <c r="B56" s="100"/>
      <c r="C56" s="97"/>
      <c r="D56" s="97"/>
      <c r="E56" s="97"/>
    </row>
    <row r="57" customFormat="false" ht="15" hidden="false" customHeight="false" outlineLevel="0" collapsed="false">
      <c r="A57" s="67" t="s">
        <v>49</v>
      </c>
      <c r="B57" s="101" t="s">
        <v>78</v>
      </c>
      <c r="C57" s="98" t="n">
        <v>0</v>
      </c>
      <c r="D57" s="24"/>
      <c r="E57" s="97"/>
      <c r="F57" s="24"/>
    </row>
    <row r="58" customFormat="false" ht="2.85" hidden="false" customHeight="true" outlineLevel="0" collapsed="false">
      <c r="A58" s="71"/>
      <c r="B58" s="102"/>
      <c r="C58" s="103"/>
      <c r="D58" s="97"/>
      <c r="E58" s="97"/>
    </row>
    <row r="59" customFormat="false" ht="15" hidden="false" customHeight="false" outlineLevel="0" collapsed="false">
      <c r="A59" s="67" t="s">
        <v>51</v>
      </c>
      <c r="B59" s="101" t="s">
        <v>52</v>
      </c>
      <c r="C59" s="104" t="n">
        <v>0</v>
      </c>
      <c r="D59" s="97"/>
      <c r="E59" s="97"/>
      <c r="F59" s="24"/>
    </row>
    <row r="60" customFormat="false" ht="2.85" hidden="false" customHeight="true" outlineLevel="0" collapsed="false">
      <c r="A60" s="71"/>
      <c r="B60" s="100"/>
      <c r="C60" s="103" t="n">
        <v>0</v>
      </c>
      <c r="D60" s="97"/>
      <c r="E60" s="97"/>
    </row>
    <row r="61" customFormat="false" ht="15" hidden="false" customHeight="false" outlineLevel="0" collapsed="false">
      <c r="A61" s="67" t="s">
        <v>53</v>
      </c>
      <c r="B61" s="101" t="s">
        <v>54</v>
      </c>
      <c r="C61" s="98" t="n">
        <v>0</v>
      </c>
      <c r="D61" s="24"/>
      <c r="E61" s="99"/>
      <c r="F61" s="24"/>
    </row>
    <row r="62" customFormat="false" ht="2.85" hidden="false" customHeight="true" outlineLevel="0" collapsed="false">
      <c r="A62" s="71"/>
      <c r="B62" s="100"/>
      <c r="C62" s="99"/>
      <c r="D62" s="99"/>
      <c r="E62" s="99"/>
    </row>
    <row r="63" customFormat="false" ht="15" hidden="false" customHeight="false" outlineLevel="0" collapsed="false">
      <c r="A63" s="85" t="s">
        <v>55</v>
      </c>
      <c r="B63" s="105" t="s">
        <v>79</v>
      </c>
      <c r="C63" s="106" t="n">
        <f aca="false">C57+C59+C61</f>
        <v>0</v>
      </c>
      <c r="D63" s="97"/>
      <c r="E63" s="97"/>
    </row>
    <row r="64" customFormat="false" ht="9.9" hidden="false" customHeight="true" outlineLevel="0" collapsed="false">
      <c r="A64" s="71"/>
      <c r="B64" s="105"/>
      <c r="C64" s="81"/>
      <c r="D64" s="97"/>
      <c r="E64" s="97"/>
    </row>
    <row r="65" customFormat="false" ht="5.65" hidden="false" customHeight="true" outlineLevel="0" collapsed="false">
      <c r="A65" s="71"/>
      <c r="B65" s="105"/>
      <c r="C65" s="81"/>
      <c r="D65" s="97"/>
      <c r="E65" s="97"/>
    </row>
    <row r="66" customFormat="false" ht="15" hidden="false" customHeight="false" outlineLevel="0" collapsed="false">
      <c r="A66" s="71" t="s">
        <v>58</v>
      </c>
      <c r="B66" s="107" t="s">
        <v>59</v>
      </c>
      <c r="C66" s="106" t="n">
        <f aca="false">C53-C63</f>
        <v>0</v>
      </c>
      <c r="D66" s="97"/>
      <c r="E66" s="97"/>
    </row>
    <row r="67" customFormat="false" ht="15" hidden="false" customHeight="false" outlineLevel="0" collapsed="false">
      <c r="A67" s="97"/>
      <c r="B67" s="97"/>
      <c r="C67" s="97"/>
      <c r="D67" s="97"/>
      <c r="E67" s="97"/>
    </row>
    <row r="68" customFormat="false" ht="15" hidden="false" customHeight="false" outlineLevel="0" collapsed="false">
      <c r="A68" s="108"/>
      <c r="B68" s="109" t="s">
        <v>60</v>
      </c>
      <c r="C68" s="96"/>
      <c r="D68" s="96"/>
      <c r="E68" s="110" t="str">
        <f aca="false">IF(C66=0,"0,00",E51/C66)</f>
        <v>0,00</v>
      </c>
    </row>
    <row r="70" customFormat="false" ht="15" hidden="false" customHeight="true" outlineLevel="0" collapsed="false">
      <c r="A70" s="111" t="s">
        <v>80</v>
      </c>
      <c r="B70" s="111"/>
      <c r="C70" s="111"/>
      <c r="D70" s="111"/>
      <c r="E70" s="111"/>
      <c r="F70" s="111"/>
    </row>
    <row r="71" customFormat="false" ht="15" hidden="false" customHeight="false" outlineLevel="0" collapsed="false">
      <c r="A71" s="111"/>
      <c r="B71" s="111"/>
      <c r="C71" s="111"/>
      <c r="D71" s="111"/>
      <c r="E71" s="111"/>
      <c r="F71" s="111"/>
    </row>
    <row r="73" customFormat="false" ht="15" hidden="false" customHeight="true" outlineLevel="0" collapsed="false">
      <c r="A73" s="111" t="s">
        <v>81</v>
      </c>
      <c r="B73" s="111"/>
      <c r="C73" s="111"/>
      <c r="D73" s="111"/>
      <c r="E73" s="111"/>
      <c r="F73" s="111"/>
    </row>
    <row r="74" customFormat="false" ht="15" hidden="false" customHeight="false" outlineLevel="0" collapsed="false">
      <c r="A74" s="111"/>
      <c r="B74" s="111"/>
      <c r="C74" s="111"/>
      <c r="D74" s="111"/>
      <c r="E74" s="111"/>
      <c r="F74" s="111"/>
    </row>
    <row r="1048576" customFormat="false" ht="12.8" hidden="false" customHeight="false" outlineLevel="0" collapsed="false"/>
  </sheetData>
  <mergeCells count="12">
    <mergeCell ref="A1:E1"/>
    <mergeCell ref="A2:E2"/>
    <mergeCell ref="A3:E3"/>
    <mergeCell ref="C6:E6"/>
    <mergeCell ref="C8:E8"/>
    <mergeCell ref="C10:E10"/>
    <mergeCell ref="C12:E12"/>
    <mergeCell ref="C14:E14"/>
    <mergeCell ref="C16:E16"/>
    <mergeCell ref="C18:E18"/>
    <mergeCell ref="A70:F71"/>
    <mergeCell ref="A73:F74"/>
  </mergeCells>
  <printOptions headings="false" gridLines="false" gridLinesSet="true" horizontalCentered="false" verticalCentered="false"/>
  <pageMargins left="0.7875" right="0.7875" top="0.7875" bottom="0.460416666666667" header="0.511811023622047" footer="0.511811023622047"/>
  <pageSetup paperSize="9" scale="7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364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2017-10-20T23:41:04Z</dcterms:created>
  <dc:creator/>
  <dc:description/>
  <dc:language>en-GB</dc:language>
  <cp:lastModifiedBy/>
  <cp:lastPrinted>2025-11-04T11:35:31Z</cp:lastPrinted>
  <dcterms:modified xsi:type="dcterms:W3CDTF">2025-11-04T14:14:54Z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