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22-2024" sheetId="1" state="visible" r:id="rId3"/>
    <sheet name="2021-2023" sheetId="2" state="visible" r:id="rId4"/>
    <sheet name="2020-2022" sheetId="3" state="visible" r:id="rId5"/>
    <sheet name="2019-2021" sheetId="4" state="visible" r:id="rId6"/>
    <sheet name="2018-2020" sheetId="5" state="visible" r:id="rId7"/>
    <sheet name="2017-2019" sheetId="6" state="visible" r:id="rId8"/>
    <sheet name="2016-2018" sheetId="7" state="visible" r:id="rId9"/>
    <sheet name="2015-2017" sheetId="8" state="visible" r:id="rId10"/>
    <sheet name="2014-2016" sheetId="9" state="visible" r:id="rId11"/>
  </sheets>
  <definedNames>
    <definedName function="false" hidden="false" localSheetId="8" name="_xlnm.Print_Area" vbProcedure="false">'2014-2016'!$A$1:$D$53</definedName>
    <definedName function="false" hidden="false" localSheetId="7" name="_xlnm.Print_Area" vbProcedure="false">'2015-2017'!$A$1:$D$53</definedName>
    <definedName function="false" hidden="false" localSheetId="6" name="_xlnm.Print_Area" vbProcedure="false">'2016-2018'!$A$1:$D$53</definedName>
    <definedName function="false" hidden="false" localSheetId="5" name="_xlnm.Print_Area" vbProcedure="false">'2017-2019'!$A$1:$D$53</definedName>
    <definedName function="false" hidden="false" localSheetId="4" name="_xlnm.Print_Area" vbProcedure="false">'2018-2020'!$A$1:$D$53</definedName>
    <definedName function="false" hidden="false" localSheetId="3" name="_xlnm.Print_Area" vbProcedure="false">'2019-2021'!$A$1:$D$53</definedName>
    <definedName function="false" hidden="false" localSheetId="2" name="_xlnm.Print_Area" vbProcedure="false">'2020-2022'!$A$1:$D$53</definedName>
    <definedName function="false" hidden="false" localSheetId="1" name="_xlnm.Print_Area" vbProcedure="false">'2021-2023'!$A$1:$D$53</definedName>
    <definedName function="false" hidden="false" localSheetId="0" name="_xlnm.Print_Area" vbProcedure="false">'2022-2024'!$A$1:$D$53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<sst xmlns="http://schemas.openxmlformats.org/spreadsheetml/2006/main" count="441" uniqueCount="57">
  <si>
    <t xml:space="preserve">Tab. 12.01  Unità locali dell'Industria in Piemonte (a) - Anni 2022-2024</t>
  </si>
  <si>
    <t xml:space="preserve">Settori di attività economica (b)</t>
  </si>
  <si>
    <t xml:space="preserve">Estrazione di minerali da cave e miniere</t>
  </si>
  <si>
    <t xml:space="preserve">   Estrazione di carbone (escluso torba)</t>
  </si>
  <si>
    <t xml:space="preserve">   Estrazione di petrolio greggio e gas naturale</t>
  </si>
  <si>
    <t xml:space="preserve">   Estrazione di minerali metalliferi</t>
  </si>
  <si>
    <t xml:space="preserve">   Altre industrie estrattive</t>
  </si>
  <si>
    <t xml:space="preserve">   Attività dei servizi di supporto all'estrazione</t>
  </si>
  <si>
    <t xml:space="preserve">Totale industrie estrattive</t>
  </si>
  <si>
    <t xml:space="preserve">Attività manifatturiere</t>
  </si>
  <si>
    <t xml:space="preserve">   Industrie alimentari</t>
  </si>
  <si>
    <t xml:space="preserve">   Industria delle bevande</t>
  </si>
  <si>
    <t xml:space="preserve">   Industrie del tabacco</t>
  </si>
  <si>
    <t xml:space="preserve">   Industrie tessili</t>
  </si>
  <si>
    <t xml:space="preserve">   Confezione articoli di abbigliamento; confezione di articoli in pelle e pelliccia</t>
  </si>
  <si>
    <t xml:space="preserve">   Fabbricazione di articoli in pelle e simili</t>
  </si>
  <si>
    <t xml:space="preserve">   Industria del legno e prodotti in legno</t>
  </si>
  <si>
    <t xml:space="preserve">   Fabbricazione di carta e di prodotti di carta</t>
  </si>
  <si>
    <t xml:space="preserve">   Stampa e riproduzione di supporti registrati</t>
  </si>
  <si>
    <t xml:space="preserve">   Fabbric. coke e prodotti derivanti dalla raffinazione del petrolio</t>
  </si>
  <si>
    <t xml:space="preserve">   Fabbricazione di prodotti chimici</t>
  </si>
  <si>
    <t xml:space="preserve">   Fabbricazione di prod. farmaceutici di base e di prep. farmaceutici</t>
  </si>
  <si>
    <t xml:space="preserve">   Fabbricazione di articoli in gomma e materie plastiche</t>
  </si>
  <si>
    <t xml:space="preserve">   Fabbricazione di altri prodotti della lavorazione di minerali non metalliferi</t>
  </si>
  <si>
    <t xml:space="preserve">   Metallurgia</t>
  </si>
  <si>
    <t xml:space="preserve">   Fabbricazione di prodotti in metallo</t>
  </si>
  <si>
    <t xml:space="preserve">   Fabbricazione di computer e prodotti di elettronica e ottica, app. elettromedicali, di misurazione e di orologi</t>
  </si>
  <si>
    <t xml:space="preserve">   Fabbricazione di apparecchiature elettriche e per uso domestico non elettriche</t>
  </si>
  <si>
    <t xml:space="preserve">   Fabbricazione di macchinari ed apparecchiature nca</t>
  </si>
  <si>
    <t xml:space="preserve">   Fabbricazione autoveicoli, rimorchi e semirimorchi</t>
  </si>
  <si>
    <t xml:space="preserve">   Fabbricazione di altri mezzi di trasporto</t>
  </si>
  <si>
    <t xml:space="preserve">   Fabbricazione mobili</t>
  </si>
  <si>
    <t xml:space="preserve">   Altre industrie manifatturiere, riparazione, manutenzione e installazione di macchine e apparecchiature</t>
  </si>
  <si>
    <t xml:space="preserve">Totale attività manifatturiere</t>
  </si>
  <si>
    <t xml:space="preserve">Fornitura di energia elettrica, gas, vapore e aria condizionata</t>
  </si>
  <si>
    <t xml:space="preserve">Fornitura di acqua, reti fognarie, attività di gestione dei rifiuti e risanamento</t>
  </si>
  <si>
    <t xml:space="preserve">   Raccolta, trattamento e fornitura di acqua</t>
  </si>
  <si>
    <t xml:space="preserve">   Gestione delle reti fognarie</t>
  </si>
  <si>
    <t xml:space="preserve">   Altre attività di raccolta, trattamento, smaltimento dei rifiuti; recupero dei materiali; Attività di risanamento e altri servizi di gestione dei rifiuti</t>
  </si>
  <si>
    <t xml:space="preserve">Totale attività di fornitura e gestione reti fognarie e rifiuti</t>
  </si>
  <si>
    <t xml:space="preserve">Costruzioni</t>
  </si>
  <si>
    <t xml:space="preserve">   Costruzione di edifici</t>
  </si>
  <si>
    <t xml:space="preserve">   Ingegneria civile</t>
  </si>
  <si>
    <t xml:space="preserve">   Lavori di costruzione specializzati</t>
  </si>
  <si>
    <t xml:space="preserve">Totale attività di costruzione</t>
  </si>
  <si>
    <t xml:space="preserve">Totale attività industriali</t>
  </si>
  <si>
    <t xml:space="preserve">(a) Unità Locali registrate alle Anagrafi camerali</t>
  </si>
  <si>
    <t xml:space="preserve">(b) I settori di attività economica fanno riferimento alla classificazione Ateco 2007</t>
  </si>
  <si>
    <t xml:space="preserve">Fonte: Unioncamere Piemonte su dati InfoCamere</t>
  </si>
  <si>
    <t xml:space="preserve">Tab. 12.01  Unità locali dell'Industria in Piemonte (a) - Anni 2021-2023</t>
  </si>
  <si>
    <t xml:space="preserve">Tab. 12.01  Unità locali dell'Industria in Piemonte (a) - Anni 2020-2022</t>
  </si>
  <si>
    <t xml:space="preserve">Tab. 12.01  Unità locali dell'Industria in Piemonte (a) - Anni 2019-2021</t>
  </si>
  <si>
    <t xml:space="preserve">Tab. 12.01  Unità locali dell'Industria in Piemonte (a) - Anni 2018-2020</t>
  </si>
  <si>
    <t xml:space="preserve">Tab. 12.01  Unità locali dell'Industria in Piemonte (a) - Anni 2017-2019</t>
  </si>
  <si>
    <t xml:space="preserve">Tab. 12.01  Unità locali dell'Industria in Piemonte (a) - Anni 2016-2018</t>
  </si>
  <si>
    <t xml:space="preserve">Tab. 12.01  Unità locali dell'Industria in Piemonte (a) - Anni 2015-2017</t>
  </si>
  <si>
    <t xml:space="preserve">Tab. 12.01  Unità locali dell'Industria in Piemonte (a) - Anni 2014-2016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</si>
</sst>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Arial"/>
      <family val="2"/>
      <charset val="1"/>
    </font>
    <font>
      <sz val="10"/>
      <name val="Arial"/>
      <family val="2"/>
      <charset val="1"/>
    </font>
    <font>
      <sz val="12"/>
      <name val="Arial"/>
      <family val="2"/>
      <charset val="1"/>
    </font>
    <font>
      <i val="true"/>
      <sz val="10"/>
      <name val="Arial"/>
      <family val="2"/>
      <charset val="1"/>
    </font>
    <font>
      <i val="true"/>
      <sz val="9"/>
      <color rgb="FF000000"/>
      <name val="Arial"/>
      <family val="2"/>
      <charset val="1"/>
    </font>
    <font>
      <u val="single"/>
      <sz val="10"/>
      <color rgb="FF0000FF"/>
      <name val="Arial"/>
      <family val="2"/>
      <charset val="1"/>
    </font>
    <font>
      <i val="true"/>
      <u val="single"/>
      <sz val="10"/>
      <color rgb="FF0000FF"/>
      <name val="Arial"/>
      <family val="2"/>
      <charset val="1"/>
    </font>
    <font>
      <i val="true"/>
      <sz val="9"/>
      <color rgb="FFFF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name val="Arial"/>
      <family val="2"/>
      <charset val="1"/>
    </font>
    <font>
      <b val="true"/>
      <i val="true"/>
      <sz val="9"/>
      <color rgb="FFFF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7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7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2" borderId="0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5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5" fillId="2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5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2" borderId="2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3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e 2" xfId="21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3"/>
  <sheetViews>
    <sheetView showFormulas="false" showGridLines="true" showRowColHeaders="true" showZeros="true" rightToLeft="false" tabSelected="true" showOutlineSymbols="true" defaultGridColor="true" view="normal" topLeftCell="A1" colorId="64" zoomScale="94" zoomScaleNormal="94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70.15"/>
    <col collapsed="false" customWidth="true" hidden="false" outlineLevel="0" max="6" min="2" style="1" width="11.71"/>
    <col collapsed="false" customWidth="false" hidden="false" outlineLevel="0" max="13" min="7" style="1" width="9.14"/>
    <col collapsed="false" customWidth="false" hidden="false" outlineLevel="0" max="16384" min="14" style="2" width="9.14"/>
  </cols>
  <sheetData>
    <row r="1" customFormat="false" ht="18" hidden="false" customHeight="true" outlineLevel="0" collapsed="false">
      <c r="A1" s="3" t="s">
        <v>0</v>
      </c>
      <c r="B1" s="3"/>
      <c r="C1" s="3"/>
      <c r="D1" s="3"/>
      <c r="E1" s="3"/>
      <c r="F1" s="3"/>
    </row>
    <row r="2" customFormat="false" ht="12.75" hidden="false" customHeight="false" outlineLevel="0" collapsed="false">
      <c r="A2" s="4"/>
      <c r="B2" s="4"/>
      <c r="C2" s="4"/>
      <c r="D2" s="4"/>
    </row>
    <row r="3" customFormat="false" ht="18" hidden="false" customHeight="true" outlineLevel="0" collapsed="false">
      <c r="A3" s="5" t="s">
        <v>1</v>
      </c>
      <c r="B3" s="6" t="n">
        <v>2024</v>
      </c>
      <c r="C3" s="6" t="n">
        <v>2023</v>
      </c>
      <c r="D3" s="6" t="n">
        <v>2022</v>
      </c>
      <c r="E3" s="7"/>
      <c r="F3" s="7"/>
    </row>
    <row r="4" customFormat="false" ht="12.75" hidden="false" customHeight="false" outlineLevel="0" collapsed="false">
      <c r="A4" s="5"/>
      <c r="B4" s="6"/>
      <c r="C4" s="6"/>
      <c r="D4" s="6"/>
      <c r="F4" s="8"/>
    </row>
    <row r="5" customFormat="false" ht="12.75" hidden="false" customHeight="false" outlineLevel="0" collapsed="false">
      <c r="A5" s="9" t="s">
        <v>2</v>
      </c>
      <c r="B5" s="10"/>
      <c r="C5" s="10"/>
      <c r="D5" s="10"/>
      <c r="E5" s="10"/>
      <c r="F5" s="11"/>
      <c r="G5" s="10"/>
      <c r="H5" s="10"/>
      <c r="I5" s="10"/>
      <c r="J5" s="10"/>
      <c r="K5" s="10"/>
      <c r="L5" s="10"/>
      <c r="M5" s="10"/>
    </row>
    <row r="6" customFormat="false" ht="12.75" hidden="false" customHeight="false" outlineLevel="0" collapsed="false">
      <c r="A6" s="12" t="s">
        <v>3</v>
      </c>
      <c r="B6" s="13" t="n">
        <v>1</v>
      </c>
      <c r="C6" s="13" t="n">
        <v>1</v>
      </c>
      <c r="D6" s="13" t="n">
        <v>1</v>
      </c>
      <c r="E6" s="10"/>
      <c r="F6" s="10"/>
      <c r="G6" s="10"/>
      <c r="H6" s="11"/>
      <c r="I6" s="10"/>
      <c r="J6" s="10"/>
      <c r="K6" s="10"/>
      <c r="L6" s="10"/>
      <c r="M6" s="10"/>
    </row>
    <row r="7" customFormat="false" ht="12.75" hidden="false" customHeight="false" outlineLevel="0" collapsed="false">
      <c r="A7" s="14" t="s">
        <v>4</v>
      </c>
      <c r="B7" s="13" t="n">
        <v>2</v>
      </c>
      <c r="C7" s="13" t="n">
        <v>1</v>
      </c>
      <c r="D7" s="13" t="n">
        <v>1</v>
      </c>
      <c r="E7" s="10"/>
      <c r="F7" s="10"/>
      <c r="G7" s="10"/>
      <c r="H7" s="11"/>
      <c r="I7" s="10"/>
      <c r="J7" s="10"/>
      <c r="K7" s="10"/>
      <c r="L7" s="10"/>
      <c r="M7" s="10"/>
    </row>
    <row r="8" customFormat="false" ht="12.75" hidden="false" customHeight="false" outlineLevel="0" collapsed="false">
      <c r="A8" s="12" t="s">
        <v>5</v>
      </c>
      <c r="B8" s="13" t="n">
        <v>3</v>
      </c>
      <c r="C8" s="13" t="n">
        <v>3</v>
      </c>
      <c r="D8" s="13" t="n">
        <v>3</v>
      </c>
      <c r="E8" s="10"/>
      <c r="F8" s="10"/>
      <c r="G8" s="10"/>
      <c r="H8" s="11"/>
      <c r="I8" s="10"/>
      <c r="J8" s="10"/>
      <c r="K8" s="10"/>
      <c r="L8" s="10"/>
      <c r="M8" s="10"/>
    </row>
    <row r="9" customFormat="false" ht="12.75" hidden="false" customHeight="false" outlineLevel="0" collapsed="false">
      <c r="A9" s="12" t="s">
        <v>6</v>
      </c>
      <c r="B9" s="13" t="n">
        <v>463</v>
      </c>
      <c r="C9" s="13" t="n">
        <v>477</v>
      </c>
      <c r="D9" s="13" t="n">
        <v>495</v>
      </c>
      <c r="E9" s="10"/>
      <c r="F9" s="10"/>
      <c r="G9" s="10"/>
      <c r="H9" s="11"/>
      <c r="I9" s="10"/>
      <c r="J9" s="10"/>
      <c r="K9" s="10"/>
      <c r="L9" s="10"/>
      <c r="M9" s="10"/>
    </row>
    <row r="10" customFormat="false" ht="12.75" hidden="false" customHeight="false" outlineLevel="0" collapsed="false">
      <c r="A10" s="12" t="s">
        <v>7</v>
      </c>
      <c r="B10" s="13" t="n">
        <v>7</v>
      </c>
      <c r="C10" s="13" t="n">
        <v>7</v>
      </c>
      <c r="D10" s="13" t="n">
        <v>7</v>
      </c>
      <c r="E10" s="10"/>
      <c r="F10" s="10"/>
      <c r="G10" s="10"/>
      <c r="H10" s="11"/>
      <c r="I10" s="10"/>
      <c r="J10" s="10"/>
      <c r="K10" s="10"/>
      <c r="L10" s="10"/>
      <c r="M10" s="10"/>
    </row>
    <row r="11" customFormat="false" ht="12.75" hidden="false" customHeight="false" outlineLevel="0" collapsed="false">
      <c r="A11" s="9" t="s">
        <v>8</v>
      </c>
      <c r="B11" s="8" t="n">
        <v>476</v>
      </c>
      <c r="C11" s="8" t="n">
        <v>489</v>
      </c>
      <c r="D11" s="8" t="n">
        <v>507</v>
      </c>
      <c r="E11" s="10"/>
      <c r="F11" s="10"/>
      <c r="G11" s="10"/>
      <c r="H11" s="8"/>
      <c r="I11" s="10"/>
      <c r="J11" s="10"/>
      <c r="K11" s="10"/>
      <c r="L11" s="10"/>
      <c r="M11" s="10"/>
    </row>
    <row r="12" customFormat="false" ht="12.75" hidden="false" customHeight="false" outlineLevel="0" collapsed="false">
      <c r="A12" s="9" t="s">
        <v>9</v>
      </c>
      <c r="B12" s="8"/>
      <c r="C12" s="8"/>
      <c r="D12" s="8"/>
      <c r="E12" s="10"/>
      <c r="F12" s="10"/>
      <c r="G12" s="10"/>
      <c r="H12" s="8"/>
      <c r="I12" s="10"/>
      <c r="J12" s="10"/>
      <c r="K12" s="10"/>
      <c r="L12" s="10"/>
      <c r="M12" s="10"/>
    </row>
    <row r="13" customFormat="false" ht="12.75" hidden="false" customHeight="false" outlineLevel="0" collapsed="false">
      <c r="A13" s="12" t="s">
        <v>10</v>
      </c>
      <c r="B13" s="15" t="n">
        <v>5361</v>
      </c>
      <c r="C13" s="15" t="n">
        <v>5371</v>
      </c>
      <c r="D13" s="15" t="n">
        <v>5420</v>
      </c>
      <c r="E13" s="16"/>
      <c r="F13" s="10"/>
      <c r="G13" s="11"/>
      <c r="H13" s="11"/>
      <c r="I13" s="10"/>
      <c r="J13" s="10"/>
      <c r="K13" s="10"/>
      <c r="L13" s="10"/>
      <c r="M13" s="10"/>
    </row>
    <row r="14" customFormat="false" ht="12.75" hidden="false" customHeight="false" outlineLevel="0" collapsed="false">
      <c r="A14" s="12" t="s">
        <v>11</v>
      </c>
      <c r="B14" s="15" t="n">
        <v>774</v>
      </c>
      <c r="C14" s="15" t="n">
        <v>776</v>
      </c>
      <c r="D14" s="15" t="n">
        <v>778</v>
      </c>
      <c r="E14" s="16"/>
      <c r="F14" s="10"/>
      <c r="G14" s="10"/>
      <c r="H14" s="11"/>
      <c r="I14" s="10"/>
      <c r="J14" s="10"/>
      <c r="K14" s="10"/>
      <c r="L14" s="10"/>
      <c r="M14" s="10"/>
    </row>
    <row r="15" customFormat="false" ht="12.75" hidden="false" customHeight="false" outlineLevel="0" collapsed="false">
      <c r="A15" s="17" t="s">
        <v>12</v>
      </c>
      <c r="B15" s="13" t="n">
        <v>5</v>
      </c>
      <c r="C15" s="13" t="n">
        <v>5</v>
      </c>
      <c r="D15" s="13" t="n">
        <v>5</v>
      </c>
      <c r="E15" s="16"/>
      <c r="F15" s="10"/>
      <c r="G15" s="10"/>
      <c r="H15" s="11"/>
      <c r="I15" s="10"/>
      <c r="J15" s="10"/>
      <c r="K15" s="10"/>
      <c r="L15" s="10"/>
      <c r="M15" s="10"/>
    </row>
    <row r="16" customFormat="false" ht="12.75" hidden="false" customHeight="false" outlineLevel="0" collapsed="false">
      <c r="A16" s="18" t="s">
        <v>13</v>
      </c>
      <c r="B16" s="13" t="n">
        <v>1759</v>
      </c>
      <c r="C16" s="13" t="n">
        <v>1820</v>
      </c>
      <c r="D16" s="13" t="n">
        <v>1870</v>
      </c>
      <c r="E16" s="10"/>
      <c r="F16" s="10"/>
      <c r="G16" s="10"/>
      <c r="H16" s="11"/>
      <c r="I16" s="10"/>
      <c r="J16" s="19"/>
      <c r="K16" s="10"/>
      <c r="L16" s="10"/>
      <c r="M16" s="10"/>
    </row>
    <row r="17" customFormat="false" ht="12.75" hidden="false" customHeight="false" outlineLevel="0" collapsed="false">
      <c r="A17" s="18" t="s">
        <v>14</v>
      </c>
      <c r="B17" s="13" t="n">
        <v>2393</v>
      </c>
      <c r="C17" s="13" t="n">
        <v>2424</v>
      </c>
      <c r="D17" s="13" t="n">
        <v>2475</v>
      </c>
      <c r="E17" s="10"/>
      <c r="F17" s="10"/>
      <c r="G17" s="10"/>
      <c r="H17" s="11"/>
      <c r="I17" s="10"/>
      <c r="J17" s="20"/>
      <c r="K17" s="21"/>
      <c r="L17" s="19"/>
      <c r="M17" s="10"/>
    </row>
    <row r="18" customFormat="false" ht="12.75" hidden="false" customHeight="false" outlineLevel="0" collapsed="false">
      <c r="A18" s="18" t="s">
        <v>15</v>
      </c>
      <c r="B18" s="13" t="n">
        <v>282</v>
      </c>
      <c r="C18" s="13" t="n">
        <v>291</v>
      </c>
      <c r="D18" s="13" t="n">
        <v>304</v>
      </c>
      <c r="E18" s="10"/>
      <c r="F18" s="10"/>
      <c r="G18" s="10"/>
      <c r="H18" s="11"/>
      <c r="I18" s="10"/>
      <c r="J18" s="20"/>
      <c r="K18" s="21"/>
      <c r="L18" s="19"/>
      <c r="M18" s="10"/>
    </row>
    <row r="19" customFormat="false" ht="12.75" hidden="false" customHeight="false" outlineLevel="0" collapsed="false">
      <c r="A19" s="12" t="s">
        <v>16</v>
      </c>
      <c r="B19" s="13" t="n">
        <v>2730</v>
      </c>
      <c r="C19" s="13" t="n">
        <v>2782</v>
      </c>
      <c r="D19" s="13" t="n">
        <v>2805</v>
      </c>
      <c r="E19" s="10"/>
      <c r="F19" s="10"/>
      <c r="G19" s="10"/>
      <c r="H19" s="11"/>
      <c r="I19" s="10"/>
      <c r="J19" s="20"/>
      <c r="K19" s="21"/>
      <c r="L19" s="19"/>
      <c r="M19" s="10"/>
    </row>
    <row r="20" customFormat="false" ht="12.75" hidden="false" customHeight="false" outlineLevel="0" collapsed="false">
      <c r="A20" s="18" t="s">
        <v>17</v>
      </c>
      <c r="B20" s="13" t="n">
        <v>416</v>
      </c>
      <c r="C20" s="13" t="n">
        <v>411</v>
      </c>
      <c r="D20" s="13" t="n">
        <v>425</v>
      </c>
      <c r="E20" s="11"/>
      <c r="F20" s="10"/>
      <c r="G20" s="10"/>
      <c r="H20" s="11"/>
      <c r="I20" s="10"/>
      <c r="J20" s="20"/>
      <c r="K20" s="21"/>
      <c r="L20" s="22"/>
      <c r="M20" s="10"/>
    </row>
    <row r="21" customFormat="false" ht="12.75" hidden="false" customHeight="false" outlineLevel="0" collapsed="false">
      <c r="A21" s="18" t="s">
        <v>18</v>
      </c>
      <c r="B21" s="13" t="n">
        <v>1434</v>
      </c>
      <c r="C21" s="13" t="n">
        <v>1482</v>
      </c>
      <c r="D21" s="13" t="n">
        <v>1537</v>
      </c>
      <c r="E21" s="10"/>
      <c r="F21" s="10"/>
      <c r="G21" s="10"/>
      <c r="H21" s="11"/>
      <c r="I21" s="10"/>
      <c r="J21" s="10"/>
      <c r="K21" s="10"/>
      <c r="L21" s="10"/>
      <c r="M21" s="10"/>
    </row>
    <row r="22" customFormat="false" ht="12.75" hidden="false" customHeight="false" outlineLevel="0" collapsed="false">
      <c r="A22" s="18" t="s">
        <v>19</v>
      </c>
      <c r="B22" s="13" t="n">
        <v>65</v>
      </c>
      <c r="C22" s="13" t="n">
        <v>70</v>
      </c>
      <c r="D22" s="13" t="n">
        <v>74</v>
      </c>
      <c r="E22" s="11"/>
      <c r="F22" s="10"/>
      <c r="G22" s="10"/>
      <c r="H22" s="11"/>
      <c r="I22" s="10"/>
      <c r="J22" s="10"/>
      <c r="K22" s="10"/>
      <c r="L22" s="10"/>
      <c r="M22" s="10"/>
    </row>
    <row r="23" customFormat="false" ht="12.75" hidden="false" customHeight="false" outlineLevel="0" collapsed="false">
      <c r="A23" s="18" t="s">
        <v>20</v>
      </c>
      <c r="B23" s="13" t="n">
        <v>805</v>
      </c>
      <c r="C23" s="13" t="n">
        <v>822</v>
      </c>
      <c r="D23" s="13" t="n">
        <v>820</v>
      </c>
      <c r="E23" s="11"/>
      <c r="F23" s="10"/>
      <c r="G23" s="10"/>
      <c r="H23" s="11"/>
      <c r="I23" s="10"/>
      <c r="J23" s="10"/>
      <c r="K23" s="10"/>
      <c r="L23" s="10"/>
      <c r="M23" s="10"/>
    </row>
    <row r="24" customFormat="false" ht="12.75" hidden="false" customHeight="false" outlineLevel="0" collapsed="false">
      <c r="A24" s="18" t="s">
        <v>21</v>
      </c>
      <c r="B24" s="13" t="n">
        <v>56</v>
      </c>
      <c r="C24" s="13" t="n">
        <v>54</v>
      </c>
      <c r="D24" s="13" t="n">
        <v>60</v>
      </c>
      <c r="E24" s="10"/>
      <c r="F24" s="10"/>
      <c r="G24" s="10"/>
      <c r="H24" s="11"/>
      <c r="I24" s="10"/>
      <c r="J24" s="10"/>
      <c r="K24" s="10"/>
      <c r="L24" s="10"/>
      <c r="M24" s="10"/>
    </row>
    <row r="25" customFormat="false" ht="12.75" hidden="false" customHeight="false" outlineLevel="0" collapsed="false">
      <c r="A25" s="18" t="s">
        <v>22</v>
      </c>
      <c r="B25" s="13" t="n">
        <v>1766</v>
      </c>
      <c r="C25" s="13" t="n">
        <v>1823</v>
      </c>
      <c r="D25" s="13" t="n">
        <v>1866</v>
      </c>
      <c r="E25" s="11"/>
      <c r="F25" s="10"/>
      <c r="G25" s="10"/>
      <c r="H25" s="11"/>
      <c r="I25" s="10"/>
      <c r="J25" s="10"/>
      <c r="K25" s="10"/>
      <c r="L25" s="10"/>
      <c r="M25" s="10"/>
    </row>
    <row r="26" customFormat="false" ht="12.75" hidden="false" customHeight="false" outlineLevel="0" collapsed="false">
      <c r="A26" s="18" t="s">
        <v>23</v>
      </c>
      <c r="B26" s="13" t="n">
        <v>1777</v>
      </c>
      <c r="C26" s="13" t="n">
        <v>1835</v>
      </c>
      <c r="D26" s="13" t="n">
        <v>1891</v>
      </c>
      <c r="E26" s="10"/>
      <c r="F26" s="10"/>
      <c r="G26" s="10"/>
      <c r="H26" s="11"/>
      <c r="I26" s="10"/>
      <c r="J26" s="10"/>
      <c r="K26" s="10"/>
      <c r="L26" s="10"/>
      <c r="M26" s="10"/>
    </row>
    <row r="27" customFormat="false" ht="12.75" hidden="false" customHeight="false" outlineLevel="0" collapsed="false">
      <c r="A27" s="18" t="s">
        <v>24</v>
      </c>
      <c r="B27" s="13" t="n">
        <v>470</v>
      </c>
      <c r="C27" s="13" t="n">
        <v>478</v>
      </c>
      <c r="D27" s="13" t="n">
        <v>476</v>
      </c>
      <c r="E27" s="11"/>
      <c r="F27" s="10"/>
      <c r="G27" s="10"/>
      <c r="H27" s="11"/>
      <c r="I27" s="10"/>
      <c r="J27" s="10"/>
      <c r="K27" s="10"/>
      <c r="L27" s="10"/>
      <c r="M27" s="10"/>
    </row>
    <row r="28" customFormat="false" ht="12.75" hidden="false" customHeight="false" outlineLevel="0" collapsed="false">
      <c r="A28" s="18" t="s">
        <v>25</v>
      </c>
      <c r="B28" s="13" t="n">
        <v>12470</v>
      </c>
      <c r="C28" s="13" t="n">
        <v>12586</v>
      </c>
      <c r="D28" s="13" t="n">
        <v>12758</v>
      </c>
      <c r="E28" s="10"/>
      <c r="F28" s="10"/>
      <c r="G28" s="10"/>
      <c r="H28" s="11"/>
      <c r="I28" s="10"/>
      <c r="J28" s="10"/>
      <c r="K28" s="10"/>
      <c r="L28" s="10"/>
      <c r="M28" s="10"/>
    </row>
    <row r="29" customFormat="false" ht="25.5" hidden="false" customHeight="false" outlineLevel="0" collapsed="false">
      <c r="A29" s="18" t="s">
        <v>26</v>
      </c>
      <c r="B29" s="13" t="n">
        <v>1112</v>
      </c>
      <c r="C29" s="13" t="n">
        <v>1123</v>
      </c>
      <c r="D29" s="13" t="n">
        <v>1161</v>
      </c>
      <c r="E29" s="11"/>
      <c r="F29" s="10"/>
      <c r="G29" s="10"/>
      <c r="H29" s="11"/>
      <c r="I29" s="10"/>
      <c r="J29" s="10"/>
      <c r="K29" s="10"/>
      <c r="L29" s="10"/>
      <c r="M29" s="10"/>
    </row>
    <row r="30" customFormat="false" ht="12.75" hidden="false" customHeight="false" outlineLevel="0" collapsed="false">
      <c r="A30" s="18" t="s">
        <v>27</v>
      </c>
      <c r="B30" s="13" t="n">
        <v>1329</v>
      </c>
      <c r="C30" s="13" t="n">
        <v>1363</v>
      </c>
      <c r="D30" s="13" t="n">
        <v>1380</v>
      </c>
      <c r="E30" s="11"/>
      <c r="F30" s="10"/>
      <c r="G30" s="10"/>
      <c r="H30" s="11"/>
      <c r="I30" s="10"/>
      <c r="J30" s="10"/>
      <c r="K30" s="10"/>
      <c r="L30" s="10"/>
      <c r="M30" s="10"/>
    </row>
    <row r="31" customFormat="false" ht="12.75" hidden="false" customHeight="false" outlineLevel="0" collapsed="false">
      <c r="A31" s="18" t="s">
        <v>28</v>
      </c>
      <c r="B31" s="13" t="n">
        <v>4063</v>
      </c>
      <c r="C31" s="13" t="n">
        <v>4132</v>
      </c>
      <c r="D31" s="13" t="n">
        <v>4187</v>
      </c>
      <c r="E31" s="11"/>
      <c r="F31" s="10"/>
      <c r="G31" s="10"/>
      <c r="H31" s="11"/>
      <c r="I31" s="10"/>
      <c r="J31" s="10"/>
      <c r="K31" s="10"/>
      <c r="L31" s="10"/>
      <c r="M31" s="10"/>
    </row>
    <row r="32" customFormat="false" ht="12.75" hidden="false" customHeight="false" outlineLevel="0" collapsed="false">
      <c r="A32" s="18" t="s">
        <v>29</v>
      </c>
      <c r="B32" s="13" t="n">
        <v>1213</v>
      </c>
      <c r="C32" s="13" t="n">
        <v>1210</v>
      </c>
      <c r="D32" s="13" t="n">
        <v>1244</v>
      </c>
      <c r="E32" s="10"/>
      <c r="F32" s="10"/>
      <c r="G32" s="10"/>
      <c r="H32" s="11"/>
      <c r="I32" s="10"/>
      <c r="J32" s="10"/>
      <c r="K32" s="10"/>
      <c r="L32" s="10"/>
      <c r="M32" s="10"/>
    </row>
    <row r="33" customFormat="false" ht="12.75" hidden="false" customHeight="false" outlineLevel="0" collapsed="false">
      <c r="A33" s="18" t="s">
        <v>30</v>
      </c>
      <c r="B33" s="13" t="n">
        <v>363</v>
      </c>
      <c r="C33" s="13" t="n">
        <v>363</v>
      </c>
      <c r="D33" s="13" t="n">
        <v>373</v>
      </c>
      <c r="E33" s="11"/>
      <c r="F33" s="10"/>
      <c r="G33" s="10"/>
      <c r="H33" s="11"/>
      <c r="I33" s="10"/>
      <c r="J33" s="10"/>
      <c r="K33" s="10"/>
      <c r="L33" s="10"/>
      <c r="M33" s="10"/>
    </row>
    <row r="34" customFormat="false" ht="12.75" hidden="false" customHeight="false" outlineLevel="0" collapsed="false">
      <c r="A34" s="18" t="s">
        <v>31</v>
      </c>
      <c r="B34" s="13" t="n">
        <v>1358</v>
      </c>
      <c r="C34" s="13" t="n">
        <v>1372</v>
      </c>
      <c r="D34" s="13" t="n">
        <v>1408</v>
      </c>
      <c r="E34" s="11"/>
      <c r="F34" s="10"/>
      <c r="G34" s="10"/>
      <c r="H34" s="11"/>
      <c r="I34" s="10"/>
      <c r="J34" s="10"/>
      <c r="K34" s="10"/>
      <c r="L34" s="10"/>
      <c r="M34" s="10"/>
    </row>
    <row r="35" customFormat="false" ht="25.5" hidden="false" customHeight="false" outlineLevel="0" collapsed="false">
      <c r="A35" s="18" t="s">
        <v>32</v>
      </c>
      <c r="B35" s="11" t="n">
        <v>7844</v>
      </c>
      <c r="C35" s="11" t="n">
        <v>7837</v>
      </c>
      <c r="D35" s="11" t="n">
        <v>7874</v>
      </c>
      <c r="E35" s="11"/>
      <c r="F35" s="11"/>
      <c r="G35" s="10"/>
      <c r="H35" s="11"/>
      <c r="I35" s="10"/>
      <c r="J35" s="10"/>
      <c r="K35" s="10"/>
      <c r="L35" s="10"/>
      <c r="M35" s="10"/>
    </row>
    <row r="36" customFormat="false" ht="12.75" hidden="false" customHeight="false" outlineLevel="0" collapsed="false">
      <c r="A36" s="23" t="s">
        <v>33</v>
      </c>
      <c r="B36" s="8" t="n">
        <v>49845</v>
      </c>
      <c r="C36" s="8" t="n">
        <v>50430</v>
      </c>
      <c r="D36" s="8" t="n">
        <v>51191</v>
      </c>
      <c r="E36" s="11"/>
      <c r="F36" s="11"/>
      <c r="G36" s="11"/>
      <c r="H36" s="8"/>
      <c r="I36" s="10"/>
      <c r="J36" s="10"/>
      <c r="K36" s="10"/>
      <c r="L36" s="10"/>
      <c r="M36" s="10"/>
    </row>
    <row r="37" customFormat="false" ht="12.75" hidden="false" customHeight="false" outlineLevel="0" collapsed="false">
      <c r="A37" s="24" t="s">
        <v>34</v>
      </c>
      <c r="B37" s="25" t="n">
        <v>3924</v>
      </c>
      <c r="C37" s="25" t="n">
        <v>3786</v>
      </c>
      <c r="D37" s="25" t="n">
        <v>3715</v>
      </c>
      <c r="E37" s="11"/>
      <c r="F37" s="10"/>
      <c r="G37" s="10"/>
      <c r="H37" s="8"/>
      <c r="I37" s="10"/>
      <c r="J37" s="10"/>
      <c r="K37" s="10"/>
      <c r="L37" s="10"/>
      <c r="M37" s="10"/>
    </row>
    <row r="38" customFormat="false" ht="12.75" hidden="false" customHeight="false" outlineLevel="0" collapsed="false">
      <c r="A38" s="9" t="s">
        <v>35</v>
      </c>
      <c r="B38" s="8"/>
      <c r="C38" s="8"/>
      <c r="D38" s="8"/>
      <c r="E38" s="11"/>
      <c r="F38" s="10"/>
      <c r="G38" s="10"/>
      <c r="H38" s="8"/>
      <c r="I38" s="10"/>
      <c r="J38" s="10"/>
      <c r="K38" s="10"/>
      <c r="L38" s="10"/>
      <c r="M38" s="10"/>
    </row>
    <row r="39" customFormat="false" ht="12.75" hidden="false" customHeight="false" outlineLevel="0" collapsed="false">
      <c r="A39" s="17" t="s">
        <v>36</v>
      </c>
      <c r="B39" s="13" t="n">
        <v>179</v>
      </c>
      <c r="C39" s="13" t="n">
        <v>181</v>
      </c>
      <c r="D39" s="13" t="n">
        <v>189</v>
      </c>
      <c r="E39" s="11"/>
      <c r="F39" s="10"/>
      <c r="G39" s="10"/>
      <c r="H39" s="11"/>
      <c r="I39" s="10"/>
      <c r="J39" s="10"/>
      <c r="K39" s="10"/>
      <c r="L39" s="10"/>
      <c r="M39" s="10"/>
    </row>
    <row r="40" customFormat="false" ht="12.75" hidden="false" customHeight="false" outlineLevel="0" collapsed="false">
      <c r="A40" s="12" t="s">
        <v>37</v>
      </c>
      <c r="B40" s="13" t="n">
        <v>130</v>
      </c>
      <c r="C40" s="13" t="n">
        <v>130</v>
      </c>
      <c r="D40" s="13" t="n">
        <v>124</v>
      </c>
      <c r="E40" s="11"/>
      <c r="F40" s="10"/>
      <c r="G40" s="10"/>
      <c r="H40" s="11"/>
      <c r="I40" s="10"/>
      <c r="J40" s="10"/>
      <c r="K40" s="10"/>
      <c r="L40" s="10"/>
      <c r="M40" s="10"/>
    </row>
    <row r="41" customFormat="false" ht="25.5" hidden="false" customHeight="false" outlineLevel="0" collapsed="false">
      <c r="A41" s="12" t="s">
        <v>38</v>
      </c>
      <c r="B41" s="13" t="n">
        <v>1316</v>
      </c>
      <c r="C41" s="13" t="n">
        <v>1284</v>
      </c>
      <c r="D41" s="13" t="n">
        <v>1281</v>
      </c>
      <c r="E41" s="11"/>
      <c r="F41" s="11"/>
      <c r="G41" s="10"/>
      <c r="H41" s="11"/>
      <c r="I41" s="10"/>
      <c r="J41" s="10"/>
      <c r="K41" s="10"/>
      <c r="L41" s="10"/>
      <c r="M41" s="10"/>
    </row>
    <row r="42" customFormat="false" ht="12.75" hidden="false" customHeight="false" outlineLevel="0" collapsed="false">
      <c r="A42" s="9" t="s">
        <v>39</v>
      </c>
      <c r="B42" s="25" t="n">
        <v>1625</v>
      </c>
      <c r="C42" s="25" t="n">
        <v>1595</v>
      </c>
      <c r="D42" s="25" t="n">
        <v>1594</v>
      </c>
      <c r="E42" s="11"/>
      <c r="F42" s="11"/>
      <c r="G42" s="11"/>
      <c r="H42" s="8"/>
      <c r="I42" s="10"/>
      <c r="J42" s="10"/>
      <c r="K42" s="10"/>
      <c r="L42" s="10"/>
      <c r="M42" s="10"/>
    </row>
    <row r="43" customFormat="false" ht="12.75" hidden="false" customHeight="false" outlineLevel="0" collapsed="false">
      <c r="A43" s="23" t="s">
        <v>40</v>
      </c>
      <c r="B43" s="25"/>
      <c r="C43" s="25"/>
      <c r="D43" s="25"/>
      <c r="E43" s="11"/>
      <c r="F43" s="10"/>
      <c r="G43" s="10"/>
      <c r="H43" s="8"/>
      <c r="I43" s="10"/>
      <c r="J43" s="10"/>
      <c r="K43" s="10"/>
      <c r="L43" s="10"/>
      <c r="M43" s="10"/>
    </row>
    <row r="44" customFormat="false" ht="12.75" hidden="false" customHeight="false" outlineLevel="0" collapsed="false">
      <c r="A44" s="18" t="s">
        <v>41</v>
      </c>
      <c r="B44" s="13" t="n">
        <v>17825</v>
      </c>
      <c r="C44" s="13" t="n">
        <v>18125</v>
      </c>
      <c r="D44" s="13" t="n">
        <v>18265</v>
      </c>
      <c r="E44" s="11"/>
      <c r="F44" s="10"/>
      <c r="G44" s="10"/>
      <c r="H44" s="11"/>
      <c r="I44" s="10"/>
      <c r="J44" s="10"/>
      <c r="K44" s="10"/>
      <c r="L44" s="10"/>
      <c r="M44" s="10"/>
    </row>
    <row r="45" customFormat="false" ht="12.75" hidden="false" customHeight="false" outlineLevel="0" collapsed="false">
      <c r="A45" s="18" t="s">
        <v>42</v>
      </c>
      <c r="B45" s="13" t="n">
        <v>977</v>
      </c>
      <c r="C45" s="13" t="n">
        <v>984</v>
      </c>
      <c r="D45" s="13" t="n">
        <v>1012</v>
      </c>
      <c r="E45" s="11"/>
      <c r="F45" s="10"/>
      <c r="G45" s="10"/>
      <c r="H45" s="11"/>
      <c r="I45" s="10"/>
      <c r="J45" s="10"/>
      <c r="K45" s="10"/>
      <c r="L45" s="10"/>
      <c r="M45" s="10"/>
    </row>
    <row r="46" customFormat="false" ht="12.75" hidden="false" customHeight="false" outlineLevel="0" collapsed="false">
      <c r="A46" s="18" t="s">
        <v>43</v>
      </c>
      <c r="B46" s="13" t="n">
        <v>54060</v>
      </c>
      <c r="C46" s="13" t="n">
        <v>53889</v>
      </c>
      <c r="D46" s="13" t="n">
        <v>53370</v>
      </c>
      <c r="E46" s="11"/>
      <c r="F46" s="10"/>
      <c r="G46" s="10"/>
      <c r="H46" s="11"/>
      <c r="I46" s="10"/>
      <c r="J46" s="10"/>
      <c r="K46" s="10"/>
      <c r="L46" s="10"/>
      <c r="M46" s="10"/>
    </row>
    <row r="47" customFormat="false" ht="12.75" hidden="false" customHeight="false" outlineLevel="0" collapsed="false">
      <c r="A47" s="23" t="s">
        <v>44</v>
      </c>
      <c r="B47" s="25" t="n">
        <v>72862</v>
      </c>
      <c r="C47" s="25" t="n">
        <v>72998</v>
      </c>
      <c r="D47" s="25" t="n">
        <v>72647</v>
      </c>
      <c r="E47" s="8"/>
      <c r="F47" s="8"/>
      <c r="G47" s="8"/>
      <c r="H47" s="8"/>
    </row>
    <row r="48" customFormat="false" ht="13.5" hidden="false" customHeight="false" outlineLevel="0" collapsed="false">
      <c r="A48" s="26" t="s">
        <v>45</v>
      </c>
      <c r="B48" s="27" t="n">
        <v>128732</v>
      </c>
      <c r="C48" s="27" t="n">
        <v>129298</v>
      </c>
      <c r="D48" s="27" t="n">
        <v>129654</v>
      </c>
      <c r="E48" s="8"/>
      <c r="F48" s="8"/>
      <c r="G48" s="8"/>
      <c r="H48" s="8"/>
      <c r="I48" s="8"/>
    </row>
    <row r="49" customFormat="false" ht="12.75" hidden="false" customHeight="false" outlineLevel="0" collapsed="false">
      <c r="B49" s="8"/>
      <c r="E49" s="8"/>
      <c r="F49" s="8"/>
    </row>
    <row r="50" customFormat="false" ht="12.75" hidden="false" customHeight="false" outlineLevel="0" collapsed="false">
      <c r="A50" s="28" t="s">
        <v>46</v>
      </c>
    </row>
    <row r="51" customFormat="false" ht="12.75" hidden="false" customHeight="false" outlineLevel="0" collapsed="false">
      <c r="A51" s="28" t="s">
        <v>47</v>
      </c>
    </row>
    <row r="52" customFormat="false" ht="12.75" hidden="false" customHeight="false" outlineLevel="0" collapsed="false">
      <c r="A52" s="28"/>
    </row>
    <row r="53" customFormat="false" ht="12.75" hidden="false" customHeight="false" outlineLevel="0" collapsed="false">
      <c r="A53" s="28" t="s">
        <v>48</v>
      </c>
    </row>
  </sheetData>
  <mergeCells count="4">
    <mergeCell ref="A3:A4"/>
    <mergeCell ref="B3:B4"/>
    <mergeCell ref="C3:C4"/>
    <mergeCell ref="D3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53"/>
  <sheetViews>
    <sheetView showFormulas="false" showGridLines="true" showRowColHeaders="true" showZeros="true" rightToLeft="false" tabSelected="false" showOutlineSymbols="true" defaultGridColor="true" view="normal" topLeftCell="A1" colorId="64" zoomScale="94" zoomScaleNormal="94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70.15"/>
    <col collapsed="false" customWidth="true" hidden="false" outlineLevel="0" max="6" min="2" style="1" width="11.71"/>
    <col collapsed="false" customWidth="false" hidden="false" outlineLevel="0" max="16384" min="7" style="1" width="9.14"/>
  </cols>
  <sheetData>
    <row r="1" customFormat="false" ht="18" hidden="false" customHeight="true" outlineLevel="0" collapsed="false">
      <c r="A1" s="3" t="s">
        <v>49</v>
      </c>
      <c r="B1" s="3"/>
      <c r="C1" s="3"/>
      <c r="D1" s="3"/>
      <c r="E1" s="3"/>
      <c r="F1" s="3"/>
    </row>
    <row r="2" customFormat="false" ht="12.75" hidden="false" customHeight="false" outlineLevel="0" collapsed="false">
      <c r="A2" s="4"/>
      <c r="B2" s="4"/>
      <c r="C2" s="4"/>
      <c r="D2" s="4"/>
    </row>
    <row r="3" customFormat="false" ht="18" hidden="false" customHeight="true" outlineLevel="0" collapsed="false">
      <c r="A3" s="5" t="s">
        <v>1</v>
      </c>
      <c r="B3" s="6" t="n">
        <v>2023</v>
      </c>
      <c r="C3" s="6" t="n">
        <v>2022</v>
      </c>
      <c r="D3" s="6" t="n">
        <v>2021</v>
      </c>
      <c r="E3" s="7"/>
      <c r="F3" s="7"/>
    </row>
    <row r="4" customFormat="false" ht="12.75" hidden="false" customHeight="false" outlineLevel="0" collapsed="false">
      <c r="A4" s="5"/>
      <c r="B4" s="6"/>
      <c r="C4" s="6"/>
      <c r="D4" s="6"/>
      <c r="F4" s="8"/>
    </row>
    <row r="5" s="10" customFormat="true" ht="12.75" hidden="false" customHeight="false" outlineLevel="0" collapsed="false">
      <c r="A5" s="9" t="s">
        <v>2</v>
      </c>
      <c r="F5" s="11"/>
    </row>
    <row r="6" s="10" customFormat="true" ht="12.75" hidden="false" customHeight="false" outlineLevel="0" collapsed="false">
      <c r="A6" s="12" t="s">
        <v>3</v>
      </c>
      <c r="B6" s="13" t="n">
        <v>1</v>
      </c>
      <c r="C6" s="13" t="n">
        <v>1</v>
      </c>
      <c r="D6" s="13" t="n">
        <v>1</v>
      </c>
      <c r="H6" s="11"/>
    </row>
    <row r="7" s="10" customFormat="true" ht="12.75" hidden="false" customHeight="false" outlineLevel="0" collapsed="false">
      <c r="A7" s="14" t="s">
        <v>4</v>
      </c>
      <c r="B7" s="13" t="n">
        <v>1</v>
      </c>
      <c r="C7" s="13" t="n">
        <v>1</v>
      </c>
      <c r="D7" s="13" t="n">
        <v>1</v>
      </c>
      <c r="H7" s="11"/>
    </row>
    <row r="8" s="10" customFormat="true" ht="12.75" hidden="false" customHeight="false" outlineLevel="0" collapsed="false">
      <c r="A8" s="12" t="s">
        <v>5</v>
      </c>
      <c r="B8" s="13" t="n">
        <v>3</v>
      </c>
      <c r="C8" s="13" t="n">
        <v>3</v>
      </c>
      <c r="D8" s="13" t="n">
        <v>3</v>
      </c>
      <c r="H8" s="11"/>
    </row>
    <row r="9" s="10" customFormat="true" ht="12.75" hidden="false" customHeight="false" outlineLevel="0" collapsed="false">
      <c r="A9" s="12" t="s">
        <v>6</v>
      </c>
      <c r="B9" s="13" t="n">
        <v>477</v>
      </c>
      <c r="C9" s="13" t="n">
        <v>495</v>
      </c>
      <c r="D9" s="13" t="n">
        <v>507</v>
      </c>
      <c r="H9" s="11"/>
    </row>
    <row r="10" s="10" customFormat="true" ht="12.75" hidden="false" customHeight="false" outlineLevel="0" collapsed="false">
      <c r="A10" s="12" t="s">
        <v>7</v>
      </c>
      <c r="B10" s="13" t="n">
        <v>7</v>
      </c>
      <c r="C10" s="13" t="n">
        <v>7</v>
      </c>
      <c r="D10" s="13" t="n">
        <v>6</v>
      </c>
      <c r="H10" s="11"/>
    </row>
    <row r="11" s="10" customFormat="true" ht="12.75" hidden="false" customHeight="false" outlineLevel="0" collapsed="false">
      <c r="A11" s="9" t="s">
        <v>8</v>
      </c>
      <c r="B11" s="8" t="n">
        <v>489</v>
      </c>
      <c r="C11" s="8" t="n">
        <v>507</v>
      </c>
      <c r="D11" s="8" t="n">
        <v>518</v>
      </c>
      <c r="H11" s="8"/>
    </row>
    <row r="12" s="10" customFormat="true" ht="12.75" hidden="false" customHeight="false" outlineLevel="0" collapsed="false">
      <c r="A12" s="9" t="s">
        <v>9</v>
      </c>
      <c r="B12" s="8"/>
      <c r="C12" s="8"/>
      <c r="D12" s="8"/>
      <c r="H12" s="8"/>
    </row>
    <row r="13" s="10" customFormat="true" ht="12.75" hidden="false" customHeight="false" outlineLevel="0" collapsed="false">
      <c r="A13" s="12" t="s">
        <v>10</v>
      </c>
      <c r="B13" s="15" t="n">
        <v>5371</v>
      </c>
      <c r="C13" s="15" t="n">
        <v>5420</v>
      </c>
      <c r="D13" s="15" t="n">
        <v>5418</v>
      </c>
      <c r="E13" s="16"/>
      <c r="G13" s="11"/>
      <c r="H13" s="11"/>
    </row>
    <row r="14" s="10" customFormat="true" ht="12.75" hidden="false" customHeight="false" outlineLevel="0" collapsed="false">
      <c r="A14" s="12" t="s">
        <v>11</v>
      </c>
      <c r="B14" s="15" t="n">
        <v>776</v>
      </c>
      <c r="C14" s="15" t="n">
        <v>778</v>
      </c>
      <c r="D14" s="15" t="n">
        <v>772</v>
      </c>
      <c r="E14" s="16"/>
      <c r="H14" s="11"/>
    </row>
    <row r="15" s="10" customFormat="true" ht="12.75" hidden="false" customHeight="false" outlineLevel="0" collapsed="false">
      <c r="A15" s="17" t="s">
        <v>12</v>
      </c>
      <c r="B15" s="13" t="n">
        <v>5</v>
      </c>
      <c r="C15" s="13" t="n">
        <v>5</v>
      </c>
      <c r="D15" s="13" t="n">
        <v>5</v>
      </c>
      <c r="E15" s="16"/>
      <c r="H15" s="11"/>
    </row>
    <row r="16" s="10" customFormat="true" ht="12.75" hidden="false" customHeight="false" outlineLevel="0" collapsed="false">
      <c r="A16" s="18" t="s">
        <v>13</v>
      </c>
      <c r="B16" s="13" t="n">
        <v>1820</v>
      </c>
      <c r="C16" s="13" t="n">
        <v>1870</v>
      </c>
      <c r="D16" s="13" t="n">
        <v>1930</v>
      </c>
      <c r="H16" s="11"/>
      <c r="J16" s="19"/>
    </row>
    <row r="17" s="10" customFormat="true" ht="12.75" hidden="false" customHeight="false" outlineLevel="0" collapsed="false">
      <c r="A17" s="18" t="s">
        <v>14</v>
      </c>
      <c r="B17" s="13" t="n">
        <v>2424</v>
      </c>
      <c r="C17" s="13" t="n">
        <v>2475</v>
      </c>
      <c r="D17" s="13" t="n">
        <v>2528</v>
      </c>
      <c r="H17" s="11"/>
      <c r="J17" s="20"/>
      <c r="K17" s="21"/>
      <c r="L17" s="19"/>
    </row>
    <row r="18" s="10" customFormat="true" ht="12.75" hidden="false" customHeight="false" outlineLevel="0" collapsed="false">
      <c r="A18" s="18" t="s">
        <v>15</v>
      </c>
      <c r="B18" s="13" t="n">
        <v>291</v>
      </c>
      <c r="C18" s="13" t="n">
        <v>304</v>
      </c>
      <c r="D18" s="13" t="n">
        <v>315</v>
      </c>
      <c r="H18" s="11"/>
      <c r="J18" s="20"/>
      <c r="K18" s="21"/>
      <c r="L18" s="19"/>
    </row>
    <row r="19" s="10" customFormat="true" ht="12.75" hidden="false" customHeight="false" outlineLevel="0" collapsed="false">
      <c r="A19" s="12" t="s">
        <v>16</v>
      </c>
      <c r="B19" s="13" t="n">
        <v>2782</v>
      </c>
      <c r="C19" s="13" t="n">
        <v>2805</v>
      </c>
      <c r="D19" s="13" t="n">
        <v>2899</v>
      </c>
      <c r="H19" s="11"/>
      <c r="J19" s="20"/>
      <c r="K19" s="21"/>
      <c r="L19" s="19"/>
    </row>
    <row r="20" s="10" customFormat="true" ht="12.75" hidden="false" customHeight="false" outlineLevel="0" collapsed="false">
      <c r="A20" s="18" t="s">
        <v>17</v>
      </c>
      <c r="B20" s="13" t="n">
        <v>411</v>
      </c>
      <c r="C20" s="13" t="n">
        <v>425</v>
      </c>
      <c r="D20" s="13" t="n">
        <v>431</v>
      </c>
      <c r="E20" s="11"/>
      <c r="H20" s="11"/>
      <c r="J20" s="20"/>
      <c r="K20" s="21"/>
      <c r="L20" s="22"/>
    </row>
    <row r="21" s="10" customFormat="true" ht="12.75" hidden="false" customHeight="false" outlineLevel="0" collapsed="false">
      <c r="A21" s="18" t="s">
        <v>18</v>
      </c>
      <c r="B21" s="13" t="n">
        <v>1482</v>
      </c>
      <c r="C21" s="13" t="n">
        <v>1537</v>
      </c>
      <c r="D21" s="13" t="n">
        <v>1582</v>
      </c>
      <c r="H21" s="11"/>
    </row>
    <row r="22" s="10" customFormat="true" ht="12.75" hidden="false" customHeight="false" outlineLevel="0" collapsed="false">
      <c r="A22" s="18" t="s">
        <v>19</v>
      </c>
      <c r="B22" s="13" t="n">
        <v>70</v>
      </c>
      <c r="C22" s="13" t="n">
        <v>74</v>
      </c>
      <c r="D22" s="13" t="n">
        <v>74</v>
      </c>
      <c r="E22" s="11"/>
      <c r="H22" s="11"/>
    </row>
    <row r="23" s="10" customFormat="true" ht="12.75" hidden="false" customHeight="false" outlineLevel="0" collapsed="false">
      <c r="A23" s="18" t="s">
        <v>20</v>
      </c>
      <c r="B23" s="13" t="n">
        <v>822</v>
      </c>
      <c r="C23" s="13" t="n">
        <v>820</v>
      </c>
      <c r="D23" s="13" t="n">
        <v>821</v>
      </c>
      <c r="E23" s="11"/>
      <c r="H23" s="11"/>
    </row>
    <row r="24" s="10" customFormat="true" ht="12.75" hidden="false" customHeight="false" outlineLevel="0" collapsed="false">
      <c r="A24" s="18" t="s">
        <v>21</v>
      </c>
      <c r="B24" s="13" t="n">
        <v>54</v>
      </c>
      <c r="C24" s="13" t="n">
        <v>60</v>
      </c>
      <c r="D24" s="13" t="n">
        <v>66</v>
      </c>
      <c r="H24" s="11"/>
    </row>
    <row r="25" s="10" customFormat="true" ht="12.75" hidden="false" customHeight="false" outlineLevel="0" collapsed="false">
      <c r="A25" s="18" t="s">
        <v>22</v>
      </c>
      <c r="B25" s="13" t="n">
        <v>1823</v>
      </c>
      <c r="C25" s="13" t="n">
        <v>1866</v>
      </c>
      <c r="D25" s="13" t="n">
        <v>1891</v>
      </c>
      <c r="E25" s="11"/>
      <c r="H25" s="11"/>
    </row>
    <row r="26" s="10" customFormat="true" ht="12.75" hidden="false" customHeight="false" outlineLevel="0" collapsed="false">
      <c r="A26" s="18" t="s">
        <v>23</v>
      </c>
      <c r="B26" s="13" t="n">
        <v>1835</v>
      </c>
      <c r="C26" s="13" t="n">
        <v>1891</v>
      </c>
      <c r="D26" s="13" t="n">
        <v>1903</v>
      </c>
      <c r="H26" s="11"/>
    </row>
    <row r="27" s="10" customFormat="true" ht="12.75" hidden="false" customHeight="false" outlineLevel="0" collapsed="false">
      <c r="A27" s="18" t="s">
        <v>24</v>
      </c>
      <c r="B27" s="13" t="n">
        <v>478</v>
      </c>
      <c r="C27" s="13" t="n">
        <v>476</v>
      </c>
      <c r="D27" s="13" t="n">
        <v>484</v>
      </c>
      <c r="E27" s="11"/>
      <c r="H27" s="11"/>
    </row>
    <row r="28" s="10" customFormat="true" ht="12.75" hidden="false" customHeight="false" outlineLevel="0" collapsed="false">
      <c r="A28" s="18" t="s">
        <v>25</v>
      </c>
      <c r="B28" s="13" t="n">
        <v>12586</v>
      </c>
      <c r="C28" s="13" t="n">
        <v>12758</v>
      </c>
      <c r="D28" s="13" t="n">
        <v>12872</v>
      </c>
      <c r="H28" s="11"/>
    </row>
    <row r="29" s="10" customFormat="true" ht="25.5" hidden="false" customHeight="false" outlineLevel="0" collapsed="false">
      <c r="A29" s="18" t="s">
        <v>26</v>
      </c>
      <c r="B29" s="13" t="n">
        <v>1123</v>
      </c>
      <c r="C29" s="13" t="n">
        <v>1161</v>
      </c>
      <c r="D29" s="13" t="n">
        <v>1211</v>
      </c>
      <c r="E29" s="11"/>
      <c r="H29" s="11"/>
    </row>
    <row r="30" s="10" customFormat="true" ht="12.75" hidden="false" customHeight="false" outlineLevel="0" collapsed="false">
      <c r="A30" s="18" t="s">
        <v>27</v>
      </c>
      <c r="B30" s="13" t="n">
        <v>1363</v>
      </c>
      <c r="C30" s="13" t="n">
        <v>1380</v>
      </c>
      <c r="D30" s="13" t="n">
        <v>1422</v>
      </c>
      <c r="E30" s="11"/>
      <c r="H30" s="11"/>
    </row>
    <row r="31" s="10" customFormat="true" ht="12.75" hidden="false" customHeight="false" outlineLevel="0" collapsed="false">
      <c r="A31" s="18" t="s">
        <v>28</v>
      </c>
      <c r="B31" s="13" t="n">
        <v>4132</v>
      </c>
      <c r="C31" s="13" t="n">
        <v>4187</v>
      </c>
      <c r="D31" s="13" t="n">
        <v>4280</v>
      </c>
      <c r="E31" s="11"/>
      <c r="H31" s="11"/>
    </row>
    <row r="32" s="10" customFormat="true" ht="12.75" hidden="false" customHeight="false" outlineLevel="0" collapsed="false">
      <c r="A32" s="18" t="s">
        <v>29</v>
      </c>
      <c r="B32" s="13" t="n">
        <v>1210</v>
      </c>
      <c r="C32" s="13" t="n">
        <v>1244</v>
      </c>
      <c r="D32" s="13" t="n">
        <v>1271</v>
      </c>
      <c r="H32" s="11"/>
    </row>
    <row r="33" s="10" customFormat="true" ht="12.75" hidden="false" customHeight="false" outlineLevel="0" collapsed="false">
      <c r="A33" s="18" t="s">
        <v>30</v>
      </c>
      <c r="B33" s="13" t="n">
        <v>363</v>
      </c>
      <c r="C33" s="13" t="n">
        <v>373</v>
      </c>
      <c r="D33" s="13" t="n">
        <v>363</v>
      </c>
      <c r="E33" s="11"/>
      <c r="H33" s="11"/>
    </row>
    <row r="34" s="10" customFormat="true" ht="12.75" hidden="false" customHeight="false" outlineLevel="0" collapsed="false">
      <c r="A34" s="18" t="s">
        <v>31</v>
      </c>
      <c r="B34" s="13" t="n">
        <v>1372</v>
      </c>
      <c r="C34" s="13" t="n">
        <v>1408</v>
      </c>
      <c r="D34" s="13" t="n">
        <v>1447</v>
      </c>
      <c r="E34" s="11"/>
      <c r="H34" s="11"/>
    </row>
    <row r="35" s="10" customFormat="true" ht="25.5" hidden="false" customHeight="false" outlineLevel="0" collapsed="false">
      <c r="A35" s="18" t="s">
        <v>32</v>
      </c>
      <c r="B35" s="11" t="n">
        <v>7837</v>
      </c>
      <c r="C35" s="11" t="n">
        <v>7874</v>
      </c>
      <c r="D35" s="11" t="n">
        <v>7958</v>
      </c>
      <c r="E35" s="11"/>
      <c r="F35" s="11"/>
      <c r="H35" s="11"/>
    </row>
    <row r="36" s="10" customFormat="true" ht="12.75" hidden="false" customHeight="false" outlineLevel="0" collapsed="false">
      <c r="A36" s="23" t="s">
        <v>33</v>
      </c>
      <c r="B36" s="8" t="n">
        <v>50430</v>
      </c>
      <c r="C36" s="8" t="n">
        <v>51191</v>
      </c>
      <c r="D36" s="8" t="n">
        <v>51943</v>
      </c>
      <c r="E36" s="11"/>
      <c r="F36" s="11"/>
      <c r="G36" s="11"/>
      <c r="H36" s="8"/>
    </row>
    <row r="37" s="10" customFormat="true" ht="12.75" hidden="false" customHeight="false" outlineLevel="0" collapsed="false">
      <c r="A37" s="24" t="s">
        <v>34</v>
      </c>
      <c r="B37" s="25" t="n">
        <v>3786</v>
      </c>
      <c r="C37" s="25" t="n">
        <v>3715</v>
      </c>
      <c r="D37" s="25" t="n">
        <v>3643</v>
      </c>
      <c r="E37" s="11"/>
      <c r="H37" s="8"/>
    </row>
    <row r="38" s="10" customFormat="true" ht="12.75" hidden="false" customHeight="false" outlineLevel="0" collapsed="false">
      <c r="A38" s="9" t="s">
        <v>35</v>
      </c>
      <c r="B38" s="8"/>
      <c r="C38" s="8"/>
      <c r="D38" s="8"/>
      <c r="E38" s="11"/>
      <c r="H38" s="8"/>
    </row>
    <row r="39" s="10" customFormat="true" ht="12.75" hidden="false" customHeight="false" outlineLevel="0" collapsed="false">
      <c r="A39" s="17" t="s">
        <v>36</v>
      </c>
      <c r="B39" s="13" t="n">
        <v>181</v>
      </c>
      <c r="C39" s="13" t="n">
        <v>189</v>
      </c>
      <c r="D39" s="13" t="n">
        <v>187</v>
      </c>
      <c r="E39" s="11"/>
      <c r="H39" s="11"/>
    </row>
    <row r="40" s="10" customFormat="true" ht="12.75" hidden="false" customHeight="false" outlineLevel="0" collapsed="false">
      <c r="A40" s="12" t="s">
        <v>37</v>
      </c>
      <c r="B40" s="13" t="n">
        <v>130</v>
      </c>
      <c r="C40" s="13" t="n">
        <v>124</v>
      </c>
      <c r="D40" s="13" t="n">
        <v>124</v>
      </c>
      <c r="E40" s="11"/>
      <c r="H40" s="11"/>
    </row>
    <row r="41" s="10" customFormat="true" ht="25.5" hidden="false" customHeight="false" outlineLevel="0" collapsed="false">
      <c r="A41" s="12" t="s">
        <v>38</v>
      </c>
      <c r="B41" s="13" t="n">
        <v>1284</v>
      </c>
      <c r="C41" s="13" t="n">
        <v>1281</v>
      </c>
      <c r="D41" s="13" t="n">
        <v>1266</v>
      </c>
      <c r="E41" s="11"/>
      <c r="F41" s="11"/>
      <c r="H41" s="11"/>
    </row>
    <row r="42" s="10" customFormat="true" ht="12.75" hidden="false" customHeight="false" outlineLevel="0" collapsed="false">
      <c r="A42" s="9" t="s">
        <v>39</v>
      </c>
      <c r="B42" s="25" t="n">
        <v>1595</v>
      </c>
      <c r="C42" s="25" t="n">
        <v>1594</v>
      </c>
      <c r="D42" s="25" t="n">
        <v>1577</v>
      </c>
      <c r="E42" s="11"/>
      <c r="F42" s="11"/>
      <c r="G42" s="11"/>
      <c r="H42" s="8"/>
    </row>
    <row r="43" s="10" customFormat="true" ht="12.75" hidden="false" customHeight="false" outlineLevel="0" collapsed="false">
      <c r="A43" s="23" t="s">
        <v>40</v>
      </c>
      <c r="B43" s="25"/>
      <c r="C43" s="25"/>
      <c r="D43" s="25"/>
      <c r="E43" s="11"/>
      <c r="H43" s="8"/>
    </row>
    <row r="44" s="10" customFormat="true" ht="12.75" hidden="false" customHeight="false" outlineLevel="0" collapsed="false">
      <c r="A44" s="18" t="s">
        <v>41</v>
      </c>
      <c r="B44" s="13" t="n">
        <v>18125</v>
      </c>
      <c r="C44" s="13" t="n">
        <v>18265</v>
      </c>
      <c r="D44" s="13" t="n">
        <v>18376</v>
      </c>
      <c r="E44" s="11"/>
      <c r="H44" s="11"/>
    </row>
    <row r="45" s="10" customFormat="true" ht="12.75" hidden="false" customHeight="false" outlineLevel="0" collapsed="false">
      <c r="A45" s="18" t="s">
        <v>42</v>
      </c>
      <c r="B45" s="13" t="n">
        <v>984</v>
      </c>
      <c r="C45" s="13" t="n">
        <v>1012</v>
      </c>
      <c r="D45" s="13" t="n">
        <v>1033</v>
      </c>
      <c r="E45" s="11"/>
      <c r="H45" s="11"/>
    </row>
    <row r="46" s="10" customFormat="true" ht="12.75" hidden="false" customHeight="false" outlineLevel="0" collapsed="false">
      <c r="A46" s="18" t="s">
        <v>43</v>
      </c>
      <c r="B46" s="13" t="n">
        <v>53889</v>
      </c>
      <c r="C46" s="13" t="n">
        <v>53370</v>
      </c>
      <c r="D46" s="13" t="n">
        <v>52708</v>
      </c>
      <c r="E46" s="11"/>
      <c r="H46" s="11"/>
    </row>
    <row r="47" customFormat="false" ht="12.75" hidden="false" customHeight="false" outlineLevel="0" collapsed="false">
      <c r="A47" s="23" t="s">
        <v>44</v>
      </c>
      <c r="B47" s="25" t="n">
        <v>72998</v>
      </c>
      <c r="C47" s="25" t="n">
        <v>72647</v>
      </c>
      <c r="D47" s="25" t="n">
        <v>72117</v>
      </c>
      <c r="E47" s="8"/>
      <c r="F47" s="8"/>
      <c r="G47" s="8"/>
      <c r="H47" s="8"/>
    </row>
    <row r="48" customFormat="false" ht="12.75" hidden="false" customHeight="false" outlineLevel="0" collapsed="false">
      <c r="A48" s="26" t="s">
        <v>45</v>
      </c>
      <c r="B48" s="27" t="n">
        <v>129298</v>
      </c>
      <c r="C48" s="27" t="n">
        <v>129654</v>
      </c>
      <c r="D48" s="27" t="n">
        <v>129798</v>
      </c>
      <c r="E48" s="8"/>
      <c r="F48" s="8"/>
      <c r="G48" s="8"/>
      <c r="H48" s="8"/>
      <c r="I48" s="8"/>
    </row>
    <row r="49" customFormat="false" ht="12.75" hidden="false" customHeight="false" outlineLevel="0" collapsed="false">
      <c r="E49" s="8"/>
      <c r="F49" s="8"/>
    </row>
    <row r="50" customFormat="false" ht="12.75" hidden="false" customHeight="false" outlineLevel="0" collapsed="false">
      <c r="A50" s="28" t="s">
        <v>46</v>
      </c>
    </row>
    <row r="51" customFormat="false" ht="12.75" hidden="false" customHeight="false" outlineLevel="0" collapsed="false">
      <c r="A51" s="28" t="s">
        <v>47</v>
      </c>
    </row>
    <row r="52" customFormat="false" ht="12.75" hidden="false" customHeight="false" outlineLevel="0" collapsed="false">
      <c r="A52" s="28"/>
    </row>
    <row r="53" customFormat="false" ht="12.75" hidden="false" customHeight="false" outlineLevel="0" collapsed="false">
      <c r="A53" s="28" t="s">
        <v>48</v>
      </c>
    </row>
  </sheetData>
  <mergeCells count="4">
    <mergeCell ref="A3:A4"/>
    <mergeCell ref="B3:B4"/>
    <mergeCell ref="C3:C4"/>
    <mergeCell ref="D3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53"/>
  <sheetViews>
    <sheetView showFormulas="false" showGridLines="true" showRowColHeaders="true" showZeros="true" rightToLeft="false" tabSelected="false" showOutlineSymbols="true" defaultGridColor="true" view="normal" topLeftCell="A1" colorId="64" zoomScale="94" zoomScaleNormal="94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70.15"/>
    <col collapsed="false" customWidth="true" hidden="false" outlineLevel="0" max="6" min="2" style="1" width="11.71"/>
    <col collapsed="false" customWidth="false" hidden="false" outlineLevel="0" max="16384" min="7" style="1" width="9.14"/>
  </cols>
  <sheetData>
    <row r="1" customFormat="false" ht="18" hidden="false" customHeight="true" outlineLevel="0" collapsed="false">
      <c r="A1" s="3" t="s">
        <v>50</v>
      </c>
      <c r="B1" s="3"/>
      <c r="C1" s="3"/>
      <c r="D1" s="3"/>
      <c r="E1" s="3"/>
      <c r="F1" s="3"/>
    </row>
    <row r="2" customFormat="false" ht="12.75" hidden="false" customHeight="false" outlineLevel="0" collapsed="false">
      <c r="A2" s="4"/>
      <c r="B2" s="4"/>
      <c r="C2" s="4"/>
      <c r="D2" s="4"/>
    </row>
    <row r="3" customFormat="false" ht="18" hidden="false" customHeight="true" outlineLevel="0" collapsed="false">
      <c r="A3" s="5" t="s">
        <v>1</v>
      </c>
      <c r="B3" s="6" t="n">
        <v>2022</v>
      </c>
      <c r="C3" s="6" t="n">
        <v>2021</v>
      </c>
      <c r="D3" s="6" t="n">
        <v>2020</v>
      </c>
      <c r="E3" s="7"/>
      <c r="F3" s="7"/>
    </row>
    <row r="4" customFormat="false" ht="12.75" hidden="false" customHeight="false" outlineLevel="0" collapsed="false">
      <c r="A4" s="5"/>
      <c r="B4" s="6"/>
      <c r="C4" s="6"/>
      <c r="D4" s="6"/>
      <c r="F4" s="8"/>
    </row>
    <row r="5" s="10" customFormat="true" ht="12.75" hidden="false" customHeight="false" outlineLevel="0" collapsed="false">
      <c r="A5" s="9" t="s">
        <v>2</v>
      </c>
      <c r="F5" s="11"/>
    </row>
    <row r="6" s="10" customFormat="true" ht="12.75" hidden="false" customHeight="false" outlineLevel="0" collapsed="false">
      <c r="A6" s="12" t="s">
        <v>3</v>
      </c>
      <c r="B6" s="13" t="n">
        <v>1</v>
      </c>
      <c r="C6" s="13" t="n">
        <v>1</v>
      </c>
      <c r="D6" s="13" t="n">
        <v>1</v>
      </c>
      <c r="H6" s="11"/>
    </row>
    <row r="7" s="10" customFormat="true" ht="12.75" hidden="false" customHeight="false" outlineLevel="0" collapsed="false">
      <c r="A7" s="14" t="s">
        <v>4</v>
      </c>
      <c r="B7" s="13" t="n">
        <v>1</v>
      </c>
      <c r="C7" s="13" t="n">
        <v>1</v>
      </c>
      <c r="D7" s="13" t="n">
        <v>1</v>
      </c>
      <c r="H7" s="11"/>
    </row>
    <row r="8" s="10" customFormat="true" ht="12.75" hidden="false" customHeight="false" outlineLevel="0" collapsed="false">
      <c r="A8" s="12" t="s">
        <v>5</v>
      </c>
      <c r="B8" s="13" t="n">
        <v>3</v>
      </c>
      <c r="C8" s="13" t="n">
        <v>3</v>
      </c>
      <c r="D8" s="13" t="n">
        <v>4</v>
      </c>
      <c r="H8" s="11"/>
    </row>
    <row r="9" s="10" customFormat="true" ht="12.75" hidden="false" customHeight="false" outlineLevel="0" collapsed="false">
      <c r="A9" s="12" t="s">
        <v>6</v>
      </c>
      <c r="B9" s="13" t="n">
        <v>495</v>
      </c>
      <c r="C9" s="13" t="n">
        <v>507</v>
      </c>
      <c r="D9" s="13" t="n">
        <v>505</v>
      </c>
      <c r="H9" s="11"/>
    </row>
    <row r="10" s="10" customFormat="true" ht="12.75" hidden="false" customHeight="false" outlineLevel="0" collapsed="false">
      <c r="A10" s="12" t="s">
        <v>7</v>
      </c>
      <c r="B10" s="13" t="n">
        <v>7</v>
      </c>
      <c r="C10" s="13" t="n">
        <v>6</v>
      </c>
      <c r="D10" s="13" t="n">
        <v>6</v>
      </c>
      <c r="H10" s="11"/>
    </row>
    <row r="11" s="10" customFormat="true" ht="12.75" hidden="false" customHeight="false" outlineLevel="0" collapsed="false">
      <c r="A11" s="9" t="s">
        <v>8</v>
      </c>
      <c r="B11" s="8" t="n">
        <v>507</v>
      </c>
      <c r="C11" s="8" t="n">
        <v>518</v>
      </c>
      <c r="D11" s="8" t="n">
        <v>517</v>
      </c>
      <c r="H11" s="8"/>
    </row>
    <row r="12" s="10" customFormat="true" ht="12.75" hidden="false" customHeight="false" outlineLevel="0" collapsed="false">
      <c r="A12" s="9" t="s">
        <v>9</v>
      </c>
      <c r="B12" s="8"/>
      <c r="C12" s="8"/>
      <c r="D12" s="8"/>
      <c r="H12" s="8"/>
    </row>
    <row r="13" s="10" customFormat="true" ht="12.75" hidden="false" customHeight="false" outlineLevel="0" collapsed="false">
      <c r="A13" s="12" t="s">
        <v>10</v>
      </c>
      <c r="B13" s="15" t="n">
        <v>5420</v>
      </c>
      <c r="C13" s="15" t="n">
        <v>5418</v>
      </c>
      <c r="D13" s="15" t="n">
        <v>5389</v>
      </c>
      <c r="E13" s="16"/>
      <c r="G13" s="11"/>
      <c r="H13" s="11"/>
    </row>
    <row r="14" s="10" customFormat="true" ht="12.75" hidden="false" customHeight="false" outlineLevel="0" collapsed="false">
      <c r="A14" s="12" t="s">
        <v>11</v>
      </c>
      <c r="B14" s="15" t="n">
        <v>778</v>
      </c>
      <c r="C14" s="15" t="n">
        <v>772</v>
      </c>
      <c r="D14" s="15" t="n">
        <v>747</v>
      </c>
      <c r="E14" s="16"/>
      <c r="H14" s="11"/>
    </row>
    <row r="15" s="10" customFormat="true" ht="12.75" hidden="false" customHeight="false" outlineLevel="0" collapsed="false">
      <c r="A15" s="17" t="s">
        <v>12</v>
      </c>
      <c r="B15" s="13" t="n">
        <v>5</v>
      </c>
      <c r="C15" s="13" t="n">
        <v>5</v>
      </c>
      <c r="D15" s="13" t="n">
        <v>5</v>
      </c>
      <c r="E15" s="16"/>
      <c r="H15" s="11"/>
    </row>
    <row r="16" s="10" customFormat="true" ht="12.75" hidden="false" customHeight="false" outlineLevel="0" collapsed="false">
      <c r="A16" s="18" t="s">
        <v>13</v>
      </c>
      <c r="B16" s="13" t="n">
        <v>1870</v>
      </c>
      <c r="C16" s="13" t="n">
        <v>1930</v>
      </c>
      <c r="D16" s="13" t="n">
        <v>2026</v>
      </c>
      <c r="H16" s="11"/>
      <c r="J16" s="19"/>
    </row>
    <row r="17" s="10" customFormat="true" ht="12.75" hidden="false" customHeight="false" outlineLevel="0" collapsed="false">
      <c r="A17" s="18" t="s">
        <v>14</v>
      </c>
      <c r="B17" s="13" t="n">
        <v>2475</v>
      </c>
      <c r="C17" s="13" t="n">
        <v>2528</v>
      </c>
      <c r="D17" s="13" t="n">
        <v>2524</v>
      </c>
      <c r="H17" s="11"/>
      <c r="J17" s="20"/>
      <c r="K17" s="21"/>
      <c r="L17" s="19"/>
    </row>
    <row r="18" s="10" customFormat="true" ht="12.75" hidden="false" customHeight="false" outlineLevel="0" collapsed="false">
      <c r="A18" s="18" t="s">
        <v>15</v>
      </c>
      <c r="B18" s="13" t="n">
        <v>304</v>
      </c>
      <c r="C18" s="13" t="n">
        <v>315</v>
      </c>
      <c r="D18" s="13" t="n">
        <v>321</v>
      </c>
      <c r="H18" s="11"/>
      <c r="J18" s="20"/>
      <c r="K18" s="21"/>
      <c r="L18" s="19"/>
    </row>
    <row r="19" s="10" customFormat="true" ht="12.75" hidden="false" customHeight="false" outlineLevel="0" collapsed="false">
      <c r="A19" s="12" t="s">
        <v>16</v>
      </c>
      <c r="B19" s="13" t="n">
        <v>2805</v>
      </c>
      <c r="C19" s="13" t="n">
        <v>2899</v>
      </c>
      <c r="D19" s="13" t="n">
        <v>2925</v>
      </c>
      <c r="H19" s="11"/>
      <c r="J19" s="20"/>
      <c r="K19" s="21"/>
      <c r="L19" s="19"/>
    </row>
    <row r="20" s="10" customFormat="true" ht="12.75" hidden="false" customHeight="false" outlineLevel="0" collapsed="false">
      <c r="A20" s="18" t="s">
        <v>17</v>
      </c>
      <c r="B20" s="13" t="n">
        <v>425</v>
      </c>
      <c r="C20" s="13" t="n">
        <v>431</v>
      </c>
      <c r="D20" s="13" t="n">
        <v>434</v>
      </c>
      <c r="E20" s="11"/>
      <c r="H20" s="11"/>
      <c r="J20" s="20"/>
      <c r="K20" s="21"/>
      <c r="L20" s="22"/>
    </row>
    <row r="21" s="10" customFormat="true" ht="12.75" hidden="false" customHeight="false" outlineLevel="0" collapsed="false">
      <c r="A21" s="18" t="s">
        <v>18</v>
      </c>
      <c r="B21" s="13" t="n">
        <v>1537</v>
      </c>
      <c r="C21" s="13" t="n">
        <v>1582</v>
      </c>
      <c r="D21" s="13" t="n">
        <v>1639</v>
      </c>
      <c r="H21" s="11"/>
    </row>
    <row r="22" s="10" customFormat="true" ht="12.75" hidden="false" customHeight="false" outlineLevel="0" collapsed="false">
      <c r="A22" s="18" t="s">
        <v>19</v>
      </c>
      <c r="B22" s="13" t="n">
        <v>74</v>
      </c>
      <c r="C22" s="13" t="n">
        <v>74</v>
      </c>
      <c r="D22" s="13" t="n">
        <v>75</v>
      </c>
      <c r="E22" s="11"/>
      <c r="H22" s="11"/>
    </row>
    <row r="23" s="10" customFormat="true" ht="12.75" hidden="false" customHeight="false" outlineLevel="0" collapsed="false">
      <c r="A23" s="18" t="s">
        <v>20</v>
      </c>
      <c r="B23" s="13" t="n">
        <v>820</v>
      </c>
      <c r="C23" s="13" t="n">
        <v>821</v>
      </c>
      <c r="D23" s="13" t="n">
        <v>827</v>
      </c>
      <c r="E23" s="11"/>
      <c r="H23" s="11"/>
    </row>
    <row r="24" s="10" customFormat="true" ht="12.75" hidden="false" customHeight="false" outlineLevel="0" collapsed="false">
      <c r="A24" s="18" t="s">
        <v>21</v>
      </c>
      <c r="B24" s="13" t="n">
        <v>60</v>
      </c>
      <c r="C24" s="13" t="n">
        <v>66</v>
      </c>
      <c r="D24" s="13" t="n">
        <v>62</v>
      </c>
      <c r="H24" s="11"/>
    </row>
    <row r="25" s="10" customFormat="true" ht="12.75" hidden="false" customHeight="false" outlineLevel="0" collapsed="false">
      <c r="A25" s="18" t="s">
        <v>22</v>
      </c>
      <c r="B25" s="13" t="n">
        <v>1866</v>
      </c>
      <c r="C25" s="13" t="n">
        <v>1891</v>
      </c>
      <c r="D25" s="13" t="n">
        <v>1905</v>
      </c>
      <c r="E25" s="11"/>
      <c r="H25" s="11"/>
    </row>
    <row r="26" s="10" customFormat="true" ht="12.75" hidden="false" customHeight="false" outlineLevel="0" collapsed="false">
      <c r="A26" s="18" t="s">
        <v>23</v>
      </c>
      <c r="B26" s="13" t="n">
        <v>1891</v>
      </c>
      <c r="C26" s="13" t="n">
        <v>1903</v>
      </c>
      <c r="D26" s="13" t="n">
        <v>1955</v>
      </c>
      <c r="H26" s="11"/>
    </row>
    <row r="27" s="10" customFormat="true" ht="12.75" hidden="false" customHeight="false" outlineLevel="0" collapsed="false">
      <c r="A27" s="18" t="s">
        <v>24</v>
      </c>
      <c r="B27" s="13" t="n">
        <v>476</v>
      </c>
      <c r="C27" s="13" t="n">
        <v>484</v>
      </c>
      <c r="D27" s="13" t="n">
        <v>495</v>
      </c>
      <c r="E27" s="11"/>
      <c r="H27" s="11"/>
    </row>
    <row r="28" s="10" customFormat="true" ht="12.75" hidden="false" customHeight="false" outlineLevel="0" collapsed="false">
      <c r="A28" s="18" t="s">
        <v>25</v>
      </c>
      <c r="B28" s="13" t="n">
        <v>12758</v>
      </c>
      <c r="C28" s="13" t="n">
        <v>12872</v>
      </c>
      <c r="D28" s="13" t="n">
        <v>12974</v>
      </c>
      <c r="H28" s="11"/>
    </row>
    <row r="29" s="10" customFormat="true" ht="25.5" hidden="false" customHeight="false" outlineLevel="0" collapsed="false">
      <c r="A29" s="18" t="s">
        <v>26</v>
      </c>
      <c r="B29" s="13" t="n">
        <v>1161</v>
      </c>
      <c r="C29" s="13" t="n">
        <v>1211</v>
      </c>
      <c r="D29" s="13" t="n">
        <v>1249</v>
      </c>
      <c r="E29" s="11"/>
      <c r="H29" s="11"/>
    </row>
    <row r="30" s="10" customFormat="true" ht="12.75" hidden="false" customHeight="false" outlineLevel="0" collapsed="false">
      <c r="A30" s="18" t="s">
        <v>27</v>
      </c>
      <c r="B30" s="13" t="n">
        <v>1380</v>
      </c>
      <c r="C30" s="13" t="n">
        <v>1422</v>
      </c>
      <c r="D30" s="13" t="n">
        <v>1477</v>
      </c>
      <c r="E30" s="11"/>
      <c r="H30" s="11"/>
    </row>
    <row r="31" s="10" customFormat="true" ht="12.75" hidden="false" customHeight="false" outlineLevel="0" collapsed="false">
      <c r="A31" s="18" t="s">
        <v>28</v>
      </c>
      <c r="B31" s="13" t="n">
        <v>4187</v>
      </c>
      <c r="C31" s="13" t="n">
        <v>4280</v>
      </c>
      <c r="D31" s="13" t="n">
        <v>4355</v>
      </c>
      <c r="E31" s="11"/>
      <c r="H31" s="11"/>
    </row>
    <row r="32" s="10" customFormat="true" ht="12.75" hidden="false" customHeight="false" outlineLevel="0" collapsed="false">
      <c r="A32" s="18" t="s">
        <v>29</v>
      </c>
      <c r="B32" s="13" t="n">
        <v>1244</v>
      </c>
      <c r="C32" s="13" t="n">
        <v>1271</v>
      </c>
      <c r="D32" s="13" t="n">
        <v>1307</v>
      </c>
      <c r="H32" s="11"/>
    </row>
    <row r="33" s="10" customFormat="true" ht="12.75" hidden="false" customHeight="false" outlineLevel="0" collapsed="false">
      <c r="A33" s="18" t="s">
        <v>30</v>
      </c>
      <c r="B33" s="13" t="n">
        <v>373</v>
      </c>
      <c r="C33" s="13" t="n">
        <v>363</v>
      </c>
      <c r="D33" s="13" t="n">
        <v>373</v>
      </c>
      <c r="E33" s="11"/>
      <c r="H33" s="11"/>
    </row>
    <row r="34" s="10" customFormat="true" ht="12.75" hidden="false" customHeight="false" outlineLevel="0" collapsed="false">
      <c r="A34" s="18" t="s">
        <v>31</v>
      </c>
      <c r="B34" s="13" t="n">
        <v>1408</v>
      </c>
      <c r="C34" s="13" t="n">
        <v>1447</v>
      </c>
      <c r="D34" s="13" t="n">
        <v>1450</v>
      </c>
      <c r="E34" s="11"/>
      <c r="H34" s="11"/>
    </row>
    <row r="35" s="10" customFormat="true" ht="25.5" hidden="false" customHeight="false" outlineLevel="0" collapsed="false">
      <c r="A35" s="18" t="s">
        <v>32</v>
      </c>
      <c r="B35" s="11" t="n">
        <v>7874</v>
      </c>
      <c r="C35" s="11" t="n">
        <v>7958</v>
      </c>
      <c r="D35" s="11" t="n">
        <v>7881</v>
      </c>
      <c r="E35" s="11"/>
      <c r="F35" s="11"/>
      <c r="H35" s="11"/>
    </row>
    <row r="36" s="10" customFormat="true" ht="12.75" hidden="false" customHeight="false" outlineLevel="0" collapsed="false">
      <c r="A36" s="23" t="s">
        <v>33</v>
      </c>
      <c r="B36" s="8" t="n">
        <v>51191</v>
      </c>
      <c r="C36" s="8" t="n">
        <v>51943</v>
      </c>
      <c r="D36" s="8" t="n">
        <v>52395</v>
      </c>
      <c r="E36" s="11"/>
      <c r="F36" s="11"/>
      <c r="G36" s="11"/>
      <c r="H36" s="8"/>
    </row>
    <row r="37" s="10" customFormat="true" ht="12.75" hidden="false" customHeight="false" outlineLevel="0" collapsed="false">
      <c r="A37" s="24" t="s">
        <v>34</v>
      </c>
      <c r="B37" s="25" t="n">
        <v>3715</v>
      </c>
      <c r="C37" s="25" t="n">
        <v>3643</v>
      </c>
      <c r="D37" s="25" t="n">
        <v>3514</v>
      </c>
      <c r="E37" s="11"/>
      <c r="H37" s="8"/>
    </row>
    <row r="38" s="10" customFormat="true" ht="12.75" hidden="false" customHeight="false" outlineLevel="0" collapsed="false">
      <c r="A38" s="9" t="s">
        <v>35</v>
      </c>
      <c r="B38" s="8"/>
      <c r="C38" s="8"/>
      <c r="D38" s="8"/>
      <c r="E38" s="11"/>
      <c r="H38" s="8"/>
    </row>
    <row r="39" s="10" customFormat="true" ht="12.75" hidden="false" customHeight="false" outlineLevel="0" collapsed="false">
      <c r="A39" s="17" t="s">
        <v>36</v>
      </c>
      <c r="B39" s="13" t="n">
        <v>189</v>
      </c>
      <c r="C39" s="13" t="n">
        <v>187</v>
      </c>
      <c r="D39" s="13" t="n">
        <v>186</v>
      </c>
      <c r="E39" s="11"/>
      <c r="H39" s="11"/>
    </row>
    <row r="40" s="10" customFormat="true" ht="12.75" hidden="false" customHeight="false" outlineLevel="0" collapsed="false">
      <c r="A40" s="12" t="s">
        <v>37</v>
      </c>
      <c r="B40" s="13" t="n">
        <v>124</v>
      </c>
      <c r="C40" s="13" t="n">
        <v>124</v>
      </c>
      <c r="D40" s="13" t="n">
        <v>124</v>
      </c>
      <c r="E40" s="11"/>
      <c r="H40" s="11"/>
    </row>
    <row r="41" s="10" customFormat="true" ht="25.5" hidden="false" customHeight="false" outlineLevel="0" collapsed="false">
      <c r="A41" s="12" t="s">
        <v>38</v>
      </c>
      <c r="B41" s="13" t="n">
        <f aca="false">1202+79</f>
        <v>1281</v>
      </c>
      <c r="C41" s="13" t="n">
        <v>1266</v>
      </c>
      <c r="D41" s="13" t="n">
        <v>1259</v>
      </c>
      <c r="E41" s="11"/>
      <c r="F41" s="11"/>
      <c r="H41" s="11"/>
    </row>
    <row r="42" s="10" customFormat="true" ht="12.75" hidden="false" customHeight="false" outlineLevel="0" collapsed="false">
      <c r="A42" s="9" t="s">
        <v>39</v>
      </c>
      <c r="B42" s="25" t="n">
        <f aca="false">SUM(B39:B41)</f>
        <v>1594</v>
      </c>
      <c r="C42" s="25" t="n">
        <v>1577</v>
      </c>
      <c r="D42" s="25" t="n">
        <v>1569</v>
      </c>
      <c r="E42" s="11"/>
      <c r="F42" s="11"/>
      <c r="G42" s="11"/>
      <c r="H42" s="8"/>
    </row>
    <row r="43" s="10" customFormat="true" ht="12.75" hidden="false" customHeight="false" outlineLevel="0" collapsed="false">
      <c r="A43" s="23" t="s">
        <v>40</v>
      </c>
      <c r="B43" s="25"/>
      <c r="C43" s="25"/>
      <c r="D43" s="25"/>
      <c r="E43" s="11"/>
      <c r="H43" s="8"/>
    </row>
    <row r="44" s="10" customFormat="true" ht="12.75" hidden="false" customHeight="false" outlineLevel="0" collapsed="false">
      <c r="A44" s="18" t="s">
        <v>41</v>
      </c>
      <c r="B44" s="13" t="n">
        <v>18265</v>
      </c>
      <c r="C44" s="13" t="n">
        <v>18376</v>
      </c>
      <c r="D44" s="13" t="n">
        <v>18267</v>
      </c>
      <c r="E44" s="11"/>
      <c r="H44" s="11"/>
    </row>
    <row r="45" s="10" customFormat="true" ht="12.75" hidden="false" customHeight="false" outlineLevel="0" collapsed="false">
      <c r="A45" s="18" t="s">
        <v>42</v>
      </c>
      <c r="B45" s="13" t="n">
        <v>1012</v>
      </c>
      <c r="C45" s="13" t="n">
        <v>1033</v>
      </c>
      <c r="D45" s="13" t="n">
        <v>1058</v>
      </c>
      <c r="E45" s="11"/>
      <c r="H45" s="11"/>
    </row>
    <row r="46" s="10" customFormat="true" ht="12.75" hidden="false" customHeight="false" outlineLevel="0" collapsed="false">
      <c r="A46" s="18" t="s">
        <v>43</v>
      </c>
      <c r="B46" s="13" t="n">
        <v>53370</v>
      </c>
      <c r="C46" s="13" t="n">
        <v>52708</v>
      </c>
      <c r="D46" s="13" t="n">
        <v>51386</v>
      </c>
      <c r="E46" s="11"/>
      <c r="H46" s="11"/>
    </row>
    <row r="47" customFormat="false" ht="12.75" hidden="false" customHeight="false" outlineLevel="0" collapsed="false">
      <c r="A47" s="23" t="s">
        <v>44</v>
      </c>
      <c r="B47" s="25" t="n">
        <f aca="false">SUM(B44:B46)</f>
        <v>72647</v>
      </c>
      <c r="C47" s="25" t="n">
        <v>72117</v>
      </c>
      <c r="D47" s="25" t="n">
        <v>70711</v>
      </c>
      <c r="E47" s="8"/>
      <c r="F47" s="8"/>
      <c r="G47" s="8"/>
      <c r="H47" s="8"/>
    </row>
    <row r="48" customFormat="false" ht="12.75" hidden="false" customHeight="false" outlineLevel="0" collapsed="false">
      <c r="A48" s="26" t="s">
        <v>45</v>
      </c>
      <c r="B48" s="27" t="n">
        <f aca="false">B11+B36+B37+B42+B47</f>
        <v>129654</v>
      </c>
      <c r="C48" s="27" t="n">
        <v>129798</v>
      </c>
      <c r="D48" s="27" t="n">
        <v>128706</v>
      </c>
      <c r="E48" s="8"/>
      <c r="F48" s="8"/>
      <c r="G48" s="8"/>
      <c r="H48" s="8"/>
      <c r="I48" s="8"/>
    </row>
    <row r="49" customFormat="false" ht="12.75" hidden="false" customHeight="false" outlineLevel="0" collapsed="false">
      <c r="E49" s="8"/>
      <c r="F49" s="8"/>
    </row>
    <row r="50" customFormat="false" ht="12.75" hidden="false" customHeight="false" outlineLevel="0" collapsed="false">
      <c r="A50" s="28" t="s">
        <v>46</v>
      </c>
    </row>
    <row r="51" customFormat="false" ht="12.75" hidden="false" customHeight="false" outlineLevel="0" collapsed="false">
      <c r="A51" s="28" t="s">
        <v>47</v>
      </c>
    </row>
    <row r="52" customFormat="false" ht="12.75" hidden="false" customHeight="false" outlineLevel="0" collapsed="false">
      <c r="A52" s="28"/>
    </row>
    <row r="53" customFormat="false" ht="12.75" hidden="false" customHeight="false" outlineLevel="0" collapsed="false">
      <c r="A53" s="28" t="s">
        <v>48</v>
      </c>
    </row>
  </sheetData>
  <mergeCells count="4">
    <mergeCell ref="A3:A4"/>
    <mergeCell ref="B3:B4"/>
    <mergeCell ref="C3:C4"/>
    <mergeCell ref="D3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53"/>
  <sheetViews>
    <sheetView showFormulas="false" showGridLines="true" showRowColHeaders="true" showZeros="true" rightToLeft="false" tabSelected="false" showOutlineSymbols="true" defaultGridColor="true" view="normal" topLeftCell="A1" colorId="64" zoomScale="94" zoomScaleNormal="94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70.15"/>
    <col collapsed="false" customWidth="true" hidden="false" outlineLevel="0" max="6" min="2" style="1" width="11.71"/>
    <col collapsed="false" customWidth="false" hidden="false" outlineLevel="0" max="16384" min="7" style="1" width="9.14"/>
  </cols>
  <sheetData>
    <row r="1" customFormat="false" ht="18" hidden="false" customHeight="true" outlineLevel="0" collapsed="false">
      <c r="A1" s="3" t="s">
        <v>51</v>
      </c>
      <c r="B1" s="3"/>
      <c r="C1" s="3"/>
      <c r="D1" s="3"/>
      <c r="E1" s="3"/>
      <c r="F1" s="3"/>
    </row>
    <row r="2" customFormat="false" ht="12.75" hidden="false" customHeight="false" outlineLevel="0" collapsed="false">
      <c r="A2" s="4"/>
      <c r="B2" s="4"/>
      <c r="C2" s="4"/>
      <c r="D2" s="4"/>
    </row>
    <row r="3" customFormat="false" ht="18" hidden="false" customHeight="true" outlineLevel="0" collapsed="false">
      <c r="A3" s="5" t="s">
        <v>1</v>
      </c>
      <c r="B3" s="6" t="n">
        <v>2021</v>
      </c>
      <c r="C3" s="6" t="n">
        <v>2020</v>
      </c>
      <c r="D3" s="6" t="n">
        <v>2019</v>
      </c>
      <c r="E3" s="7"/>
      <c r="F3" s="7"/>
    </row>
    <row r="4" customFormat="false" ht="12.75" hidden="false" customHeight="false" outlineLevel="0" collapsed="false">
      <c r="A4" s="5"/>
      <c r="B4" s="6"/>
      <c r="C4" s="6"/>
      <c r="D4" s="6"/>
      <c r="F4" s="8"/>
    </row>
    <row r="5" s="10" customFormat="true" ht="12.75" hidden="false" customHeight="false" outlineLevel="0" collapsed="false">
      <c r="A5" s="9" t="s">
        <v>2</v>
      </c>
      <c r="F5" s="11"/>
    </row>
    <row r="6" s="10" customFormat="true" ht="12.75" hidden="false" customHeight="false" outlineLevel="0" collapsed="false">
      <c r="A6" s="12" t="s">
        <v>3</v>
      </c>
      <c r="B6" s="13" t="n">
        <v>1</v>
      </c>
      <c r="C6" s="13" t="n">
        <v>1</v>
      </c>
      <c r="D6" s="13" t="n">
        <v>1</v>
      </c>
      <c r="H6" s="11"/>
    </row>
    <row r="7" s="10" customFormat="true" ht="12.75" hidden="false" customHeight="false" outlineLevel="0" collapsed="false">
      <c r="A7" s="14" t="s">
        <v>4</v>
      </c>
      <c r="B7" s="13" t="n">
        <v>1</v>
      </c>
      <c r="C7" s="13" t="n">
        <v>1</v>
      </c>
      <c r="D7" s="13" t="n">
        <v>1</v>
      </c>
      <c r="H7" s="11"/>
    </row>
    <row r="8" s="10" customFormat="true" ht="12.75" hidden="false" customHeight="false" outlineLevel="0" collapsed="false">
      <c r="A8" s="12" t="s">
        <v>5</v>
      </c>
      <c r="B8" s="13" t="n">
        <v>3</v>
      </c>
      <c r="C8" s="13" t="n">
        <v>4</v>
      </c>
      <c r="D8" s="13" t="n">
        <v>5</v>
      </c>
      <c r="H8" s="11"/>
    </row>
    <row r="9" s="10" customFormat="true" ht="12.75" hidden="false" customHeight="false" outlineLevel="0" collapsed="false">
      <c r="A9" s="12" t="s">
        <v>6</v>
      </c>
      <c r="B9" s="13" t="n">
        <v>507</v>
      </c>
      <c r="C9" s="13" t="n">
        <v>505</v>
      </c>
      <c r="D9" s="13" t="n">
        <v>506</v>
      </c>
      <c r="H9" s="11"/>
    </row>
    <row r="10" s="10" customFormat="true" ht="12.75" hidden="false" customHeight="false" outlineLevel="0" collapsed="false">
      <c r="A10" s="12" t="s">
        <v>7</v>
      </c>
      <c r="B10" s="13" t="n">
        <v>6</v>
      </c>
      <c r="C10" s="13" t="n">
        <v>6</v>
      </c>
      <c r="D10" s="13" t="n">
        <v>8</v>
      </c>
      <c r="H10" s="11"/>
    </row>
    <row r="11" s="10" customFormat="true" ht="12.75" hidden="false" customHeight="false" outlineLevel="0" collapsed="false">
      <c r="A11" s="9" t="s">
        <v>8</v>
      </c>
      <c r="B11" s="8" t="n">
        <v>518</v>
      </c>
      <c r="C11" s="8" t="n">
        <v>517</v>
      </c>
      <c r="D11" s="8" t="n">
        <v>521</v>
      </c>
      <c r="H11" s="8"/>
    </row>
    <row r="12" s="10" customFormat="true" ht="12.75" hidden="false" customHeight="false" outlineLevel="0" collapsed="false">
      <c r="A12" s="9" t="s">
        <v>9</v>
      </c>
      <c r="B12" s="8"/>
      <c r="C12" s="8"/>
      <c r="D12" s="8"/>
      <c r="H12" s="8"/>
    </row>
    <row r="13" s="10" customFormat="true" ht="12.75" hidden="false" customHeight="false" outlineLevel="0" collapsed="false">
      <c r="A13" s="12" t="s">
        <v>10</v>
      </c>
      <c r="B13" s="15" t="n">
        <v>5418</v>
      </c>
      <c r="C13" s="15" t="n">
        <v>5389</v>
      </c>
      <c r="D13" s="15" t="n">
        <v>5519</v>
      </c>
      <c r="E13" s="16"/>
      <c r="G13" s="11"/>
      <c r="H13" s="11"/>
    </row>
    <row r="14" s="10" customFormat="true" ht="12.75" hidden="false" customHeight="false" outlineLevel="0" collapsed="false">
      <c r="A14" s="12" t="s">
        <v>11</v>
      </c>
      <c r="B14" s="15" t="n">
        <v>772</v>
      </c>
      <c r="C14" s="15" t="n">
        <v>747</v>
      </c>
      <c r="D14" s="15" t="n">
        <v>749</v>
      </c>
      <c r="E14" s="16"/>
      <c r="H14" s="11"/>
    </row>
    <row r="15" s="10" customFormat="true" ht="12.75" hidden="false" customHeight="false" outlineLevel="0" collapsed="false">
      <c r="A15" s="17" t="s">
        <v>12</v>
      </c>
      <c r="B15" s="13" t="n">
        <v>5</v>
      </c>
      <c r="C15" s="13" t="n">
        <v>5</v>
      </c>
      <c r="D15" s="13" t="n">
        <v>5</v>
      </c>
      <c r="E15" s="16"/>
      <c r="H15" s="11"/>
    </row>
    <row r="16" s="10" customFormat="true" ht="12.75" hidden="false" customHeight="false" outlineLevel="0" collapsed="false">
      <c r="A16" s="18" t="s">
        <v>13</v>
      </c>
      <c r="B16" s="13" t="n">
        <v>1930</v>
      </c>
      <c r="C16" s="13" t="n">
        <v>2026</v>
      </c>
      <c r="D16" s="13" t="n">
        <v>2052</v>
      </c>
      <c r="H16" s="11"/>
      <c r="J16" s="19"/>
    </row>
    <row r="17" s="10" customFormat="true" ht="12.75" hidden="false" customHeight="false" outlineLevel="0" collapsed="false">
      <c r="A17" s="18" t="s">
        <v>14</v>
      </c>
      <c r="B17" s="13" t="n">
        <v>2528</v>
      </c>
      <c r="C17" s="13" t="n">
        <v>2524</v>
      </c>
      <c r="D17" s="13" t="n">
        <v>2584</v>
      </c>
      <c r="H17" s="11"/>
      <c r="J17" s="20"/>
      <c r="K17" s="21"/>
      <c r="L17" s="19"/>
    </row>
    <row r="18" s="10" customFormat="true" ht="12.75" hidden="false" customHeight="false" outlineLevel="0" collapsed="false">
      <c r="A18" s="18" t="s">
        <v>15</v>
      </c>
      <c r="B18" s="13" t="n">
        <v>315</v>
      </c>
      <c r="C18" s="13" t="n">
        <v>321</v>
      </c>
      <c r="D18" s="13" t="n">
        <v>334</v>
      </c>
      <c r="H18" s="11"/>
      <c r="J18" s="20"/>
      <c r="K18" s="21"/>
      <c r="L18" s="19"/>
    </row>
    <row r="19" s="10" customFormat="true" ht="12.75" hidden="false" customHeight="false" outlineLevel="0" collapsed="false">
      <c r="A19" s="12" t="s">
        <v>16</v>
      </c>
      <c r="B19" s="13" t="n">
        <v>2899</v>
      </c>
      <c r="C19" s="13" t="n">
        <v>2925</v>
      </c>
      <c r="D19" s="13" t="n">
        <v>2972</v>
      </c>
      <c r="H19" s="11"/>
      <c r="J19" s="20"/>
      <c r="K19" s="21"/>
      <c r="L19" s="19"/>
    </row>
    <row r="20" s="10" customFormat="true" ht="12.75" hidden="false" customHeight="false" outlineLevel="0" collapsed="false">
      <c r="A20" s="18" t="s">
        <v>17</v>
      </c>
      <c r="B20" s="13" t="n">
        <v>431</v>
      </c>
      <c r="C20" s="13" t="n">
        <v>434</v>
      </c>
      <c r="D20" s="13" t="n">
        <v>434</v>
      </c>
      <c r="E20" s="11"/>
      <c r="H20" s="11"/>
      <c r="J20" s="20"/>
      <c r="K20" s="21"/>
      <c r="L20" s="22"/>
    </row>
    <row r="21" s="10" customFormat="true" ht="12.75" hidden="false" customHeight="false" outlineLevel="0" collapsed="false">
      <c r="A21" s="18" t="s">
        <v>18</v>
      </c>
      <c r="B21" s="13" t="n">
        <v>1582</v>
      </c>
      <c r="C21" s="13" t="n">
        <v>1639</v>
      </c>
      <c r="D21" s="13" t="n">
        <v>1683</v>
      </c>
      <c r="H21" s="11"/>
    </row>
    <row r="22" s="10" customFormat="true" ht="12.75" hidden="false" customHeight="false" outlineLevel="0" collapsed="false">
      <c r="A22" s="18" t="s">
        <v>19</v>
      </c>
      <c r="B22" s="13" t="n">
        <v>74</v>
      </c>
      <c r="C22" s="13" t="n">
        <v>75</v>
      </c>
      <c r="D22" s="13" t="n">
        <v>82</v>
      </c>
      <c r="E22" s="11"/>
      <c r="H22" s="11"/>
    </row>
    <row r="23" s="10" customFormat="true" ht="12.75" hidden="false" customHeight="false" outlineLevel="0" collapsed="false">
      <c r="A23" s="18" t="s">
        <v>20</v>
      </c>
      <c r="B23" s="13" t="n">
        <v>821</v>
      </c>
      <c r="C23" s="13" t="n">
        <v>827</v>
      </c>
      <c r="D23" s="13" t="n">
        <v>843</v>
      </c>
      <c r="E23" s="11"/>
      <c r="H23" s="11"/>
    </row>
    <row r="24" s="10" customFormat="true" ht="12.75" hidden="false" customHeight="false" outlineLevel="0" collapsed="false">
      <c r="A24" s="18" t="s">
        <v>21</v>
      </c>
      <c r="B24" s="13" t="n">
        <v>66</v>
      </c>
      <c r="C24" s="13" t="n">
        <v>62</v>
      </c>
      <c r="D24" s="13" t="n">
        <v>67</v>
      </c>
      <c r="H24" s="11"/>
    </row>
    <row r="25" s="10" customFormat="true" ht="12.75" hidden="false" customHeight="false" outlineLevel="0" collapsed="false">
      <c r="A25" s="18" t="s">
        <v>22</v>
      </c>
      <c r="B25" s="13" t="n">
        <v>1891</v>
      </c>
      <c r="C25" s="13" t="n">
        <v>1905</v>
      </c>
      <c r="D25" s="13" t="n">
        <v>1894</v>
      </c>
      <c r="E25" s="11"/>
      <c r="H25" s="11"/>
    </row>
    <row r="26" s="10" customFormat="true" ht="12.75" hidden="false" customHeight="false" outlineLevel="0" collapsed="false">
      <c r="A26" s="18" t="s">
        <v>23</v>
      </c>
      <c r="B26" s="13" t="n">
        <v>1903</v>
      </c>
      <c r="C26" s="13" t="n">
        <v>1955</v>
      </c>
      <c r="D26" s="13" t="n">
        <v>2012</v>
      </c>
      <c r="H26" s="11"/>
    </row>
    <row r="27" s="10" customFormat="true" ht="12.75" hidden="false" customHeight="false" outlineLevel="0" collapsed="false">
      <c r="A27" s="18" t="s">
        <v>24</v>
      </c>
      <c r="B27" s="13" t="n">
        <v>484</v>
      </c>
      <c r="C27" s="13" t="n">
        <v>495</v>
      </c>
      <c r="D27" s="13" t="n">
        <v>499</v>
      </c>
      <c r="E27" s="11"/>
      <c r="H27" s="11"/>
    </row>
    <row r="28" s="10" customFormat="true" ht="12.75" hidden="false" customHeight="false" outlineLevel="0" collapsed="false">
      <c r="A28" s="18" t="s">
        <v>25</v>
      </c>
      <c r="B28" s="13" t="n">
        <v>12872</v>
      </c>
      <c r="C28" s="13" t="n">
        <v>12974</v>
      </c>
      <c r="D28" s="13" t="n">
        <v>13159</v>
      </c>
      <c r="H28" s="11"/>
    </row>
    <row r="29" s="10" customFormat="true" ht="25.5" hidden="false" customHeight="false" outlineLevel="0" collapsed="false">
      <c r="A29" s="18" t="s">
        <v>26</v>
      </c>
      <c r="B29" s="13" t="n">
        <v>1211</v>
      </c>
      <c r="C29" s="13" t="n">
        <v>1249</v>
      </c>
      <c r="D29" s="13" t="n">
        <v>1291</v>
      </c>
      <c r="E29" s="11"/>
      <c r="H29" s="11"/>
    </row>
    <row r="30" s="10" customFormat="true" ht="12.75" hidden="false" customHeight="false" outlineLevel="0" collapsed="false">
      <c r="A30" s="18" t="s">
        <v>27</v>
      </c>
      <c r="B30" s="13" t="n">
        <v>1422</v>
      </c>
      <c r="C30" s="13" t="n">
        <v>1477</v>
      </c>
      <c r="D30" s="13" t="n">
        <v>1501</v>
      </c>
      <c r="E30" s="11"/>
      <c r="H30" s="11"/>
    </row>
    <row r="31" s="10" customFormat="true" ht="12.75" hidden="false" customHeight="false" outlineLevel="0" collapsed="false">
      <c r="A31" s="18" t="s">
        <v>28</v>
      </c>
      <c r="B31" s="13" t="n">
        <v>4280</v>
      </c>
      <c r="C31" s="13" t="n">
        <v>4355</v>
      </c>
      <c r="D31" s="13" t="n">
        <v>4485</v>
      </c>
      <c r="E31" s="11"/>
      <c r="H31" s="11"/>
    </row>
    <row r="32" s="10" customFormat="true" ht="12.75" hidden="false" customHeight="false" outlineLevel="0" collapsed="false">
      <c r="A32" s="18" t="s">
        <v>29</v>
      </c>
      <c r="B32" s="13" t="n">
        <v>1271</v>
      </c>
      <c r="C32" s="13" t="n">
        <v>1307</v>
      </c>
      <c r="D32" s="13" t="n">
        <v>1335</v>
      </c>
      <c r="H32" s="11"/>
    </row>
    <row r="33" s="10" customFormat="true" ht="12.75" hidden="false" customHeight="false" outlineLevel="0" collapsed="false">
      <c r="A33" s="18" t="s">
        <v>30</v>
      </c>
      <c r="B33" s="13" t="n">
        <v>363</v>
      </c>
      <c r="C33" s="13" t="n">
        <v>373</v>
      </c>
      <c r="D33" s="13" t="n">
        <v>379</v>
      </c>
      <c r="E33" s="11"/>
      <c r="H33" s="11"/>
    </row>
    <row r="34" s="10" customFormat="true" ht="12.75" hidden="false" customHeight="false" outlineLevel="0" collapsed="false">
      <c r="A34" s="18" t="s">
        <v>31</v>
      </c>
      <c r="B34" s="13" t="n">
        <v>1447</v>
      </c>
      <c r="C34" s="13" t="n">
        <v>1450</v>
      </c>
      <c r="D34" s="13" t="n">
        <v>1496</v>
      </c>
      <c r="E34" s="11"/>
      <c r="H34" s="11"/>
    </row>
    <row r="35" s="10" customFormat="true" ht="25.5" hidden="false" customHeight="false" outlineLevel="0" collapsed="false">
      <c r="A35" s="18" t="s">
        <v>32</v>
      </c>
      <c r="B35" s="11" t="n">
        <v>7958</v>
      </c>
      <c r="C35" s="11" t="n">
        <v>7881</v>
      </c>
      <c r="D35" s="11" t="n">
        <v>7844</v>
      </c>
      <c r="E35" s="11"/>
      <c r="F35" s="11"/>
      <c r="H35" s="11"/>
    </row>
    <row r="36" s="10" customFormat="true" ht="12.75" hidden="false" customHeight="false" outlineLevel="0" collapsed="false">
      <c r="A36" s="23" t="s">
        <v>33</v>
      </c>
      <c r="B36" s="8" t="n">
        <v>51943</v>
      </c>
      <c r="C36" s="8" t="n">
        <v>52395</v>
      </c>
      <c r="D36" s="8" t="n">
        <v>53219</v>
      </c>
      <c r="E36" s="11"/>
      <c r="F36" s="11"/>
      <c r="G36" s="11"/>
      <c r="H36" s="8"/>
    </row>
    <row r="37" s="10" customFormat="true" ht="12.75" hidden="false" customHeight="false" outlineLevel="0" collapsed="false">
      <c r="A37" s="24" t="s">
        <v>34</v>
      </c>
      <c r="B37" s="25" t="n">
        <v>3643</v>
      </c>
      <c r="C37" s="25" t="n">
        <v>3514</v>
      </c>
      <c r="D37" s="25" t="n">
        <v>3399</v>
      </c>
      <c r="E37" s="11"/>
      <c r="H37" s="8"/>
    </row>
    <row r="38" s="10" customFormat="true" ht="12.75" hidden="false" customHeight="false" outlineLevel="0" collapsed="false">
      <c r="A38" s="9" t="s">
        <v>35</v>
      </c>
      <c r="B38" s="8"/>
      <c r="C38" s="8"/>
      <c r="D38" s="8"/>
      <c r="E38" s="11"/>
      <c r="H38" s="8"/>
    </row>
    <row r="39" s="10" customFormat="true" ht="12.75" hidden="false" customHeight="false" outlineLevel="0" collapsed="false">
      <c r="A39" s="17" t="s">
        <v>36</v>
      </c>
      <c r="B39" s="13" t="n">
        <v>187</v>
      </c>
      <c r="C39" s="13" t="n">
        <v>186</v>
      </c>
      <c r="D39" s="13" t="n">
        <v>185</v>
      </c>
      <c r="E39" s="11"/>
      <c r="H39" s="11"/>
    </row>
    <row r="40" s="10" customFormat="true" ht="12.75" hidden="false" customHeight="false" outlineLevel="0" collapsed="false">
      <c r="A40" s="12" t="s">
        <v>37</v>
      </c>
      <c r="B40" s="13" t="n">
        <v>124</v>
      </c>
      <c r="C40" s="13" t="n">
        <v>124</v>
      </c>
      <c r="D40" s="13" t="n">
        <v>121</v>
      </c>
      <c r="E40" s="11"/>
      <c r="H40" s="11"/>
    </row>
    <row r="41" s="10" customFormat="true" ht="25.5" hidden="false" customHeight="false" outlineLevel="0" collapsed="false">
      <c r="A41" s="12" t="s">
        <v>38</v>
      </c>
      <c r="B41" s="13" t="n">
        <v>1266</v>
      </c>
      <c r="C41" s="13" t="n">
        <v>1259</v>
      </c>
      <c r="D41" s="13" t="n">
        <v>1250</v>
      </c>
      <c r="E41" s="11"/>
      <c r="F41" s="11"/>
      <c r="H41" s="11"/>
    </row>
    <row r="42" s="10" customFormat="true" ht="12.75" hidden="false" customHeight="false" outlineLevel="0" collapsed="false">
      <c r="A42" s="9" t="s">
        <v>39</v>
      </c>
      <c r="B42" s="25" t="n">
        <v>1577</v>
      </c>
      <c r="C42" s="25" t="n">
        <v>1569</v>
      </c>
      <c r="D42" s="25" t="n">
        <v>1556</v>
      </c>
      <c r="E42" s="11"/>
      <c r="F42" s="11"/>
      <c r="G42" s="11"/>
      <c r="H42" s="8"/>
    </row>
    <row r="43" s="10" customFormat="true" ht="12.75" hidden="false" customHeight="false" outlineLevel="0" collapsed="false">
      <c r="A43" s="23" t="s">
        <v>40</v>
      </c>
      <c r="B43" s="25"/>
      <c r="C43" s="25"/>
      <c r="D43" s="25"/>
      <c r="E43" s="11"/>
      <c r="H43" s="8"/>
    </row>
    <row r="44" s="10" customFormat="true" ht="12.75" hidden="false" customHeight="false" outlineLevel="0" collapsed="false">
      <c r="A44" s="18" t="s">
        <v>41</v>
      </c>
      <c r="B44" s="13" t="n">
        <v>18376</v>
      </c>
      <c r="C44" s="13" t="n">
        <v>18267</v>
      </c>
      <c r="D44" s="13" t="n">
        <v>18613</v>
      </c>
      <c r="E44" s="11"/>
      <c r="H44" s="11"/>
    </row>
    <row r="45" s="10" customFormat="true" ht="12.75" hidden="false" customHeight="false" outlineLevel="0" collapsed="false">
      <c r="A45" s="18" t="s">
        <v>42</v>
      </c>
      <c r="B45" s="13" t="n">
        <v>1033</v>
      </c>
      <c r="C45" s="13" t="n">
        <v>1058</v>
      </c>
      <c r="D45" s="13" t="n">
        <v>1022</v>
      </c>
      <c r="E45" s="11"/>
      <c r="H45" s="11"/>
    </row>
    <row r="46" s="10" customFormat="true" ht="12.75" hidden="false" customHeight="false" outlineLevel="0" collapsed="false">
      <c r="A46" s="18" t="s">
        <v>43</v>
      </c>
      <c r="B46" s="13" t="n">
        <v>52708</v>
      </c>
      <c r="C46" s="13" t="n">
        <v>51386</v>
      </c>
      <c r="D46" s="13" t="n">
        <v>50905</v>
      </c>
      <c r="E46" s="11"/>
      <c r="H46" s="11"/>
    </row>
    <row r="47" customFormat="false" ht="12.75" hidden="false" customHeight="false" outlineLevel="0" collapsed="false">
      <c r="A47" s="23" t="s">
        <v>44</v>
      </c>
      <c r="B47" s="25" t="n">
        <v>72117</v>
      </c>
      <c r="C47" s="25" t="n">
        <v>70711</v>
      </c>
      <c r="D47" s="25" t="n">
        <v>70540</v>
      </c>
      <c r="E47" s="8"/>
      <c r="F47" s="8"/>
      <c r="G47" s="8"/>
      <c r="H47" s="8"/>
    </row>
    <row r="48" customFormat="false" ht="12.75" hidden="false" customHeight="false" outlineLevel="0" collapsed="false">
      <c r="A48" s="26" t="s">
        <v>45</v>
      </c>
      <c r="B48" s="27" t="n">
        <v>129798</v>
      </c>
      <c r="C48" s="27" t="n">
        <v>128706</v>
      </c>
      <c r="D48" s="27" t="n">
        <v>129235</v>
      </c>
      <c r="E48" s="8"/>
      <c r="F48" s="8"/>
      <c r="G48" s="8"/>
      <c r="H48" s="8"/>
      <c r="I48" s="8"/>
    </row>
    <row r="49" customFormat="false" ht="12.75" hidden="false" customHeight="false" outlineLevel="0" collapsed="false">
      <c r="E49" s="8"/>
      <c r="F49" s="8"/>
    </row>
    <row r="50" customFormat="false" ht="12.75" hidden="false" customHeight="false" outlineLevel="0" collapsed="false">
      <c r="A50" s="28" t="s">
        <v>46</v>
      </c>
    </row>
    <row r="51" customFormat="false" ht="12.75" hidden="false" customHeight="false" outlineLevel="0" collapsed="false">
      <c r="A51" s="28" t="s">
        <v>47</v>
      </c>
    </row>
    <row r="52" customFormat="false" ht="12.75" hidden="false" customHeight="false" outlineLevel="0" collapsed="false">
      <c r="A52" s="28"/>
    </row>
    <row r="53" customFormat="false" ht="12.75" hidden="false" customHeight="false" outlineLevel="0" collapsed="false">
      <c r="A53" s="28" t="s">
        <v>48</v>
      </c>
    </row>
  </sheetData>
  <mergeCells count="4">
    <mergeCell ref="A3:A4"/>
    <mergeCell ref="B3:B4"/>
    <mergeCell ref="C3:C4"/>
    <mergeCell ref="D3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53"/>
  <sheetViews>
    <sheetView showFormulas="false" showGridLines="true" showRowColHeaders="true" showZeros="true" rightToLeft="false" tabSelected="false" showOutlineSymbols="true" defaultGridColor="true" view="normal" topLeftCell="A1" colorId="64" zoomScale="94" zoomScaleNormal="94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70.15"/>
    <col collapsed="false" customWidth="true" hidden="false" outlineLevel="0" max="6" min="2" style="1" width="11.71"/>
    <col collapsed="false" customWidth="false" hidden="false" outlineLevel="0" max="16384" min="7" style="1" width="9.14"/>
  </cols>
  <sheetData>
    <row r="1" customFormat="false" ht="18" hidden="false" customHeight="true" outlineLevel="0" collapsed="false">
      <c r="A1" s="3" t="s">
        <v>52</v>
      </c>
      <c r="B1" s="3"/>
      <c r="C1" s="3"/>
      <c r="D1" s="3"/>
      <c r="E1" s="3"/>
      <c r="F1" s="3"/>
    </row>
    <row r="2" customFormat="false" ht="12.75" hidden="false" customHeight="false" outlineLevel="0" collapsed="false">
      <c r="A2" s="4"/>
      <c r="B2" s="4"/>
      <c r="C2" s="4"/>
      <c r="D2" s="4"/>
    </row>
    <row r="3" customFormat="false" ht="18" hidden="false" customHeight="true" outlineLevel="0" collapsed="false">
      <c r="A3" s="5" t="s">
        <v>1</v>
      </c>
      <c r="B3" s="6" t="n">
        <v>2020</v>
      </c>
      <c r="C3" s="6" t="n">
        <v>2019</v>
      </c>
      <c r="D3" s="6" t="n">
        <v>2018</v>
      </c>
      <c r="E3" s="7"/>
      <c r="F3" s="7"/>
    </row>
    <row r="4" customFormat="false" ht="12.75" hidden="false" customHeight="false" outlineLevel="0" collapsed="false">
      <c r="A4" s="5"/>
      <c r="B4" s="6"/>
      <c r="C4" s="6"/>
      <c r="D4" s="6"/>
      <c r="F4" s="8"/>
    </row>
    <row r="5" s="10" customFormat="true" ht="12.75" hidden="false" customHeight="false" outlineLevel="0" collapsed="false">
      <c r="A5" s="9" t="s">
        <v>2</v>
      </c>
      <c r="F5" s="11"/>
    </row>
    <row r="6" s="10" customFormat="true" ht="12.75" hidden="false" customHeight="false" outlineLevel="0" collapsed="false">
      <c r="A6" s="12" t="s">
        <v>3</v>
      </c>
      <c r="B6" s="13" t="n">
        <v>1</v>
      </c>
      <c r="C6" s="13" t="n">
        <v>1</v>
      </c>
      <c r="D6" s="13" t="n">
        <v>1</v>
      </c>
      <c r="H6" s="11"/>
    </row>
    <row r="7" s="10" customFormat="true" ht="12.75" hidden="false" customHeight="false" outlineLevel="0" collapsed="false">
      <c r="A7" s="14" t="s">
        <v>4</v>
      </c>
      <c r="B7" s="13" t="n">
        <v>1</v>
      </c>
      <c r="C7" s="13" t="n">
        <v>1</v>
      </c>
      <c r="D7" s="13" t="n">
        <v>1</v>
      </c>
      <c r="H7" s="11"/>
    </row>
    <row r="8" s="10" customFormat="true" ht="12.75" hidden="false" customHeight="false" outlineLevel="0" collapsed="false">
      <c r="A8" s="12" t="s">
        <v>5</v>
      </c>
      <c r="B8" s="13" t="n">
        <v>4</v>
      </c>
      <c r="C8" s="13" t="n">
        <v>5</v>
      </c>
      <c r="D8" s="13" t="n">
        <v>5</v>
      </c>
      <c r="H8" s="11"/>
    </row>
    <row r="9" s="10" customFormat="true" ht="12.75" hidden="false" customHeight="false" outlineLevel="0" collapsed="false">
      <c r="A9" s="12" t="s">
        <v>6</v>
      </c>
      <c r="B9" s="13" t="n">
        <v>505</v>
      </c>
      <c r="C9" s="13" t="n">
        <v>506</v>
      </c>
      <c r="D9" s="13" t="n">
        <v>520</v>
      </c>
      <c r="H9" s="11"/>
    </row>
    <row r="10" s="10" customFormat="true" ht="12.75" hidden="false" customHeight="false" outlineLevel="0" collapsed="false">
      <c r="A10" s="12" t="s">
        <v>7</v>
      </c>
      <c r="B10" s="13" t="n">
        <v>6</v>
      </c>
      <c r="C10" s="13" t="n">
        <v>8</v>
      </c>
      <c r="D10" s="13" t="n">
        <v>10</v>
      </c>
      <c r="H10" s="11"/>
    </row>
    <row r="11" s="10" customFormat="true" ht="12.75" hidden="false" customHeight="false" outlineLevel="0" collapsed="false">
      <c r="A11" s="9" t="s">
        <v>8</v>
      </c>
      <c r="B11" s="8" t="n">
        <v>517</v>
      </c>
      <c r="C11" s="8" t="n">
        <v>521</v>
      </c>
      <c r="D11" s="8" t="n">
        <v>537</v>
      </c>
      <c r="H11" s="8"/>
    </row>
    <row r="12" s="10" customFormat="true" ht="12.75" hidden="false" customHeight="false" outlineLevel="0" collapsed="false">
      <c r="A12" s="9" t="s">
        <v>9</v>
      </c>
      <c r="B12" s="8"/>
      <c r="C12" s="8"/>
      <c r="D12" s="8"/>
      <c r="H12" s="8"/>
    </row>
    <row r="13" s="10" customFormat="true" ht="12.75" hidden="false" customHeight="false" outlineLevel="0" collapsed="false">
      <c r="A13" s="12" t="s">
        <v>10</v>
      </c>
      <c r="B13" s="15" t="n">
        <v>5389</v>
      </c>
      <c r="C13" s="15" t="n">
        <v>5519</v>
      </c>
      <c r="D13" s="15" t="n">
        <v>5545</v>
      </c>
      <c r="E13" s="16"/>
      <c r="H13" s="11"/>
    </row>
    <row r="14" s="10" customFormat="true" ht="12.75" hidden="false" customHeight="false" outlineLevel="0" collapsed="false">
      <c r="A14" s="12" t="s">
        <v>11</v>
      </c>
      <c r="B14" s="15" t="n">
        <v>747</v>
      </c>
      <c r="C14" s="15" t="n">
        <v>749</v>
      </c>
      <c r="D14" s="15" t="n">
        <v>757</v>
      </c>
      <c r="E14" s="16"/>
      <c r="H14" s="11"/>
    </row>
    <row r="15" s="10" customFormat="true" ht="12.75" hidden="false" customHeight="false" outlineLevel="0" collapsed="false">
      <c r="A15" s="17" t="s">
        <v>12</v>
      </c>
      <c r="B15" s="13" t="n">
        <v>5</v>
      </c>
      <c r="C15" s="13" t="n">
        <v>5</v>
      </c>
      <c r="D15" s="13" t="n">
        <v>5</v>
      </c>
      <c r="E15" s="16"/>
      <c r="H15" s="11"/>
    </row>
    <row r="16" s="10" customFormat="true" ht="12.75" hidden="false" customHeight="false" outlineLevel="0" collapsed="false">
      <c r="A16" s="18" t="s">
        <v>13</v>
      </c>
      <c r="B16" s="13" t="n">
        <v>2026</v>
      </c>
      <c r="C16" s="13" t="n">
        <v>2052</v>
      </c>
      <c r="D16" s="13" t="n">
        <v>2079</v>
      </c>
      <c r="H16" s="11"/>
      <c r="J16" s="19"/>
    </row>
    <row r="17" s="10" customFormat="true" ht="12.75" hidden="false" customHeight="false" outlineLevel="0" collapsed="false">
      <c r="A17" s="18" t="s">
        <v>14</v>
      </c>
      <c r="B17" s="13" t="n">
        <v>2524</v>
      </c>
      <c r="C17" s="13" t="n">
        <v>2584</v>
      </c>
      <c r="D17" s="13" t="n">
        <v>2653</v>
      </c>
      <c r="H17" s="11"/>
      <c r="J17" s="20"/>
      <c r="K17" s="21"/>
      <c r="L17" s="19"/>
    </row>
    <row r="18" s="10" customFormat="true" ht="12.75" hidden="false" customHeight="false" outlineLevel="0" collapsed="false">
      <c r="A18" s="18" t="s">
        <v>15</v>
      </c>
      <c r="B18" s="13" t="n">
        <v>321</v>
      </c>
      <c r="C18" s="13" t="n">
        <v>334</v>
      </c>
      <c r="D18" s="13" t="n">
        <v>339</v>
      </c>
      <c r="H18" s="11"/>
      <c r="J18" s="20"/>
      <c r="K18" s="21"/>
      <c r="L18" s="19"/>
    </row>
    <row r="19" s="10" customFormat="true" ht="12.75" hidden="false" customHeight="false" outlineLevel="0" collapsed="false">
      <c r="A19" s="12" t="s">
        <v>16</v>
      </c>
      <c r="B19" s="13" t="n">
        <v>2925</v>
      </c>
      <c r="C19" s="13" t="n">
        <v>2972</v>
      </c>
      <c r="D19" s="13" t="n">
        <v>3102</v>
      </c>
      <c r="H19" s="11"/>
      <c r="J19" s="20"/>
      <c r="K19" s="21"/>
      <c r="L19" s="19"/>
    </row>
    <row r="20" s="10" customFormat="true" ht="12.75" hidden="false" customHeight="false" outlineLevel="0" collapsed="false">
      <c r="A20" s="18" t="s">
        <v>17</v>
      </c>
      <c r="B20" s="13" t="n">
        <v>434</v>
      </c>
      <c r="C20" s="13" t="n">
        <v>434</v>
      </c>
      <c r="D20" s="13" t="n">
        <v>451</v>
      </c>
      <c r="E20" s="11"/>
      <c r="H20" s="11"/>
      <c r="J20" s="20"/>
      <c r="K20" s="21"/>
      <c r="L20" s="22"/>
    </row>
    <row r="21" s="10" customFormat="true" ht="12.75" hidden="false" customHeight="false" outlineLevel="0" collapsed="false">
      <c r="A21" s="18" t="s">
        <v>18</v>
      </c>
      <c r="B21" s="13" t="n">
        <v>1639</v>
      </c>
      <c r="C21" s="13" t="n">
        <v>1683</v>
      </c>
      <c r="D21" s="13" t="n">
        <v>1741</v>
      </c>
      <c r="H21" s="11"/>
    </row>
    <row r="22" s="10" customFormat="true" ht="12.75" hidden="false" customHeight="false" outlineLevel="0" collapsed="false">
      <c r="A22" s="18" t="s">
        <v>19</v>
      </c>
      <c r="B22" s="13" t="n">
        <v>75</v>
      </c>
      <c r="C22" s="13" t="n">
        <v>82</v>
      </c>
      <c r="D22" s="13" t="n">
        <v>75</v>
      </c>
      <c r="E22" s="11"/>
      <c r="H22" s="11"/>
    </row>
    <row r="23" s="10" customFormat="true" ht="12.75" hidden="false" customHeight="false" outlineLevel="0" collapsed="false">
      <c r="A23" s="18" t="s">
        <v>20</v>
      </c>
      <c r="B23" s="13" t="n">
        <v>827</v>
      </c>
      <c r="C23" s="13" t="n">
        <v>843</v>
      </c>
      <c r="D23" s="13" t="n">
        <v>864</v>
      </c>
      <c r="E23" s="11"/>
      <c r="H23" s="11"/>
    </row>
    <row r="24" s="10" customFormat="true" ht="12.75" hidden="false" customHeight="false" outlineLevel="0" collapsed="false">
      <c r="A24" s="18" t="s">
        <v>21</v>
      </c>
      <c r="B24" s="13" t="n">
        <v>62</v>
      </c>
      <c r="C24" s="13" t="n">
        <v>67</v>
      </c>
      <c r="D24" s="13" t="n">
        <v>67</v>
      </c>
      <c r="H24" s="11"/>
    </row>
    <row r="25" s="10" customFormat="true" ht="12.75" hidden="false" customHeight="false" outlineLevel="0" collapsed="false">
      <c r="A25" s="18" t="s">
        <v>22</v>
      </c>
      <c r="B25" s="13" t="n">
        <v>1905</v>
      </c>
      <c r="C25" s="13" t="n">
        <v>1894</v>
      </c>
      <c r="D25" s="13" t="n">
        <v>1913</v>
      </c>
      <c r="E25" s="11"/>
      <c r="H25" s="11"/>
    </row>
    <row r="26" s="10" customFormat="true" ht="12.75" hidden="false" customHeight="false" outlineLevel="0" collapsed="false">
      <c r="A26" s="18" t="s">
        <v>23</v>
      </c>
      <c r="B26" s="13" t="n">
        <v>1955</v>
      </c>
      <c r="C26" s="13" t="n">
        <v>2012</v>
      </c>
      <c r="D26" s="13" t="n">
        <v>2068</v>
      </c>
      <c r="H26" s="11"/>
    </row>
    <row r="27" s="10" customFormat="true" ht="12.75" hidden="false" customHeight="false" outlineLevel="0" collapsed="false">
      <c r="A27" s="18" t="s">
        <v>24</v>
      </c>
      <c r="B27" s="13" t="n">
        <v>495</v>
      </c>
      <c r="C27" s="13" t="n">
        <v>499</v>
      </c>
      <c r="D27" s="13" t="n">
        <v>496</v>
      </c>
      <c r="E27" s="11"/>
      <c r="H27" s="11"/>
    </row>
    <row r="28" s="10" customFormat="true" ht="12.75" hidden="false" customHeight="false" outlineLevel="0" collapsed="false">
      <c r="A28" s="18" t="s">
        <v>25</v>
      </c>
      <c r="B28" s="13" t="n">
        <v>12974</v>
      </c>
      <c r="C28" s="13" t="n">
        <v>13159</v>
      </c>
      <c r="D28" s="13" t="n">
        <v>13354</v>
      </c>
      <c r="H28" s="11"/>
    </row>
    <row r="29" s="10" customFormat="true" ht="25.5" hidden="false" customHeight="false" outlineLevel="0" collapsed="false">
      <c r="A29" s="18" t="s">
        <v>26</v>
      </c>
      <c r="B29" s="13" t="n">
        <v>1249</v>
      </c>
      <c r="C29" s="13" t="n">
        <v>1291</v>
      </c>
      <c r="D29" s="13" t="n">
        <v>1338</v>
      </c>
      <c r="E29" s="11"/>
      <c r="H29" s="11"/>
    </row>
    <row r="30" s="10" customFormat="true" ht="12.75" hidden="false" customHeight="false" outlineLevel="0" collapsed="false">
      <c r="A30" s="18" t="s">
        <v>27</v>
      </c>
      <c r="B30" s="13" t="n">
        <v>1477</v>
      </c>
      <c r="C30" s="13" t="n">
        <v>1501</v>
      </c>
      <c r="D30" s="13" t="n">
        <v>1552</v>
      </c>
      <c r="E30" s="11"/>
      <c r="H30" s="11"/>
    </row>
    <row r="31" s="10" customFormat="true" ht="12.75" hidden="false" customHeight="false" outlineLevel="0" collapsed="false">
      <c r="A31" s="18" t="s">
        <v>28</v>
      </c>
      <c r="B31" s="13" t="n">
        <v>4355</v>
      </c>
      <c r="C31" s="13" t="n">
        <v>4485</v>
      </c>
      <c r="D31" s="13" t="n">
        <v>4642</v>
      </c>
      <c r="E31" s="11"/>
      <c r="H31" s="11"/>
    </row>
    <row r="32" s="10" customFormat="true" ht="12.75" hidden="false" customHeight="false" outlineLevel="0" collapsed="false">
      <c r="A32" s="18" t="s">
        <v>29</v>
      </c>
      <c r="B32" s="13" t="n">
        <v>1307</v>
      </c>
      <c r="C32" s="13" t="n">
        <v>1335</v>
      </c>
      <c r="D32" s="13" t="n">
        <v>1318</v>
      </c>
      <c r="H32" s="11"/>
    </row>
    <row r="33" s="10" customFormat="true" ht="12.75" hidden="false" customHeight="false" outlineLevel="0" collapsed="false">
      <c r="A33" s="18" t="s">
        <v>30</v>
      </c>
      <c r="B33" s="13" t="n">
        <v>373</v>
      </c>
      <c r="C33" s="13" t="n">
        <v>379</v>
      </c>
      <c r="D33" s="13" t="n">
        <v>402</v>
      </c>
      <c r="E33" s="11"/>
      <c r="H33" s="11"/>
    </row>
    <row r="34" s="10" customFormat="true" ht="12.75" hidden="false" customHeight="false" outlineLevel="0" collapsed="false">
      <c r="A34" s="18" t="s">
        <v>31</v>
      </c>
      <c r="B34" s="13" t="n">
        <v>1450</v>
      </c>
      <c r="C34" s="13" t="n">
        <v>1496</v>
      </c>
      <c r="D34" s="13" t="n">
        <v>1526</v>
      </c>
      <c r="E34" s="11"/>
      <c r="H34" s="11"/>
    </row>
    <row r="35" s="10" customFormat="true" ht="25.5" hidden="false" customHeight="false" outlineLevel="0" collapsed="false">
      <c r="A35" s="18" t="s">
        <v>32</v>
      </c>
      <c r="B35" s="11" t="n">
        <v>7881</v>
      </c>
      <c r="C35" s="11" t="n">
        <v>7844</v>
      </c>
      <c r="D35" s="11" t="n">
        <v>7841</v>
      </c>
      <c r="E35" s="11"/>
      <c r="F35" s="11"/>
      <c r="H35" s="11"/>
    </row>
    <row r="36" s="10" customFormat="true" ht="12.75" hidden="false" customHeight="false" outlineLevel="0" collapsed="false">
      <c r="A36" s="23" t="s">
        <v>33</v>
      </c>
      <c r="B36" s="8" t="n">
        <f aca="false">SUM(B13:B35)</f>
        <v>52395</v>
      </c>
      <c r="C36" s="8" t="n">
        <v>53219</v>
      </c>
      <c r="D36" s="8" t="n">
        <v>54128</v>
      </c>
      <c r="E36" s="11"/>
      <c r="F36" s="11"/>
      <c r="G36" s="11"/>
      <c r="H36" s="8"/>
    </row>
    <row r="37" s="10" customFormat="true" ht="12.75" hidden="false" customHeight="false" outlineLevel="0" collapsed="false">
      <c r="A37" s="24" t="s">
        <v>34</v>
      </c>
      <c r="B37" s="25" t="n">
        <v>3514</v>
      </c>
      <c r="C37" s="25" t="n">
        <v>3399</v>
      </c>
      <c r="D37" s="25" t="n">
        <v>3296</v>
      </c>
      <c r="E37" s="11"/>
      <c r="H37" s="8"/>
    </row>
    <row r="38" s="10" customFormat="true" ht="12.75" hidden="false" customHeight="false" outlineLevel="0" collapsed="false">
      <c r="A38" s="9" t="s">
        <v>35</v>
      </c>
      <c r="B38" s="8"/>
      <c r="C38" s="8"/>
      <c r="D38" s="8"/>
      <c r="E38" s="11"/>
      <c r="H38" s="8"/>
    </row>
    <row r="39" s="10" customFormat="true" ht="12.75" hidden="false" customHeight="false" outlineLevel="0" collapsed="false">
      <c r="A39" s="17" t="s">
        <v>36</v>
      </c>
      <c r="B39" s="13" t="n">
        <v>186</v>
      </c>
      <c r="C39" s="13" t="n">
        <v>185</v>
      </c>
      <c r="D39" s="13" t="n">
        <v>184</v>
      </c>
      <c r="E39" s="11"/>
      <c r="H39" s="11"/>
    </row>
    <row r="40" s="10" customFormat="true" ht="12.75" hidden="false" customHeight="false" outlineLevel="0" collapsed="false">
      <c r="A40" s="12" t="s">
        <v>37</v>
      </c>
      <c r="B40" s="13" t="n">
        <v>124</v>
      </c>
      <c r="C40" s="13" t="n">
        <v>121</v>
      </c>
      <c r="D40" s="13" t="n">
        <v>120</v>
      </c>
      <c r="E40" s="11"/>
      <c r="H40" s="11"/>
    </row>
    <row r="41" s="10" customFormat="true" ht="25.5" hidden="false" customHeight="false" outlineLevel="0" collapsed="false">
      <c r="A41" s="12" t="s">
        <v>38</v>
      </c>
      <c r="B41" s="13" t="n">
        <v>1259</v>
      </c>
      <c r="C41" s="13" t="n">
        <v>1250</v>
      </c>
      <c r="D41" s="13" t="n">
        <v>1251</v>
      </c>
      <c r="E41" s="11"/>
      <c r="H41" s="11"/>
    </row>
    <row r="42" s="10" customFormat="true" ht="12.75" hidden="false" customHeight="false" outlineLevel="0" collapsed="false">
      <c r="A42" s="9" t="s">
        <v>39</v>
      </c>
      <c r="B42" s="25" t="n">
        <f aca="false">SUM(B39:B41)</f>
        <v>1569</v>
      </c>
      <c r="C42" s="25" t="n">
        <v>1556</v>
      </c>
      <c r="D42" s="25" t="n">
        <v>1555</v>
      </c>
      <c r="E42" s="11"/>
      <c r="F42" s="11"/>
      <c r="G42" s="11"/>
      <c r="H42" s="8"/>
    </row>
    <row r="43" s="10" customFormat="true" ht="12.75" hidden="false" customHeight="false" outlineLevel="0" collapsed="false">
      <c r="A43" s="23" t="s">
        <v>40</v>
      </c>
      <c r="B43" s="25"/>
      <c r="C43" s="25"/>
      <c r="D43" s="25"/>
      <c r="E43" s="11"/>
      <c r="H43" s="8"/>
    </row>
    <row r="44" s="10" customFormat="true" ht="12.75" hidden="false" customHeight="false" outlineLevel="0" collapsed="false">
      <c r="A44" s="18" t="s">
        <v>41</v>
      </c>
      <c r="B44" s="13" t="n">
        <v>18267</v>
      </c>
      <c r="C44" s="13" t="n">
        <v>18613</v>
      </c>
      <c r="D44" s="13" t="n">
        <v>19199</v>
      </c>
      <c r="E44" s="11"/>
      <c r="H44" s="11"/>
    </row>
    <row r="45" s="10" customFormat="true" ht="12.75" hidden="false" customHeight="false" outlineLevel="0" collapsed="false">
      <c r="A45" s="18" t="s">
        <v>42</v>
      </c>
      <c r="B45" s="13" t="n">
        <v>1058</v>
      </c>
      <c r="C45" s="13" t="n">
        <v>1022</v>
      </c>
      <c r="D45" s="13" t="n">
        <v>1041</v>
      </c>
      <c r="E45" s="11"/>
      <c r="H45" s="11"/>
    </row>
    <row r="46" s="10" customFormat="true" ht="12.75" hidden="false" customHeight="false" outlineLevel="0" collapsed="false">
      <c r="A46" s="18" t="s">
        <v>43</v>
      </c>
      <c r="B46" s="13" t="n">
        <v>51386</v>
      </c>
      <c r="C46" s="13" t="n">
        <v>50905</v>
      </c>
      <c r="D46" s="13" t="n">
        <v>51703</v>
      </c>
      <c r="E46" s="11"/>
      <c r="H46" s="11"/>
    </row>
    <row r="47" customFormat="false" ht="12.75" hidden="false" customHeight="false" outlineLevel="0" collapsed="false">
      <c r="A47" s="23" t="s">
        <v>44</v>
      </c>
      <c r="B47" s="25" t="n">
        <v>70711</v>
      </c>
      <c r="C47" s="25" t="n">
        <v>70540</v>
      </c>
      <c r="D47" s="25" t="n">
        <v>71943</v>
      </c>
      <c r="E47" s="8"/>
      <c r="F47" s="8"/>
      <c r="G47" s="8"/>
      <c r="H47" s="8"/>
    </row>
    <row r="48" customFormat="false" ht="12.75" hidden="false" customHeight="false" outlineLevel="0" collapsed="false">
      <c r="A48" s="26" t="s">
        <v>45</v>
      </c>
      <c r="B48" s="27" t="n">
        <v>128706</v>
      </c>
      <c r="C48" s="27" t="n">
        <v>129235</v>
      </c>
      <c r="D48" s="27" t="n">
        <v>131459</v>
      </c>
      <c r="E48" s="8"/>
      <c r="F48" s="8"/>
      <c r="G48" s="8"/>
      <c r="H48" s="8"/>
      <c r="I48" s="8"/>
    </row>
    <row r="49" customFormat="false" ht="12.75" hidden="false" customHeight="false" outlineLevel="0" collapsed="false">
      <c r="E49" s="8"/>
      <c r="F49" s="8"/>
    </row>
    <row r="50" customFormat="false" ht="12.75" hidden="false" customHeight="false" outlineLevel="0" collapsed="false">
      <c r="A50" s="28" t="s">
        <v>46</v>
      </c>
    </row>
    <row r="51" customFormat="false" ht="12.75" hidden="false" customHeight="false" outlineLevel="0" collapsed="false">
      <c r="A51" s="28" t="s">
        <v>47</v>
      </c>
    </row>
    <row r="52" customFormat="false" ht="12.75" hidden="false" customHeight="false" outlineLevel="0" collapsed="false">
      <c r="A52" s="28"/>
    </row>
    <row r="53" customFormat="false" ht="12.75" hidden="false" customHeight="false" outlineLevel="0" collapsed="false">
      <c r="A53" s="28" t="s">
        <v>48</v>
      </c>
    </row>
  </sheetData>
  <mergeCells count="4">
    <mergeCell ref="A3:A4"/>
    <mergeCell ref="B3:B4"/>
    <mergeCell ref="C3:C4"/>
    <mergeCell ref="D3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54"/>
  <sheetViews>
    <sheetView showFormulas="false" showGridLines="true" showRowColHeaders="true" showZeros="true" rightToLeft="false" tabSelected="false" showOutlineSymbols="true" defaultGridColor="true" view="normal" topLeftCell="A1" colorId="64" zoomScale="94" zoomScaleNormal="94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1" min="1" style="2" width="70.15"/>
    <col collapsed="false" customWidth="true" hidden="false" outlineLevel="0" max="6" min="2" style="2" width="11.71"/>
    <col collapsed="false" customWidth="false" hidden="false" outlineLevel="0" max="16384" min="7" style="2" width="9.14"/>
  </cols>
  <sheetData>
    <row r="1" customFormat="false" ht="18" hidden="false" customHeight="true" outlineLevel="0" collapsed="false">
      <c r="A1" s="3" t="s">
        <v>53</v>
      </c>
      <c r="B1" s="3"/>
      <c r="C1" s="3"/>
      <c r="D1" s="3"/>
      <c r="E1" s="3"/>
      <c r="F1" s="3"/>
    </row>
    <row r="2" customFormat="false" ht="12.75" hidden="false" customHeight="false" outlineLevel="0" collapsed="false">
      <c r="A2" s="29"/>
      <c r="B2" s="29"/>
      <c r="C2" s="29"/>
      <c r="D2" s="29"/>
    </row>
    <row r="3" customFormat="false" ht="18" hidden="false" customHeight="true" outlineLevel="0" collapsed="false">
      <c r="A3" s="30" t="s">
        <v>1</v>
      </c>
      <c r="B3" s="31" t="n">
        <v>2019</v>
      </c>
      <c r="C3" s="31" t="n">
        <v>2018</v>
      </c>
      <c r="D3" s="31" t="n">
        <v>2017</v>
      </c>
      <c r="E3" s="32"/>
      <c r="F3" s="32"/>
    </row>
    <row r="4" customFormat="false" ht="12.75" hidden="false" customHeight="false" outlineLevel="0" collapsed="false">
      <c r="A4" s="30"/>
      <c r="B4" s="31"/>
      <c r="C4" s="31"/>
      <c r="D4" s="31"/>
      <c r="F4" s="8"/>
    </row>
    <row r="5" s="10" customFormat="true" ht="12.75" hidden="false" customHeight="false" outlineLevel="0" collapsed="false">
      <c r="A5" s="9" t="s">
        <v>2</v>
      </c>
      <c r="F5" s="11"/>
    </row>
    <row r="6" s="10" customFormat="true" ht="12.75" hidden="false" customHeight="false" outlineLevel="0" collapsed="false">
      <c r="A6" s="12" t="s">
        <v>3</v>
      </c>
      <c r="B6" s="13" t="n">
        <v>1</v>
      </c>
      <c r="C6" s="13" t="n">
        <v>1</v>
      </c>
      <c r="D6" s="13" t="n">
        <v>1</v>
      </c>
      <c r="H6" s="11"/>
    </row>
    <row r="7" s="10" customFormat="true" ht="12.75" hidden="false" customHeight="false" outlineLevel="0" collapsed="false">
      <c r="A7" s="14" t="s">
        <v>4</v>
      </c>
      <c r="B7" s="13" t="n">
        <v>1</v>
      </c>
      <c r="C7" s="13" t="n">
        <v>1</v>
      </c>
      <c r="D7" s="13" t="n">
        <v>1</v>
      </c>
      <c r="H7" s="11"/>
    </row>
    <row r="8" s="10" customFormat="true" ht="12.75" hidden="false" customHeight="false" outlineLevel="0" collapsed="false">
      <c r="A8" s="12" t="s">
        <v>5</v>
      </c>
      <c r="B8" s="13" t="n">
        <v>5</v>
      </c>
      <c r="C8" s="13" t="n">
        <v>5</v>
      </c>
      <c r="D8" s="13" t="n">
        <v>5</v>
      </c>
      <c r="H8" s="11"/>
    </row>
    <row r="9" s="10" customFormat="true" ht="12.75" hidden="false" customHeight="false" outlineLevel="0" collapsed="false">
      <c r="A9" s="12" t="s">
        <v>6</v>
      </c>
      <c r="B9" s="13" t="n">
        <v>506</v>
      </c>
      <c r="C9" s="13" t="n">
        <v>520</v>
      </c>
      <c r="D9" s="13" t="n">
        <v>531</v>
      </c>
      <c r="H9" s="11"/>
    </row>
    <row r="10" s="10" customFormat="true" ht="12.75" hidden="false" customHeight="false" outlineLevel="0" collapsed="false">
      <c r="A10" s="12" t="s">
        <v>7</v>
      </c>
      <c r="B10" s="13" t="n">
        <v>8</v>
      </c>
      <c r="C10" s="13" t="n">
        <v>10</v>
      </c>
      <c r="D10" s="13" t="n">
        <v>11</v>
      </c>
      <c r="H10" s="11"/>
    </row>
    <row r="11" s="10" customFormat="true" ht="12.75" hidden="false" customHeight="false" outlineLevel="0" collapsed="false">
      <c r="A11" s="9" t="s">
        <v>8</v>
      </c>
      <c r="B11" s="8" t="n">
        <v>521</v>
      </c>
      <c r="C11" s="8" t="n">
        <v>537</v>
      </c>
      <c r="D11" s="8" t="n">
        <v>549</v>
      </c>
      <c r="H11" s="8"/>
    </row>
    <row r="12" s="10" customFormat="true" ht="12.75" hidden="false" customHeight="false" outlineLevel="0" collapsed="false">
      <c r="A12" s="9" t="s">
        <v>9</v>
      </c>
      <c r="B12" s="8"/>
      <c r="C12" s="8"/>
      <c r="D12" s="8"/>
      <c r="H12" s="8"/>
    </row>
    <row r="13" s="10" customFormat="true" ht="12.75" hidden="false" customHeight="false" outlineLevel="0" collapsed="false">
      <c r="A13" s="12" t="s">
        <v>10</v>
      </c>
      <c r="B13" s="15" t="n">
        <v>5519</v>
      </c>
      <c r="C13" s="15" t="n">
        <v>5545</v>
      </c>
      <c r="D13" s="15" t="n">
        <v>5537</v>
      </c>
      <c r="E13" s="16"/>
      <c r="H13" s="11"/>
    </row>
    <row r="14" s="10" customFormat="true" ht="12.75" hidden="false" customHeight="false" outlineLevel="0" collapsed="false">
      <c r="A14" s="12" t="s">
        <v>11</v>
      </c>
      <c r="B14" s="15" t="n">
        <v>749</v>
      </c>
      <c r="C14" s="15" t="n">
        <v>757</v>
      </c>
      <c r="D14" s="15" t="n">
        <v>755</v>
      </c>
      <c r="E14" s="16"/>
      <c r="H14" s="11"/>
    </row>
    <row r="15" s="10" customFormat="true" ht="12.75" hidden="false" customHeight="false" outlineLevel="0" collapsed="false">
      <c r="A15" s="17" t="s">
        <v>12</v>
      </c>
      <c r="B15" s="13" t="n">
        <v>5</v>
      </c>
      <c r="C15" s="13" t="n">
        <v>5</v>
      </c>
      <c r="D15" s="13" t="n">
        <v>4</v>
      </c>
      <c r="E15" s="16"/>
      <c r="H15" s="11"/>
    </row>
    <row r="16" s="10" customFormat="true" ht="12.75" hidden="false" customHeight="false" outlineLevel="0" collapsed="false">
      <c r="A16" s="18" t="s">
        <v>13</v>
      </c>
      <c r="B16" s="13" t="n">
        <v>2052</v>
      </c>
      <c r="C16" s="13" t="n">
        <v>2079</v>
      </c>
      <c r="D16" s="13" t="n">
        <v>2155</v>
      </c>
      <c r="H16" s="11"/>
      <c r="J16" s="19"/>
    </row>
    <row r="17" s="10" customFormat="true" ht="12.75" hidden="false" customHeight="false" outlineLevel="0" collapsed="false">
      <c r="A17" s="18" t="s">
        <v>14</v>
      </c>
      <c r="B17" s="13" t="n">
        <v>2584</v>
      </c>
      <c r="C17" s="13" t="n">
        <v>2653</v>
      </c>
      <c r="D17" s="13" t="n">
        <v>2654</v>
      </c>
      <c r="H17" s="11"/>
      <c r="J17" s="20"/>
      <c r="K17" s="33"/>
      <c r="L17" s="19"/>
    </row>
    <row r="18" s="10" customFormat="true" ht="12.75" hidden="false" customHeight="false" outlineLevel="0" collapsed="false">
      <c r="A18" s="18" t="s">
        <v>15</v>
      </c>
      <c r="B18" s="13" t="n">
        <v>334</v>
      </c>
      <c r="C18" s="13" t="n">
        <v>339</v>
      </c>
      <c r="D18" s="13" t="n">
        <v>342</v>
      </c>
      <c r="H18" s="11"/>
      <c r="J18" s="20"/>
      <c r="K18" s="33"/>
      <c r="L18" s="19"/>
    </row>
    <row r="19" s="10" customFormat="true" ht="12.75" hidden="false" customHeight="false" outlineLevel="0" collapsed="false">
      <c r="A19" s="12" t="s">
        <v>16</v>
      </c>
      <c r="B19" s="13" t="n">
        <v>2972</v>
      </c>
      <c r="C19" s="13" t="n">
        <v>3102</v>
      </c>
      <c r="D19" s="13" t="n">
        <v>3195</v>
      </c>
      <c r="H19" s="11"/>
      <c r="J19" s="20"/>
      <c r="K19" s="33"/>
      <c r="L19" s="19"/>
    </row>
    <row r="20" s="10" customFormat="true" ht="12.75" hidden="false" customHeight="false" outlineLevel="0" collapsed="false">
      <c r="A20" s="18" t="s">
        <v>17</v>
      </c>
      <c r="B20" s="13" t="n">
        <v>434</v>
      </c>
      <c r="C20" s="13" t="n">
        <v>451</v>
      </c>
      <c r="D20" s="13" t="n">
        <v>459</v>
      </c>
      <c r="E20" s="11"/>
      <c r="H20" s="11"/>
      <c r="J20" s="20"/>
      <c r="K20" s="33"/>
      <c r="L20" s="34"/>
    </row>
    <row r="21" s="10" customFormat="true" ht="12.75" hidden="false" customHeight="false" outlineLevel="0" collapsed="false">
      <c r="A21" s="18" t="s">
        <v>18</v>
      </c>
      <c r="B21" s="13" t="n">
        <v>1683</v>
      </c>
      <c r="C21" s="13" t="n">
        <v>1741</v>
      </c>
      <c r="D21" s="13" t="n">
        <v>1789</v>
      </c>
      <c r="H21" s="11"/>
    </row>
    <row r="22" s="10" customFormat="true" ht="12.75" hidden="false" customHeight="false" outlineLevel="0" collapsed="false">
      <c r="A22" s="18" t="s">
        <v>19</v>
      </c>
      <c r="B22" s="13" t="n">
        <v>82</v>
      </c>
      <c r="C22" s="13" t="n">
        <v>75</v>
      </c>
      <c r="D22" s="13" t="n">
        <v>71</v>
      </c>
      <c r="E22" s="11"/>
      <c r="H22" s="11"/>
    </row>
    <row r="23" s="10" customFormat="true" ht="12.75" hidden="false" customHeight="false" outlineLevel="0" collapsed="false">
      <c r="A23" s="18" t="s">
        <v>20</v>
      </c>
      <c r="B23" s="13" t="n">
        <v>843</v>
      </c>
      <c r="C23" s="13" t="n">
        <v>864</v>
      </c>
      <c r="D23" s="13" t="n">
        <v>854</v>
      </c>
      <c r="E23" s="11"/>
      <c r="H23" s="11"/>
    </row>
    <row r="24" s="10" customFormat="true" ht="12.75" hidden="false" customHeight="false" outlineLevel="0" collapsed="false">
      <c r="A24" s="18" t="s">
        <v>21</v>
      </c>
      <c r="B24" s="13" t="n">
        <v>67</v>
      </c>
      <c r="C24" s="13" t="n">
        <v>67</v>
      </c>
      <c r="D24" s="13" t="n">
        <v>69</v>
      </c>
      <c r="H24" s="11"/>
    </row>
    <row r="25" s="10" customFormat="true" ht="12.75" hidden="false" customHeight="false" outlineLevel="0" collapsed="false">
      <c r="A25" s="18" t="s">
        <v>22</v>
      </c>
      <c r="B25" s="13" t="n">
        <v>1894</v>
      </c>
      <c r="C25" s="13" t="n">
        <v>1913</v>
      </c>
      <c r="D25" s="13" t="n">
        <v>1937</v>
      </c>
      <c r="E25" s="11"/>
      <c r="H25" s="11"/>
    </row>
    <row r="26" s="10" customFormat="true" ht="12.75" hidden="false" customHeight="false" outlineLevel="0" collapsed="false">
      <c r="A26" s="18" t="s">
        <v>23</v>
      </c>
      <c r="B26" s="13" t="n">
        <v>2012</v>
      </c>
      <c r="C26" s="13" t="n">
        <v>2068</v>
      </c>
      <c r="D26" s="13" t="n">
        <v>2105</v>
      </c>
      <c r="H26" s="11"/>
    </row>
    <row r="27" s="10" customFormat="true" ht="12.75" hidden="false" customHeight="false" outlineLevel="0" collapsed="false">
      <c r="A27" s="18" t="s">
        <v>24</v>
      </c>
      <c r="B27" s="13" t="n">
        <v>499</v>
      </c>
      <c r="C27" s="13" t="n">
        <v>496</v>
      </c>
      <c r="D27" s="13" t="n">
        <v>500</v>
      </c>
      <c r="E27" s="11"/>
      <c r="H27" s="11"/>
    </row>
    <row r="28" s="10" customFormat="true" ht="12.75" hidden="false" customHeight="false" outlineLevel="0" collapsed="false">
      <c r="A28" s="18" t="s">
        <v>25</v>
      </c>
      <c r="B28" s="13" t="n">
        <v>13159</v>
      </c>
      <c r="C28" s="13" t="n">
        <v>13354</v>
      </c>
      <c r="D28" s="13" t="n">
        <v>13562</v>
      </c>
      <c r="H28" s="11"/>
    </row>
    <row r="29" s="10" customFormat="true" ht="25.5" hidden="false" customHeight="false" outlineLevel="0" collapsed="false">
      <c r="A29" s="18" t="s">
        <v>26</v>
      </c>
      <c r="B29" s="13" t="n">
        <v>1291</v>
      </c>
      <c r="C29" s="13" t="n">
        <v>1338</v>
      </c>
      <c r="D29" s="13" t="n">
        <v>1379</v>
      </c>
      <c r="E29" s="11"/>
      <c r="H29" s="11"/>
    </row>
    <row r="30" s="10" customFormat="true" ht="12.75" hidden="false" customHeight="false" outlineLevel="0" collapsed="false">
      <c r="A30" s="18" t="s">
        <v>27</v>
      </c>
      <c r="B30" s="13" t="n">
        <v>1501</v>
      </c>
      <c r="C30" s="13" t="n">
        <v>1552</v>
      </c>
      <c r="D30" s="13" t="n">
        <v>1603</v>
      </c>
      <c r="E30" s="11"/>
      <c r="H30" s="11"/>
    </row>
    <row r="31" s="10" customFormat="true" ht="12.75" hidden="false" customHeight="false" outlineLevel="0" collapsed="false">
      <c r="A31" s="18" t="s">
        <v>28</v>
      </c>
      <c r="B31" s="13" t="n">
        <v>4485</v>
      </c>
      <c r="C31" s="13" t="n">
        <v>4642</v>
      </c>
      <c r="D31" s="13" t="n">
        <v>4734</v>
      </c>
      <c r="E31" s="11"/>
      <c r="H31" s="11"/>
    </row>
    <row r="32" s="10" customFormat="true" ht="12.75" hidden="false" customHeight="false" outlineLevel="0" collapsed="false">
      <c r="A32" s="18" t="s">
        <v>29</v>
      </c>
      <c r="B32" s="13" t="n">
        <v>1335</v>
      </c>
      <c r="C32" s="13" t="n">
        <v>1318</v>
      </c>
      <c r="D32" s="13" t="n">
        <v>1337</v>
      </c>
      <c r="H32" s="11"/>
    </row>
    <row r="33" s="10" customFormat="true" ht="12.75" hidden="false" customHeight="false" outlineLevel="0" collapsed="false">
      <c r="A33" s="18" t="s">
        <v>30</v>
      </c>
      <c r="B33" s="13" t="n">
        <v>379</v>
      </c>
      <c r="C33" s="13" t="n">
        <v>402</v>
      </c>
      <c r="D33" s="13" t="n">
        <v>401</v>
      </c>
      <c r="E33" s="11"/>
      <c r="H33" s="11"/>
    </row>
    <row r="34" s="10" customFormat="true" ht="12.75" hidden="false" customHeight="false" outlineLevel="0" collapsed="false">
      <c r="A34" s="18" t="s">
        <v>31</v>
      </c>
      <c r="B34" s="13" t="n">
        <v>1496</v>
      </c>
      <c r="C34" s="13" t="n">
        <v>1526</v>
      </c>
      <c r="D34" s="13" t="n">
        <v>1532</v>
      </c>
      <c r="E34" s="11"/>
      <c r="H34" s="11"/>
    </row>
    <row r="35" s="10" customFormat="true" ht="25.5" hidden="false" customHeight="false" outlineLevel="0" collapsed="false">
      <c r="A35" s="18" t="s">
        <v>32</v>
      </c>
      <c r="B35" s="11" t="n">
        <v>7844</v>
      </c>
      <c r="C35" s="11" t="n">
        <v>7841</v>
      </c>
      <c r="D35" s="11" t="n">
        <v>7826</v>
      </c>
      <c r="E35" s="11"/>
      <c r="H35" s="11"/>
    </row>
    <row r="36" s="10" customFormat="true" ht="12.75" hidden="false" customHeight="false" outlineLevel="0" collapsed="false">
      <c r="A36" s="23" t="s">
        <v>33</v>
      </c>
      <c r="B36" s="8" t="n">
        <v>53219</v>
      </c>
      <c r="C36" s="8" t="n">
        <v>54128</v>
      </c>
      <c r="D36" s="8" t="n">
        <v>54800</v>
      </c>
      <c r="E36" s="11"/>
      <c r="F36" s="11"/>
      <c r="G36" s="11"/>
      <c r="H36" s="8"/>
    </row>
    <row r="37" s="10" customFormat="true" ht="12.75" hidden="false" customHeight="false" outlineLevel="0" collapsed="false">
      <c r="A37" s="24" t="s">
        <v>34</v>
      </c>
      <c r="B37" s="25" t="n">
        <v>3399</v>
      </c>
      <c r="C37" s="25" t="n">
        <v>3296</v>
      </c>
      <c r="D37" s="25" t="n">
        <v>3166</v>
      </c>
      <c r="E37" s="11"/>
      <c r="H37" s="8"/>
    </row>
    <row r="38" s="10" customFormat="true" ht="12.75" hidden="false" customHeight="false" outlineLevel="0" collapsed="false">
      <c r="A38" s="9" t="s">
        <v>35</v>
      </c>
      <c r="B38" s="8"/>
      <c r="C38" s="8"/>
      <c r="D38" s="8"/>
      <c r="E38" s="11"/>
      <c r="H38" s="8"/>
    </row>
    <row r="39" s="10" customFormat="true" ht="12.75" hidden="false" customHeight="false" outlineLevel="0" collapsed="false">
      <c r="A39" s="17" t="s">
        <v>36</v>
      </c>
      <c r="B39" s="13" t="n">
        <v>185</v>
      </c>
      <c r="C39" s="13" t="n">
        <v>184</v>
      </c>
      <c r="D39" s="13" t="n">
        <v>189</v>
      </c>
      <c r="E39" s="11"/>
      <c r="H39" s="11"/>
    </row>
    <row r="40" s="10" customFormat="true" ht="12.75" hidden="false" customHeight="false" outlineLevel="0" collapsed="false">
      <c r="A40" s="12" t="s">
        <v>37</v>
      </c>
      <c r="B40" s="13" t="n">
        <v>121</v>
      </c>
      <c r="C40" s="13" t="n">
        <v>120</v>
      </c>
      <c r="D40" s="13" t="n">
        <v>123</v>
      </c>
      <c r="E40" s="11"/>
      <c r="H40" s="11"/>
    </row>
    <row r="41" s="10" customFormat="true" ht="25.5" hidden="false" customHeight="false" outlineLevel="0" collapsed="false">
      <c r="A41" s="12" t="s">
        <v>38</v>
      </c>
      <c r="B41" s="13" t="n">
        <v>1250</v>
      </c>
      <c r="C41" s="13" t="n">
        <v>1251</v>
      </c>
      <c r="D41" s="13" t="n">
        <v>1232</v>
      </c>
      <c r="E41" s="11"/>
      <c r="H41" s="11"/>
    </row>
    <row r="42" s="10" customFormat="true" ht="12.75" hidden="false" customHeight="false" outlineLevel="0" collapsed="false">
      <c r="A42" s="9" t="s">
        <v>39</v>
      </c>
      <c r="B42" s="25" t="n">
        <v>1556</v>
      </c>
      <c r="C42" s="25" t="n">
        <v>1555</v>
      </c>
      <c r="D42" s="25" t="n">
        <v>1544</v>
      </c>
      <c r="E42" s="11"/>
      <c r="F42" s="11"/>
      <c r="G42" s="11"/>
      <c r="H42" s="8"/>
    </row>
    <row r="43" s="10" customFormat="true" ht="12.75" hidden="false" customHeight="false" outlineLevel="0" collapsed="false">
      <c r="A43" s="23" t="s">
        <v>40</v>
      </c>
      <c r="B43" s="25"/>
      <c r="C43" s="25"/>
      <c r="D43" s="25"/>
      <c r="E43" s="11"/>
      <c r="H43" s="8"/>
    </row>
    <row r="44" s="10" customFormat="true" ht="12.75" hidden="false" customHeight="false" outlineLevel="0" collapsed="false">
      <c r="A44" s="18" t="s">
        <v>41</v>
      </c>
      <c r="B44" s="13" t="n">
        <v>18613</v>
      </c>
      <c r="C44" s="13" t="n">
        <v>19199</v>
      </c>
      <c r="D44" s="13" t="n">
        <v>19789</v>
      </c>
      <c r="E44" s="11"/>
      <c r="H44" s="11"/>
    </row>
    <row r="45" s="10" customFormat="true" ht="12.75" hidden="false" customHeight="false" outlineLevel="0" collapsed="false">
      <c r="A45" s="18" t="s">
        <v>42</v>
      </c>
      <c r="B45" s="13" t="n">
        <v>1022</v>
      </c>
      <c r="C45" s="13" t="n">
        <v>1041</v>
      </c>
      <c r="D45" s="13" t="n">
        <v>1042</v>
      </c>
      <c r="E45" s="11"/>
      <c r="H45" s="11"/>
    </row>
    <row r="46" s="10" customFormat="true" ht="12.75" hidden="false" customHeight="false" outlineLevel="0" collapsed="false">
      <c r="A46" s="18" t="s">
        <v>43</v>
      </c>
      <c r="B46" s="13" t="n">
        <v>50905</v>
      </c>
      <c r="C46" s="13" t="n">
        <v>51703</v>
      </c>
      <c r="D46" s="13" t="n">
        <v>52389</v>
      </c>
      <c r="E46" s="11"/>
      <c r="H46" s="11"/>
    </row>
    <row r="47" s="1" customFormat="true" ht="12.75" hidden="false" customHeight="false" outlineLevel="0" collapsed="false">
      <c r="A47" s="23" t="s">
        <v>44</v>
      </c>
      <c r="B47" s="25" t="n">
        <v>70540</v>
      </c>
      <c r="C47" s="25" t="n">
        <v>71943</v>
      </c>
      <c r="D47" s="25" t="n">
        <v>73220</v>
      </c>
      <c r="E47" s="8"/>
      <c r="F47" s="8"/>
      <c r="G47" s="8"/>
      <c r="H47" s="8"/>
    </row>
    <row r="48" customFormat="false" ht="12.75" hidden="false" customHeight="false" outlineLevel="0" collapsed="false">
      <c r="A48" s="26" t="s">
        <v>45</v>
      </c>
      <c r="B48" s="27" t="n">
        <v>129235</v>
      </c>
      <c r="C48" s="27" t="n">
        <v>131459</v>
      </c>
      <c r="D48" s="27" t="n">
        <v>133279</v>
      </c>
      <c r="E48" s="35"/>
      <c r="F48" s="35"/>
      <c r="G48" s="35"/>
      <c r="H48" s="8"/>
      <c r="I48" s="35"/>
    </row>
    <row r="49" customFormat="false" ht="12.75" hidden="false" customHeight="false" outlineLevel="0" collapsed="false">
      <c r="E49" s="35"/>
      <c r="F49" s="35"/>
    </row>
    <row r="50" customFormat="false" ht="12.75" hidden="false" customHeight="false" outlineLevel="0" collapsed="false">
      <c r="A50" s="28" t="s">
        <v>46</v>
      </c>
    </row>
    <row r="51" customFormat="false" ht="12.75" hidden="false" customHeight="false" outlineLevel="0" collapsed="false">
      <c r="A51" s="28" t="s">
        <v>47</v>
      </c>
    </row>
    <row r="52" customFormat="false" ht="12.75" hidden="false" customHeight="false" outlineLevel="0" collapsed="false">
      <c r="A52" s="28"/>
    </row>
    <row r="53" customFormat="false" ht="12.75" hidden="false" customHeight="false" outlineLevel="0" collapsed="false">
      <c r="A53" s="28" t="s">
        <v>48</v>
      </c>
    </row>
    <row r="54" customFormat="false" ht="12.75" hidden="false" customHeight="false" outlineLevel="0" collapsed="false">
      <c r="A54" s="1"/>
    </row>
  </sheetData>
  <mergeCells count="4">
    <mergeCell ref="A3:A4"/>
    <mergeCell ref="B3:B4"/>
    <mergeCell ref="C3:C4"/>
    <mergeCell ref="D3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54"/>
  <sheetViews>
    <sheetView showFormulas="false" showGridLines="true" showRowColHeaders="true" showZeros="true" rightToLeft="false" tabSelected="false" showOutlineSymbols="true" defaultGridColor="true" view="normal" topLeftCell="A1" colorId="64" zoomScale="94" zoomScaleNormal="94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1" min="1" style="2" width="70.15"/>
    <col collapsed="false" customWidth="true" hidden="false" outlineLevel="0" max="6" min="2" style="2" width="11.71"/>
    <col collapsed="false" customWidth="false" hidden="false" outlineLevel="0" max="16384" min="7" style="2" width="9.14"/>
  </cols>
  <sheetData>
    <row r="1" customFormat="false" ht="18" hidden="false" customHeight="true" outlineLevel="0" collapsed="false">
      <c r="A1" s="3" t="s">
        <v>54</v>
      </c>
      <c r="B1" s="3"/>
      <c r="C1" s="3"/>
      <c r="D1" s="3"/>
      <c r="E1" s="3"/>
      <c r="F1" s="3"/>
    </row>
    <row r="2" customFormat="false" ht="12.75" hidden="false" customHeight="false" outlineLevel="0" collapsed="false">
      <c r="A2" s="29"/>
      <c r="B2" s="29"/>
      <c r="C2" s="29"/>
      <c r="D2" s="29"/>
    </row>
    <row r="3" customFormat="false" ht="18" hidden="false" customHeight="true" outlineLevel="0" collapsed="false">
      <c r="A3" s="30" t="s">
        <v>1</v>
      </c>
      <c r="B3" s="31" t="n">
        <v>2018</v>
      </c>
      <c r="C3" s="31" t="n">
        <v>2017</v>
      </c>
      <c r="D3" s="31" t="n">
        <v>2016</v>
      </c>
      <c r="E3" s="32"/>
      <c r="F3" s="32"/>
    </row>
    <row r="4" customFormat="false" ht="12.75" hidden="false" customHeight="false" outlineLevel="0" collapsed="false">
      <c r="A4" s="30"/>
      <c r="B4" s="31"/>
      <c r="C4" s="31"/>
      <c r="D4" s="31"/>
      <c r="F4" s="8"/>
    </row>
    <row r="5" s="10" customFormat="true" ht="12.75" hidden="false" customHeight="false" outlineLevel="0" collapsed="false">
      <c r="A5" s="9" t="s">
        <v>2</v>
      </c>
      <c r="F5" s="11"/>
    </row>
    <row r="6" s="10" customFormat="true" ht="12.75" hidden="false" customHeight="false" outlineLevel="0" collapsed="false">
      <c r="A6" s="12" t="s">
        <v>3</v>
      </c>
      <c r="B6" s="13" t="n">
        <v>1</v>
      </c>
      <c r="C6" s="13" t="n">
        <v>1</v>
      </c>
      <c r="D6" s="13" t="n">
        <v>1</v>
      </c>
      <c r="H6" s="11"/>
    </row>
    <row r="7" s="10" customFormat="true" ht="12.75" hidden="false" customHeight="false" outlineLevel="0" collapsed="false">
      <c r="A7" s="14" t="s">
        <v>4</v>
      </c>
      <c r="B7" s="13" t="n">
        <v>1</v>
      </c>
      <c r="C7" s="13" t="n">
        <v>1</v>
      </c>
      <c r="D7" s="13" t="n">
        <v>4</v>
      </c>
      <c r="H7" s="11"/>
    </row>
    <row r="8" s="10" customFormat="true" ht="12.75" hidden="false" customHeight="false" outlineLevel="0" collapsed="false">
      <c r="A8" s="12" t="s">
        <v>5</v>
      </c>
      <c r="B8" s="13" t="n">
        <v>5</v>
      </c>
      <c r="C8" s="13" t="n">
        <v>5</v>
      </c>
      <c r="D8" s="13" t="n">
        <v>5</v>
      </c>
      <c r="H8" s="11"/>
    </row>
    <row r="9" s="10" customFormat="true" ht="12.75" hidden="false" customHeight="false" outlineLevel="0" collapsed="false">
      <c r="A9" s="12" t="s">
        <v>6</v>
      </c>
      <c r="B9" s="13" t="n">
        <v>520</v>
      </c>
      <c r="C9" s="13" t="n">
        <v>531</v>
      </c>
      <c r="D9" s="13" t="n">
        <v>539</v>
      </c>
      <c r="H9" s="11"/>
    </row>
    <row r="10" s="10" customFormat="true" ht="12.75" hidden="false" customHeight="false" outlineLevel="0" collapsed="false">
      <c r="A10" s="12" t="s">
        <v>7</v>
      </c>
      <c r="B10" s="13" t="n">
        <v>10</v>
      </c>
      <c r="C10" s="13" t="n">
        <v>11</v>
      </c>
      <c r="D10" s="13" t="n">
        <v>11</v>
      </c>
      <c r="H10" s="11"/>
    </row>
    <row r="11" s="10" customFormat="true" ht="12.75" hidden="false" customHeight="false" outlineLevel="0" collapsed="false">
      <c r="A11" s="9" t="s">
        <v>8</v>
      </c>
      <c r="B11" s="8" t="n">
        <f aca="false">SUM(B6:B10)</f>
        <v>537</v>
      </c>
      <c r="C11" s="8" t="n">
        <v>549</v>
      </c>
      <c r="D11" s="8" t="n">
        <v>560</v>
      </c>
      <c r="H11" s="8"/>
    </row>
    <row r="12" s="10" customFormat="true" ht="12.75" hidden="false" customHeight="false" outlineLevel="0" collapsed="false">
      <c r="A12" s="9" t="s">
        <v>9</v>
      </c>
      <c r="B12" s="8"/>
      <c r="C12" s="8"/>
      <c r="D12" s="8"/>
      <c r="H12" s="8"/>
    </row>
    <row r="13" s="10" customFormat="true" ht="12.75" hidden="false" customHeight="false" outlineLevel="0" collapsed="false">
      <c r="A13" s="12" t="s">
        <v>10</v>
      </c>
      <c r="B13" s="15" t="n">
        <v>5545</v>
      </c>
      <c r="C13" s="15" t="n">
        <v>5537</v>
      </c>
      <c r="D13" s="15" t="n">
        <v>5495</v>
      </c>
      <c r="E13" s="16"/>
      <c r="H13" s="11"/>
    </row>
    <row r="14" s="10" customFormat="true" ht="12.75" hidden="false" customHeight="false" outlineLevel="0" collapsed="false">
      <c r="A14" s="12" t="s">
        <v>11</v>
      </c>
      <c r="B14" s="15" t="n">
        <v>757</v>
      </c>
      <c r="C14" s="15" t="n">
        <v>755</v>
      </c>
      <c r="D14" s="15" t="n">
        <v>732</v>
      </c>
      <c r="E14" s="16"/>
      <c r="H14" s="11"/>
    </row>
    <row r="15" s="10" customFormat="true" ht="12.75" hidden="false" customHeight="false" outlineLevel="0" collapsed="false">
      <c r="A15" s="17" t="s">
        <v>12</v>
      </c>
      <c r="B15" s="13" t="n">
        <v>5</v>
      </c>
      <c r="C15" s="13" t="n">
        <v>4</v>
      </c>
      <c r="D15" s="13" t="n">
        <v>4</v>
      </c>
      <c r="E15" s="16"/>
      <c r="H15" s="11"/>
    </row>
    <row r="16" s="10" customFormat="true" ht="12.75" hidden="false" customHeight="false" outlineLevel="0" collapsed="false">
      <c r="A16" s="18" t="s">
        <v>13</v>
      </c>
      <c r="B16" s="13" t="n">
        <v>2079</v>
      </c>
      <c r="C16" s="13" t="n">
        <v>2155</v>
      </c>
      <c r="D16" s="13" t="n">
        <v>2187</v>
      </c>
      <c r="H16" s="11"/>
      <c r="J16" s="19"/>
    </row>
    <row r="17" s="10" customFormat="true" ht="12.75" hidden="false" customHeight="false" outlineLevel="0" collapsed="false">
      <c r="A17" s="18" t="s">
        <v>14</v>
      </c>
      <c r="B17" s="13" t="n">
        <v>2653</v>
      </c>
      <c r="C17" s="13" t="n">
        <v>2654</v>
      </c>
      <c r="D17" s="13" t="n">
        <v>2663</v>
      </c>
      <c r="H17" s="11"/>
      <c r="J17" s="20"/>
      <c r="K17" s="33"/>
      <c r="L17" s="19"/>
    </row>
    <row r="18" s="10" customFormat="true" ht="12.75" hidden="false" customHeight="false" outlineLevel="0" collapsed="false">
      <c r="A18" s="18" t="s">
        <v>15</v>
      </c>
      <c r="B18" s="13" t="n">
        <v>339</v>
      </c>
      <c r="C18" s="13" t="n">
        <v>342</v>
      </c>
      <c r="D18" s="13" t="n">
        <v>355</v>
      </c>
      <c r="H18" s="11"/>
      <c r="J18" s="20"/>
      <c r="K18" s="33"/>
      <c r="L18" s="19"/>
    </row>
    <row r="19" s="10" customFormat="true" ht="12.75" hidden="false" customHeight="false" outlineLevel="0" collapsed="false">
      <c r="A19" s="12" t="s">
        <v>16</v>
      </c>
      <c r="B19" s="13" t="n">
        <v>3102</v>
      </c>
      <c r="C19" s="13" t="n">
        <v>3195</v>
      </c>
      <c r="D19" s="13" t="n">
        <v>3285</v>
      </c>
      <c r="H19" s="11"/>
      <c r="J19" s="20"/>
      <c r="K19" s="33"/>
      <c r="L19" s="19"/>
    </row>
    <row r="20" s="10" customFormat="true" ht="12.75" hidden="false" customHeight="false" outlineLevel="0" collapsed="false">
      <c r="A20" s="18" t="s">
        <v>17</v>
      </c>
      <c r="B20" s="13" t="n">
        <v>451</v>
      </c>
      <c r="C20" s="13" t="n">
        <v>459</v>
      </c>
      <c r="D20" s="13" t="n">
        <v>459</v>
      </c>
      <c r="E20" s="11"/>
      <c r="H20" s="11"/>
      <c r="J20" s="20"/>
      <c r="K20" s="33"/>
      <c r="L20" s="34"/>
    </row>
    <row r="21" s="10" customFormat="true" ht="12.75" hidden="false" customHeight="false" outlineLevel="0" collapsed="false">
      <c r="A21" s="18" t="s">
        <v>18</v>
      </c>
      <c r="B21" s="13" t="n">
        <v>1741</v>
      </c>
      <c r="C21" s="13" t="n">
        <v>1789</v>
      </c>
      <c r="D21" s="13" t="n">
        <v>1833</v>
      </c>
      <c r="H21" s="11"/>
    </row>
    <row r="22" s="10" customFormat="true" ht="12.75" hidden="false" customHeight="false" outlineLevel="0" collapsed="false">
      <c r="A22" s="18" t="s">
        <v>19</v>
      </c>
      <c r="B22" s="13" t="n">
        <v>75</v>
      </c>
      <c r="C22" s="13" t="n">
        <v>71</v>
      </c>
      <c r="D22" s="13" t="n">
        <v>73</v>
      </c>
      <c r="E22" s="11"/>
      <c r="H22" s="11"/>
    </row>
    <row r="23" s="10" customFormat="true" ht="12.75" hidden="false" customHeight="false" outlineLevel="0" collapsed="false">
      <c r="A23" s="18" t="s">
        <v>20</v>
      </c>
      <c r="B23" s="13" t="n">
        <v>864</v>
      </c>
      <c r="C23" s="13" t="n">
        <v>854</v>
      </c>
      <c r="D23" s="13" t="n">
        <v>867</v>
      </c>
      <c r="E23" s="11"/>
      <c r="H23" s="11"/>
    </row>
    <row r="24" s="10" customFormat="true" ht="12.75" hidden="false" customHeight="false" outlineLevel="0" collapsed="false">
      <c r="A24" s="18" t="s">
        <v>21</v>
      </c>
      <c r="B24" s="13" t="n">
        <v>67</v>
      </c>
      <c r="C24" s="13" t="n">
        <v>69</v>
      </c>
      <c r="D24" s="13" t="n">
        <v>59</v>
      </c>
      <c r="H24" s="11"/>
    </row>
    <row r="25" s="10" customFormat="true" ht="12.75" hidden="false" customHeight="false" outlineLevel="0" collapsed="false">
      <c r="A25" s="18" t="s">
        <v>22</v>
      </c>
      <c r="B25" s="13" t="n">
        <v>1913</v>
      </c>
      <c r="C25" s="13" t="n">
        <v>1937</v>
      </c>
      <c r="D25" s="13" t="n">
        <v>1922</v>
      </c>
      <c r="E25" s="11"/>
      <c r="H25" s="11"/>
    </row>
    <row r="26" s="10" customFormat="true" ht="12.75" hidden="false" customHeight="false" outlineLevel="0" collapsed="false">
      <c r="A26" s="18" t="s">
        <v>23</v>
      </c>
      <c r="B26" s="13" t="n">
        <v>2068</v>
      </c>
      <c r="C26" s="13" t="n">
        <v>2105</v>
      </c>
      <c r="D26" s="13" t="n">
        <v>2157</v>
      </c>
      <c r="H26" s="11"/>
    </row>
    <row r="27" s="10" customFormat="true" ht="12.75" hidden="false" customHeight="false" outlineLevel="0" collapsed="false">
      <c r="A27" s="18" t="s">
        <v>24</v>
      </c>
      <c r="B27" s="13" t="n">
        <v>496</v>
      </c>
      <c r="C27" s="13" t="n">
        <v>500</v>
      </c>
      <c r="D27" s="13" t="n">
        <v>506</v>
      </c>
      <c r="E27" s="11"/>
      <c r="H27" s="11"/>
    </row>
    <row r="28" s="10" customFormat="true" ht="12.75" hidden="false" customHeight="false" outlineLevel="0" collapsed="false">
      <c r="A28" s="18" t="s">
        <v>25</v>
      </c>
      <c r="B28" s="13" t="n">
        <v>13354</v>
      </c>
      <c r="C28" s="13" t="n">
        <v>13562</v>
      </c>
      <c r="D28" s="13" t="n">
        <v>13671</v>
      </c>
      <c r="H28" s="11"/>
    </row>
    <row r="29" s="10" customFormat="true" ht="25.5" hidden="false" customHeight="false" outlineLevel="0" collapsed="false">
      <c r="A29" s="18" t="s">
        <v>26</v>
      </c>
      <c r="B29" s="13" t="n">
        <v>1338</v>
      </c>
      <c r="C29" s="13" t="n">
        <v>1379</v>
      </c>
      <c r="D29" s="13" t="n">
        <v>1430</v>
      </c>
      <c r="E29" s="11"/>
      <c r="H29" s="11"/>
    </row>
    <row r="30" s="10" customFormat="true" ht="12.75" hidden="false" customHeight="false" outlineLevel="0" collapsed="false">
      <c r="A30" s="18" t="s">
        <v>27</v>
      </c>
      <c r="B30" s="13" t="n">
        <v>1552</v>
      </c>
      <c r="C30" s="13" t="n">
        <v>1603</v>
      </c>
      <c r="D30" s="13" t="n">
        <v>1658</v>
      </c>
      <c r="E30" s="11"/>
      <c r="H30" s="11"/>
    </row>
    <row r="31" s="10" customFormat="true" ht="12.75" hidden="false" customHeight="false" outlineLevel="0" collapsed="false">
      <c r="A31" s="18" t="s">
        <v>28</v>
      </c>
      <c r="B31" s="13" t="n">
        <v>4642</v>
      </c>
      <c r="C31" s="13" t="n">
        <v>4734</v>
      </c>
      <c r="D31" s="13" t="n">
        <v>4819</v>
      </c>
      <c r="E31" s="11"/>
      <c r="H31" s="11"/>
    </row>
    <row r="32" s="10" customFormat="true" ht="12.75" hidden="false" customHeight="false" outlineLevel="0" collapsed="false">
      <c r="A32" s="18" t="s">
        <v>29</v>
      </c>
      <c r="B32" s="13" t="n">
        <v>1318</v>
      </c>
      <c r="C32" s="13" t="n">
        <v>1337</v>
      </c>
      <c r="D32" s="13" t="n">
        <v>1307</v>
      </c>
      <c r="H32" s="11"/>
    </row>
    <row r="33" s="10" customFormat="true" ht="12.75" hidden="false" customHeight="false" outlineLevel="0" collapsed="false">
      <c r="A33" s="18" t="s">
        <v>30</v>
      </c>
      <c r="B33" s="13" t="n">
        <v>402</v>
      </c>
      <c r="C33" s="13" t="n">
        <v>401</v>
      </c>
      <c r="D33" s="13" t="n">
        <v>406</v>
      </c>
      <c r="E33" s="11"/>
      <c r="H33" s="11"/>
    </row>
    <row r="34" s="10" customFormat="true" ht="12.75" hidden="false" customHeight="false" outlineLevel="0" collapsed="false">
      <c r="A34" s="18" t="s">
        <v>31</v>
      </c>
      <c r="B34" s="13" t="n">
        <v>1526</v>
      </c>
      <c r="C34" s="13" t="n">
        <v>1532</v>
      </c>
      <c r="D34" s="13" t="n">
        <v>1564</v>
      </c>
      <c r="E34" s="11"/>
      <c r="H34" s="11"/>
    </row>
    <row r="35" s="10" customFormat="true" ht="25.5" hidden="false" customHeight="false" outlineLevel="0" collapsed="false">
      <c r="A35" s="18" t="s">
        <v>32</v>
      </c>
      <c r="B35" s="11" t="n">
        <f aca="false">4197+3644</f>
        <v>7841</v>
      </c>
      <c r="C35" s="11" t="n">
        <v>7826</v>
      </c>
      <c r="D35" s="11" t="n">
        <v>7812</v>
      </c>
      <c r="E35" s="11"/>
      <c r="H35" s="11"/>
    </row>
    <row r="36" s="10" customFormat="true" ht="12.75" hidden="false" customHeight="false" outlineLevel="0" collapsed="false">
      <c r="A36" s="23" t="s">
        <v>33</v>
      </c>
      <c r="B36" s="8" t="n">
        <f aca="false">SUM(B13:B35)</f>
        <v>54128</v>
      </c>
      <c r="C36" s="8" t="n">
        <v>54800</v>
      </c>
      <c r="D36" s="8" t="n">
        <v>55264</v>
      </c>
      <c r="E36" s="11"/>
      <c r="F36" s="11"/>
      <c r="G36" s="11"/>
      <c r="H36" s="8"/>
    </row>
    <row r="37" s="10" customFormat="true" ht="12.75" hidden="false" customHeight="false" outlineLevel="0" collapsed="false">
      <c r="A37" s="24" t="s">
        <v>34</v>
      </c>
      <c r="B37" s="25" t="n">
        <v>3296</v>
      </c>
      <c r="C37" s="25" t="n">
        <v>3166</v>
      </c>
      <c r="D37" s="25" t="n">
        <v>3040</v>
      </c>
      <c r="E37" s="11"/>
      <c r="H37" s="8"/>
    </row>
    <row r="38" s="10" customFormat="true" ht="12.75" hidden="false" customHeight="false" outlineLevel="0" collapsed="false">
      <c r="A38" s="9" t="s">
        <v>35</v>
      </c>
      <c r="B38" s="8"/>
      <c r="C38" s="8"/>
      <c r="D38" s="8"/>
      <c r="E38" s="11"/>
      <c r="H38" s="8"/>
    </row>
    <row r="39" s="10" customFormat="true" ht="12.75" hidden="false" customHeight="false" outlineLevel="0" collapsed="false">
      <c r="A39" s="17" t="s">
        <v>36</v>
      </c>
      <c r="B39" s="13" t="n">
        <v>184</v>
      </c>
      <c r="C39" s="13" t="n">
        <v>189</v>
      </c>
      <c r="D39" s="13" t="n">
        <v>196</v>
      </c>
      <c r="E39" s="11"/>
      <c r="H39" s="11"/>
    </row>
    <row r="40" s="10" customFormat="true" ht="12.75" hidden="false" customHeight="false" outlineLevel="0" collapsed="false">
      <c r="A40" s="12" t="s">
        <v>37</v>
      </c>
      <c r="B40" s="13" t="n">
        <v>120</v>
      </c>
      <c r="C40" s="13" t="n">
        <v>123</v>
      </c>
      <c r="D40" s="13" t="n">
        <v>122</v>
      </c>
      <c r="E40" s="11"/>
      <c r="H40" s="11"/>
    </row>
    <row r="41" s="10" customFormat="true" ht="25.5" hidden="false" customHeight="false" outlineLevel="0" collapsed="false">
      <c r="A41" s="12" t="s">
        <v>38</v>
      </c>
      <c r="B41" s="13" t="n">
        <f aca="false">1162+89</f>
        <v>1251</v>
      </c>
      <c r="C41" s="13" t="n">
        <v>1232</v>
      </c>
      <c r="D41" s="13" t="n">
        <v>1258</v>
      </c>
      <c r="E41" s="11"/>
      <c r="H41" s="11"/>
    </row>
    <row r="42" s="10" customFormat="true" ht="12.75" hidden="false" customHeight="false" outlineLevel="0" collapsed="false">
      <c r="A42" s="9" t="s">
        <v>39</v>
      </c>
      <c r="B42" s="25" t="n">
        <f aca="false">B39+B40+B41</f>
        <v>1555</v>
      </c>
      <c r="C42" s="25" t="n">
        <v>1544</v>
      </c>
      <c r="D42" s="25" t="n">
        <v>1576</v>
      </c>
      <c r="E42" s="11"/>
      <c r="F42" s="11"/>
      <c r="G42" s="11"/>
      <c r="H42" s="8"/>
    </row>
    <row r="43" s="10" customFormat="true" ht="12.75" hidden="false" customHeight="false" outlineLevel="0" collapsed="false">
      <c r="A43" s="23" t="s">
        <v>40</v>
      </c>
      <c r="B43" s="25"/>
      <c r="C43" s="25"/>
      <c r="D43" s="25"/>
      <c r="E43" s="11"/>
      <c r="H43" s="8"/>
    </row>
    <row r="44" s="10" customFormat="true" ht="12.75" hidden="false" customHeight="false" outlineLevel="0" collapsed="false">
      <c r="A44" s="18" t="s">
        <v>41</v>
      </c>
      <c r="B44" s="13" t="n">
        <v>19199</v>
      </c>
      <c r="C44" s="13" t="n">
        <v>19789</v>
      </c>
      <c r="D44" s="13" t="n">
        <v>20405</v>
      </c>
      <c r="E44" s="11"/>
      <c r="H44" s="11"/>
    </row>
    <row r="45" s="10" customFormat="true" ht="12.75" hidden="false" customHeight="false" outlineLevel="0" collapsed="false">
      <c r="A45" s="18" t="s">
        <v>42</v>
      </c>
      <c r="B45" s="13" t="n">
        <v>1041</v>
      </c>
      <c r="C45" s="13" t="n">
        <v>1042</v>
      </c>
      <c r="D45" s="13" t="n">
        <v>1042</v>
      </c>
      <c r="E45" s="11"/>
      <c r="H45" s="11"/>
    </row>
    <row r="46" s="10" customFormat="true" ht="12.75" hidden="false" customHeight="false" outlineLevel="0" collapsed="false">
      <c r="A46" s="18" t="s">
        <v>43</v>
      </c>
      <c r="B46" s="13" t="n">
        <v>51703</v>
      </c>
      <c r="C46" s="13" t="n">
        <v>52389</v>
      </c>
      <c r="D46" s="13" t="n">
        <v>53009</v>
      </c>
      <c r="E46" s="11"/>
      <c r="H46" s="11"/>
    </row>
    <row r="47" s="1" customFormat="true" ht="12.75" hidden="false" customHeight="false" outlineLevel="0" collapsed="false">
      <c r="A47" s="23" t="s">
        <v>44</v>
      </c>
      <c r="B47" s="25" t="n">
        <f aca="false">SUM(B44:B46)</f>
        <v>71943</v>
      </c>
      <c r="C47" s="25" t="n">
        <v>73220</v>
      </c>
      <c r="D47" s="25" t="n">
        <v>74456</v>
      </c>
      <c r="E47" s="8"/>
      <c r="F47" s="8"/>
      <c r="G47" s="8"/>
      <c r="H47" s="8"/>
    </row>
    <row r="48" customFormat="false" ht="12.75" hidden="false" customHeight="false" outlineLevel="0" collapsed="false">
      <c r="A48" s="26" t="s">
        <v>45</v>
      </c>
      <c r="B48" s="27" t="n">
        <f aca="false">B11+B36+B37+B42+B47</f>
        <v>131459</v>
      </c>
      <c r="C48" s="27" t="n">
        <v>133279</v>
      </c>
      <c r="D48" s="27" t="n">
        <v>134896</v>
      </c>
      <c r="E48" s="35"/>
      <c r="F48" s="35"/>
      <c r="G48" s="35"/>
      <c r="H48" s="8"/>
      <c r="I48" s="35"/>
    </row>
    <row r="49" customFormat="false" ht="12.75" hidden="false" customHeight="false" outlineLevel="0" collapsed="false">
      <c r="E49" s="35"/>
      <c r="F49" s="35"/>
    </row>
    <row r="50" customFormat="false" ht="12.75" hidden="false" customHeight="false" outlineLevel="0" collapsed="false">
      <c r="A50" s="28" t="s">
        <v>46</v>
      </c>
    </row>
    <row r="51" customFormat="false" ht="12.75" hidden="false" customHeight="false" outlineLevel="0" collapsed="false">
      <c r="A51" s="28" t="s">
        <v>47</v>
      </c>
    </row>
    <row r="52" customFormat="false" ht="12.75" hidden="false" customHeight="false" outlineLevel="0" collapsed="false">
      <c r="A52" s="28"/>
    </row>
    <row r="53" customFormat="false" ht="12.75" hidden="false" customHeight="false" outlineLevel="0" collapsed="false">
      <c r="A53" s="28" t="s">
        <v>48</v>
      </c>
    </row>
    <row r="54" customFormat="false" ht="12.75" hidden="false" customHeight="false" outlineLevel="0" collapsed="false">
      <c r="A54" s="1"/>
    </row>
  </sheetData>
  <mergeCells count="4">
    <mergeCell ref="A3:A4"/>
    <mergeCell ref="B3:B4"/>
    <mergeCell ref="C3:C4"/>
    <mergeCell ref="D3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54"/>
  <sheetViews>
    <sheetView showFormulas="false" showGridLines="true" showRowColHeaders="true" showZeros="true" rightToLeft="false" tabSelected="false" showOutlineSymbols="true" defaultGridColor="true" view="normal" topLeftCell="A1" colorId="64" zoomScale="94" zoomScaleNormal="94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1" min="1" style="2" width="70.15"/>
    <col collapsed="false" customWidth="true" hidden="false" outlineLevel="0" max="6" min="2" style="2" width="11.71"/>
    <col collapsed="false" customWidth="false" hidden="false" outlineLevel="0" max="16384" min="7" style="2" width="9.14"/>
  </cols>
  <sheetData>
    <row r="1" customFormat="false" ht="18" hidden="false" customHeight="true" outlineLevel="0" collapsed="false">
      <c r="A1" s="3" t="s">
        <v>55</v>
      </c>
      <c r="B1" s="3"/>
      <c r="C1" s="3"/>
      <c r="D1" s="3"/>
      <c r="E1" s="3"/>
      <c r="F1" s="3"/>
    </row>
    <row r="2" customFormat="false" ht="12.75" hidden="false" customHeight="false" outlineLevel="0" collapsed="false">
      <c r="A2" s="29"/>
      <c r="B2" s="29"/>
      <c r="C2" s="29"/>
      <c r="D2" s="29"/>
    </row>
    <row r="3" customFormat="false" ht="18" hidden="false" customHeight="true" outlineLevel="0" collapsed="false">
      <c r="A3" s="30" t="s">
        <v>1</v>
      </c>
      <c r="B3" s="31" t="n">
        <v>2017</v>
      </c>
      <c r="C3" s="31" t="n">
        <v>2016</v>
      </c>
      <c r="D3" s="31" t="n">
        <v>2015</v>
      </c>
      <c r="E3" s="32"/>
      <c r="F3" s="32"/>
    </row>
    <row r="4" customFormat="false" ht="12.75" hidden="false" customHeight="false" outlineLevel="0" collapsed="false">
      <c r="A4" s="30"/>
      <c r="B4" s="31"/>
      <c r="C4" s="31"/>
      <c r="D4" s="31"/>
      <c r="F4" s="8"/>
    </row>
    <row r="5" s="10" customFormat="true" ht="12.75" hidden="false" customHeight="false" outlineLevel="0" collapsed="false">
      <c r="A5" s="9" t="s">
        <v>2</v>
      </c>
      <c r="F5" s="11"/>
    </row>
    <row r="6" s="10" customFormat="true" ht="12.75" hidden="false" customHeight="false" outlineLevel="0" collapsed="false">
      <c r="A6" s="12" t="s">
        <v>3</v>
      </c>
      <c r="B6" s="13" t="n">
        <v>1</v>
      </c>
      <c r="C6" s="13" t="n">
        <v>1</v>
      </c>
      <c r="D6" s="13" t="n">
        <v>1</v>
      </c>
      <c r="H6" s="11"/>
    </row>
    <row r="7" s="10" customFormat="true" ht="12.75" hidden="false" customHeight="false" outlineLevel="0" collapsed="false">
      <c r="A7" s="14" t="s">
        <v>4</v>
      </c>
      <c r="B7" s="13" t="n">
        <v>1</v>
      </c>
      <c r="C7" s="13" t="n">
        <v>4</v>
      </c>
      <c r="D7" s="13" t="n">
        <v>4</v>
      </c>
      <c r="H7" s="11"/>
    </row>
    <row r="8" s="10" customFormat="true" ht="12.75" hidden="false" customHeight="false" outlineLevel="0" collapsed="false">
      <c r="A8" s="12" t="s">
        <v>5</v>
      </c>
      <c r="B8" s="13" t="n">
        <v>5</v>
      </c>
      <c r="C8" s="13" t="n">
        <v>5</v>
      </c>
      <c r="D8" s="13" t="n">
        <v>5</v>
      </c>
      <c r="H8" s="11"/>
    </row>
    <row r="9" s="10" customFormat="true" ht="12.75" hidden="false" customHeight="false" outlineLevel="0" collapsed="false">
      <c r="A9" s="12" t="s">
        <v>6</v>
      </c>
      <c r="B9" s="13" t="n">
        <v>531</v>
      </c>
      <c r="C9" s="13" t="n">
        <v>539</v>
      </c>
      <c r="D9" s="13" t="n">
        <v>555</v>
      </c>
      <c r="H9" s="11"/>
    </row>
    <row r="10" s="10" customFormat="true" ht="12.75" hidden="false" customHeight="false" outlineLevel="0" collapsed="false">
      <c r="A10" s="12" t="s">
        <v>7</v>
      </c>
      <c r="B10" s="13" t="n">
        <v>11</v>
      </c>
      <c r="C10" s="13" t="n">
        <v>11</v>
      </c>
      <c r="D10" s="13" t="n">
        <v>8</v>
      </c>
      <c r="H10" s="11"/>
    </row>
    <row r="11" s="10" customFormat="true" ht="12.75" hidden="false" customHeight="false" outlineLevel="0" collapsed="false">
      <c r="A11" s="9" t="s">
        <v>8</v>
      </c>
      <c r="B11" s="8" t="n">
        <v>549</v>
      </c>
      <c r="C11" s="8" t="n">
        <f aca="false">SUM(C6:C10)</f>
        <v>560</v>
      </c>
      <c r="D11" s="8" t="n">
        <v>573</v>
      </c>
      <c r="H11" s="8"/>
    </row>
    <row r="12" s="10" customFormat="true" ht="12.75" hidden="false" customHeight="false" outlineLevel="0" collapsed="false">
      <c r="A12" s="9" t="s">
        <v>9</v>
      </c>
      <c r="B12" s="8"/>
      <c r="C12" s="8"/>
      <c r="D12" s="8"/>
      <c r="H12" s="8"/>
    </row>
    <row r="13" s="10" customFormat="true" ht="12.75" hidden="false" customHeight="false" outlineLevel="0" collapsed="false">
      <c r="A13" s="12" t="s">
        <v>10</v>
      </c>
      <c r="B13" s="15" t="n">
        <v>5537</v>
      </c>
      <c r="C13" s="15" t="n">
        <v>5495</v>
      </c>
      <c r="D13" s="15" t="n">
        <v>5448</v>
      </c>
      <c r="E13" s="16"/>
      <c r="H13" s="11"/>
    </row>
    <row r="14" s="10" customFormat="true" ht="12.75" hidden="false" customHeight="false" outlineLevel="0" collapsed="false">
      <c r="A14" s="12" t="s">
        <v>11</v>
      </c>
      <c r="B14" s="15" t="n">
        <v>755</v>
      </c>
      <c r="C14" s="15" t="n">
        <v>732</v>
      </c>
      <c r="D14" s="15" t="n">
        <v>744</v>
      </c>
      <c r="E14" s="16"/>
      <c r="H14" s="11"/>
    </row>
    <row r="15" s="10" customFormat="true" ht="12.75" hidden="false" customHeight="false" outlineLevel="0" collapsed="false">
      <c r="A15" s="17" t="s">
        <v>12</v>
      </c>
      <c r="B15" s="13" t="n">
        <v>4</v>
      </c>
      <c r="C15" s="13" t="n">
        <v>4</v>
      </c>
      <c r="D15" s="13" t="n">
        <v>4</v>
      </c>
      <c r="E15" s="16"/>
      <c r="H15" s="11"/>
    </row>
    <row r="16" s="10" customFormat="true" ht="12.75" hidden="false" customHeight="false" outlineLevel="0" collapsed="false">
      <c r="A16" s="18" t="s">
        <v>13</v>
      </c>
      <c r="B16" s="13" t="n">
        <v>2155</v>
      </c>
      <c r="C16" s="13" t="n">
        <v>2187</v>
      </c>
      <c r="D16" s="13" t="n">
        <v>2252</v>
      </c>
      <c r="H16" s="11"/>
      <c r="J16" s="19"/>
    </row>
    <row r="17" s="10" customFormat="true" ht="12.75" hidden="false" customHeight="false" outlineLevel="0" collapsed="false">
      <c r="A17" s="18" t="s">
        <v>14</v>
      </c>
      <c r="B17" s="13" t="n">
        <v>2654</v>
      </c>
      <c r="C17" s="13" t="n">
        <v>2663</v>
      </c>
      <c r="D17" s="13" t="n">
        <v>2660</v>
      </c>
      <c r="H17" s="11"/>
      <c r="J17" s="20"/>
      <c r="K17" s="33"/>
      <c r="L17" s="19"/>
    </row>
    <row r="18" s="10" customFormat="true" ht="12.75" hidden="false" customHeight="false" outlineLevel="0" collapsed="false">
      <c r="A18" s="18" t="s">
        <v>15</v>
      </c>
      <c r="B18" s="13" t="n">
        <v>342</v>
      </c>
      <c r="C18" s="13" t="n">
        <v>355</v>
      </c>
      <c r="D18" s="13" t="n">
        <v>348</v>
      </c>
      <c r="H18" s="11"/>
      <c r="J18" s="20"/>
      <c r="K18" s="33"/>
      <c r="L18" s="19"/>
    </row>
    <row r="19" s="10" customFormat="true" ht="12.75" hidden="false" customHeight="false" outlineLevel="0" collapsed="false">
      <c r="A19" s="12" t="s">
        <v>16</v>
      </c>
      <c r="B19" s="13" t="n">
        <v>3195</v>
      </c>
      <c r="C19" s="13" t="n">
        <v>3285</v>
      </c>
      <c r="D19" s="13" t="n">
        <v>3408</v>
      </c>
      <c r="H19" s="11"/>
      <c r="J19" s="20"/>
      <c r="K19" s="33"/>
      <c r="L19" s="19"/>
    </row>
    <row r="20" s="10" customFormat="true" ht="12.75" hidden="false" customHeight="false" outlineLevel="0" collapsed="false">
      <c r="A20" s="18" t="s">
        <v>17</v>
      </c>
      <c r="B20" s="13" t="n">
        <v>459</v>
      </c>
      <c r="C20" s="13" t="n">
        <v>459</v>
      </c>
      <c r="D20" s="13" t="n">
        <v>451</v>
      </c>
      <c r="E20" s="11"/>
      <c r="H20" s="11"/>
      <c r="J20" s="20"/>
      <c r="K20" s="33"/>
      <c r="L20" s="34"/>
    </row>
    <row r="21" s="10" customFormat="true" ht="12.75" hidden="false" customHeight="false" outlineLevel="0" collapsed="false">
      <c r="A21" s="18" t="s">
        <v>18</v>
      </c>
      <c r="B21" s="13" t="n">
        <v>1789</v>
      </c>
      <c r="C21" s="13" t="n">
        <v>1833</v>
      </c>
      <c r="D21" s="13" t="n">
        <v>1852</v>
      </c>
      <c r="H21" s="11"/>
    </row>
    <row r="22" s="10" customFormat="true" ht="12.75" hidden="false" customHeight="false" outlineLevel="0" collapsed="false">
      <c r="A22" s="18" t="s">
        <v>19</v>
      </c>
      <c r="B22" s="13" t="n">
        <v>71</v>
      </c>
      <c r="C22" s="13" t="n">
        <v>73</v>
      </c>
      <c r="D22" s="13" t="n">
        <v>76</v>
      </c>
      <c r="E22" s="11"/>
      <c r="H22" s="11"/>
    </row>
    <row r="23" s="10" customFormat="true" ht="12.75" hidden="false" customHeight="false" outlineLevel="0" collapsed="false">
      <c r="A23" s="18" t="s">
        <v>20</v>
      </c>
      <c r="B23" s="13" t="n">
        <v>854</v>
      </c>
      <c r="C23" s="13" t="n">
        <v>867</v>
      </c>
      <c r="D23" s="13" t="n">
        <v>874</v>
      </c>
      <c r="E23" s="11"/>
      <c r="H23" s="11"/>
    </row>
    <row r="24" s="10" customFormat="true" ht="12.75" hidden="false" customHeight="false" outlineLevel="0" collapsed="false">
      <c r="A24" s="18" t="s">
        <v>21</v>
      </c>
      <c r="B24" s="13" t="n">
        <v>69</v>
      </c>
      <c r="C24" s="13" t="n">
        <v>59</v>
      </c>
      <c r="D24" s="13" t="n">
        <v>61</v>
      </c>
      <c r="H24" s="11"/>
    </row>
    <row r="25" s="10" customFormat="true" ht="12.75" hidden="false" customHeight="false" outlineLevel="0" collapsed="false">
      <c r="A25" s="18" t="s">
        <v>22</v>
      </c>
      <c r="B25" s="13" t="n">
        <v>1937</v>
      </c>
      <c r="C25" s="13" t="n">
        <v>1922</v>
      </c>
      <c r="D25" s="13" t="n">
        <v>1953</v>
      </c>
      <c r="E25" s="11"/>
      <c r="H25" s="11"/>
    </row>
    <row r="26" s="10" customFormat="true" ht="12.75" hidden="false" customHeight="false" outlineLevel="0" collapsed="false">
      <c r="A26" s="18" t="s">
        <v>23</v>
      </c>
      <c r="B26" s="13" t="n">
        <v>2105</v>
      </c>
      <c r="C26" s="13" t="n">
        <v>2157</v>
      </c>
      <c r="D26" s="13" t="n">
        <v>2163</v>
      </c>
      <c r="H26" s="11"/>
    </row>
    <row r="27" s="10" customFormat="true" ht="12.75" hidden="false" customHeight="false" outlineLevel="0" collapsed="false">
      <c r="A27" s="18" t="s">
        <v>24</v>
      </c>
      <c r="B27" s="13" t="n">
        <v>500</v>
      </c>
      <c r="C27" s="13" t="n">
        <v>506</v>
      </c>
      <c r="D27" s="13" t="n">
        <v>514</v>
      </c>
      <c r="E27" s="11"/>
      <c r="H27" s="11"/>
    </row>
    <row r="28" s="10" customFormat="true" ht="12.75" hidden="false" customHeight="false" outlineLevel="0" collapsed="false">
      <c r="A28" s="18" t="s">
        <v>25</v>
      </c>
      <c r="B28" s="13" t="n">
        <v>13562</v>
      </c>
      <c r="C28" s="13" t="n">
        <v>13671</v>
      </c>
      <c r="D28" s="13" t="n">
        <v>13864</v>
      </c>
      <c r="H28" s="11"/>
    </row>
    <row r="29" s="10" customFormat="true" ht="25.5" hidden="false" customHeight="false" outlineLevel="0" collapsed="false">
      <c r="A29" s="18" t="s">
        <v>26</v>
      </c>
      <c r="B29" s="13" t="n">
        <v>1379</v>
      </c>
      <c r="C29" s="13" t="n">
        <v>1430</v>
      </c>
      <c r="D29" s="13" t="n">
        <v>1457</v>
      </c>
      <c r="E29" s="11"/>
      <c r="H29" s="11"/>
    </row>
    <row r="30" s="10" customFormat="true" ht="12.75" hidden="false" customHeight="false" outlineLevel="0" collapsed="false">
      <c r="A30" s="18" t="s">
        <v>27</v>
      </c>
      <c r="B30" s="13" t="n">
        <v>1603</v>
      </c>
      <c r="C30" s="13" t="n">
        <v>1658</v>
      </c>
      <c r="D30" s="13" t="n">
        <v>1704</v>
      </c>
      <c r="E30" s="11"/>
      <c r="H30" s="11"/>
    </row>
    <row r="31" s="10" customFormat="true" ht="12.75" hidden="false" customHeight="false" outlineLevel="0" collapsed="false">
      <c r="A31" s="18" t="s">
        <v>28</v>
      </c>
      <c r="B31" s="13" t="n">
        <v>4734</v>
      </c>
      <c r="C31" s="13" t="n">
        <v>4819</v>
      </c>
      <c r="D31" s="13" t="n">
        <v>4907</v>
      </c>
      <c r="E31" s="11"/>
      <c r="H31" s="11"/>
    </row>
    <row r="32" s="10" customFormat="true" ht="12.75" hidden="false" customHeight="false" outlineLevel="0" collapsed="false">
      <c r="A32" s="18" t="s">
        <v>29</v>
      </c>
      <c r="B32" s="13" t="n">
        <v>1337</v>
      </c>
      <c r="C32" s="13" t="n">
        <v>1307</v>
      </c>
      <c r="D32" s="13" t="n">
        <v>1321</v>
      </c>
      <c r="H32" s="11"/>
    </row>
    <row r="33" s="10" customFormat="true" ht="12.75" hidden="false" customHeight="false" outlineLevel="0" collapsed="false">
      <c r="A33" s="18" t="s">
        <v>30</v>
      </c>
      <c r="B33" s="13" t="n">
        <v>401</v>
      </c>
      <c r="C33" s="13" t="n">
        <v>406</v>
      </c>
      <c r="D33" s="13" t="n">
        <v>401</v>
      </c>
      <c r="E33" s="11"/>
      <c r="H33" s="11"/>
    </row>
    <row r="34" s="10" customFormat="true" ht="12.75" hidden="false" customHeight="false" outlineLevel="0" collapsed="false">
      <c r="A34" s="18" t="s">
        <v>31</v>
      </c>
      <c r="B34" s="13" t="n">
        <v>1532</v>
      </c>
      <c r="C34" s="13" t="n">
        <v>1564</v>
      </c>
      <c r="D34" s="13" t="n">
        <v>1588</v>
      </c>
      <c r="E34" s="11"/>
      <c r="H34" s="11"/>
    </row>
    <row r="35" s="10" customFormat="true" ht="25.5" hidden="false" customHeight="false" outlineLevel="0" collapsed="false">
      <c r="A35" s="18" t="s">
        <v>32</v>
      </c>
      <c r="B35" s="11" t="n">
        <v>7826</v>
      </c>
      <c r="C35" s="11" t="n">
        <f aca="false">4381+3431</f>
        <v>7812</v>
      </c>
      <c r="D35" s="11" t="n">
        <v>7784</v>
      </c>
      <c r="E35" s="11"/>
      <c r="H35" s="11"/>
    </row>
    <row r="36" s="10" customFormat="true" ht="12.75" hidden="false" customHeight="false" outlineLevel="0" collapsed="false">
      <c r="A36" s="23" t="s">
        <v>33</v>
      </c>
      <c r="B36" s="8" t="n">
        <v>54800</v>
      </c>
      <c r="C36" s="8" t="n">
        <f aca="false">SUM(C13:C35)</f>
        <v>55264</v>
      </c>
      <c r="D36" s="8" t="n">
        <v>55834</v>
      </c>
      <c r="E36" s="11"/>
      <c r="F36" s="11"/>
      <c r="G36" s="11"/>
      <c r="H36" s="8"/>
    </row>
    <row r="37" s="10" customFormat="true" ht="12.75" hidden="false" customHeight="false" outlineLevel="0" collapsed="false">
      <c r="A37" s="24" t="s">
        <v>34</v>
      </c>
      <c r="B37" s="25" t="n">
        <v>3166</v>
      </c>
      <c r="C37" s="25" t="n">
        <v>3040</v>
      </c>
      <c r="D37" s="25" t="n">
        <v>2894</v>
      </c>
      <c r="E37" s="11"/>
      <c r="H37" s="8"/>
    </row>
    <row r="38" s="10" customFormat="true" ht="12.75" hidden="false" customHeight="false" outlineLevel="0" collapsed="false">
      <c r="A38" s="9" t="s">
        <v>35</v>
      </c>
      <c r="B38" s="8"/>
      <c r="C38" s="8"/>
      <c r="D38" s="8"/>
      <c r="E38" s="11"/>
      <c r="H38" s="8"/>
    </row>
    <row r="39" s="10" customFormat="true" ht="12.75" hidden="false" customHeight="false" outlineLevel="0" collapsed="false">
      <c r="A39" s="17" t="s">
        <v>36</v>
      </c>
      <c r="B39" s="13" t="n">
        <v>189</v>
      </c>
      <c r="C39" s="13" t="n">
        <v>196</v>
      </c>
      <c r="D39" s="13" t="n">
        <v>197</v>
      </c>
      <c r="E39" s="11"/>
      <c r="H39" s="11"/>
    </row>
    <row r="40" s="10" customFormat="true" ht="12.75" hidden="false" customHeight="false" outlineLevel="0" collapsed="false">
      <c r="A40" s="12" t="s">
        <v>37</v>
      </c>
      <c r="B40" s="13" t="n">
        <v>123</v>
      </c>
      <c r="C40" s="13" t="n">
        <v>122</v>
      </c>
      <c r="D40" s="13" t="n">
        <v>123</v>
      </c>
      <c r="E40" s="11"/>
      <c r="H40" s="11"/>
    </row>
    <row r="41" s="10" customFormat="true" ht="25.5" hidden="false" customHeight="false" outlineLevel="0" collapsed="false">
      <c r="A41" s="12" t="s">
        <v>38</v>
      </c>
      <c r="B41" s="13" t="n">
        <v>1232</v>
      </c>
      <c r="C41" s="13" t="n">
        <f aca="false">1258</f>
        <v>1258</v>
      </c>
      <c r="D41" s="13" t="n">
        <v>1262</v>
      </c>
      <c r="E41" s="11"/>
      <c r="H41" s="11"/>
    </row>
    <row r="42" s="10" customFormat="true" ht="12.75" hidden="false" customHeight="false" outlineLevel="0" collapsed="false">
      <c r="A42" s="9" t="s">
        <v>39</v>
      </c>
      <c r="B42" s="25" t="n">
        <v>1544</v>
      </c>
      <c r="C42" s="25" t="n">
        <f aca="false">SUM(C39:C41)</f>
        <v>1576</v>
      </c>
      <c r="D42" s="25" t="n">
        <v>1582</v>
      </c>
      <c r="E42" s="11"/>
      <c r="F42" s="11"/>
      <c r="G42" s="11"/>
      <c r="H42" s="8"/>
    </row>
    <row r="43" s="10" customFormat="true" ht="12.75" hidden="false" customHeight="false" outlineLevel="0" collapsed="false">
      <c r="A43" s="23" t="s">
        <v>40</v>
      </c>
      <c r="B43" s="25"/>
      <c r="C43" s="25"/>
      <c r="D43" s="25"/>
      <c r="E43" s="11"/>
      <c r="H43" s="8"/>
    </row>
    <row r="44" s="10" customFormat="true" ht="12.75" hidden="false" customHeight="false" outlineLevel="0" collapsed="false">
      <c r="A44" s="18" t="s">
        <v>41</v>
      </c>
      <c r="B44" s="13" t="n">
        <v>19789</v>
      </c>
      <c r="C44" s="13" t="n">
        <v>20405</v>
      </c>
      <c r="D44" s="13" t="n">
        <v>20947</v>
      </c>
      <c r="E44" s="11"/>
      <c r="H44" s="11"/>
    </row>
    <row r="45" s="10" customFormat="true" ht="12.75" hidden="false" customHeight="false" outlineLevel="0" collapsed="false">
      <c r="A45" s="18" t="s">
        <v>42</v>
      </c>
      <c r="B45" s="13" t="n">
        <v>1042</v>
      </c>
      <c r="C45" s="13" t="n">
        <v>1042</v>
      </c>
      <c r="D45" s="13" t="n">
        <v>1047</v>
      </c>
      <c r="E45" s="11"/>
      <c r="H45" s="11"/>
    </row>
    <row r="46" s="10" customFormat="true" ht="12.75" hidden="false" customHeight="false" outlineLevel="0" collapsed="false">
      <c r="A46" s="18" t="s">
        <v>43</v>
      </c>
      <c r="B46" s="13" t="n">
        <v>52389</v>
      </c>
      <c r="C46" s="13" t="n">
        <v>53009</v>
      </c>
      <c r="D46" s="13" t="n">
        <v>53735</v>
      </c>
      <c r="E46" s="11"/>
      <c r="H46" s="11"/>
    </row>
    <row r="47" s="1" customFormat="true" ht="12.75" hidden="false" customHeight="false" outlineLevel="0" collapsed="false">
      <c r="A47" s="23" t="s">
        <v>44</v>
      </c>
      <c r="B47" s="25" t="n">
        <v>73220</v>
      </c>
      <c r="C47" s="25" t="n">
        <f aca="false">SUM(C44:C46)</f>
        <v>74456</v>
      </c>
      <c r="D47" s="25" t="n">
        <v>75729</v>
      </c>
      <c r="E47" s="8"/>
      <c r="F47" s="8"/>
      <c r="G47" s="8"/>
      <c r="H47" s="8"/>
    </row>
    <row r="48" customFormat="false" ht="12.75" hidden="false" customHeight="false" outlineLevel="0" collapsed="false">
      <c r="A48" s="26" t="s">
        <v>45</v>
      </c>
      <c r="B48" s="27" t="n">
        <v>133279</v>
      </c>
      <c r="C48" s="27" t="n">
        <f aca="false">C11+C36+C37+C42+C47</f>
        <v>134896</v>
      </c>
      <c r="D48" s="27" t="n">
        <f aca="false">D11+D36+D37+D42+D47</f>
        <v>136612</v>
      </c>
      <c r="E48" s="35"/>
      <c r="F48" s="35"/>
      <c r="G48" s="35"/>
      <c r="H48" s="8"/>
      <c r="I48" s="35"/>
    </row>
    <row r="49" customFormat="false" ht="12.75" hidden="false" customHeight="false" outlineLevel="0" collapsed="false">
      <c r="E49" s="35"/>
      <c r="F49" s="35"/>
    </row>
    <row r="50" customFormat="false" ht="12.75" hidden="false" customHeight="false" outlineLevel="0" collapsed="false">
      <c r="A50" s="28" t="s">
        <v>46</v>
      </c>
    </row>
    <row r="51" customFormat="false" ht="12.75" hidden="false" customHeight="false" outlineLevel="0" collapsed="false">
      <c r="A51" s="28" t="s">
        <v>47</v>
      </c>
    </row>
    <row r="52" customFormat="false" ht="12.75" hidden="false" customHeight="false" outlineLevel="0" collapsed="false">
      <c r="A52" s="28"/>
    </row>
    <row r="53" customFormat="false" ht="12.75" hidden="false" customHeight="false" outlineLevel="0" collapsed="false">
      <c r="A53" s="28" t="s">
        <v>48</v>
      </c>
    </row>
    <row r="54" customFormat="false" ht="12.75" hidden="false" customHeight="false" outlineLevel="0" collapsed="false">
      <c r="A54" s="1"/>
    </row>
  </sheetData>
  <mergeCells count="4">
    <mergeCell ref="A3:A4"/>
    <mergeCell ref="B3:B4"/>
    <mergeCell ref="C3:C4"/>
    <mergeCell ref="D3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54"/>
  <sheetViews>
    <sheetView showFormulas="false" showGridLines="true" showRowColHeaders="true" showZeros="true" rightToLeft="false" tabSelected="false" showOutlineSymbols="true" defaultGridColor="true" view="normal" topLeftCell="A1" colorId="64" zoomScale="94" zoomScaleNormal="94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1" min="1" style="2" width="70.15"/>
    <col collapsed="false" customWidth="true" hidden="false" outlineLevel="0" max="3" min="2" style="2" width="11.71"/>
    <col collapsed="false" customWidth="true" hidden="false" outlineLevel="0" max="4" min="4" style="1" width="11.71"/>
    <col collapsed="false" customWidth="true" hidden="false" outlineLevel="0" max="6" min="5" style="2" width="11.71"/>
    <col collapsed="false" customWidth="false" hidden="false" outlineLevel="0" max="16384" min="7" style="2" width="9.14"/>
  </cols>
  <sheetData>
    <row r="1" customFormat="false" ht="18" hidden="false" customHeight="true" outlineLevel="0" collapsed="false">
      <c r="A1" s="3" t="s">
        <v>56</v>
      </c>
      <c r="B1" s="3"/>
      <c r="C1" s="3"/>
      <c r="D1" s="3"/>
      <c r="E1" s="3"/>
      <c r="F1" s="3"/>
    </row>
    <row r="2" customFormat="false" ht="12.75" hidden="false" customHeight="false" outlineLevel="0" collapsed="false">
      <c r="A2" s="29"/>
      <c r="B2" s="29"/>
      <c r="C2" s="29"/>
      <c r="D2" s="4"/>
    </row>
    <row r="3" customFormat="false" ht="18" hidden="false" customHeight="true" outlineLevel="0" collapsed="false">
      <c r="A3" s="30" t="s">
        <v>1</v>
      </c>
      <c r="B3" s="31" t="n">
        <v>2016</v>
      </c>
      <c r="C3" s="31" t="n">
        <v>2015</v>
      </c>
      <c r="D3" s="6" t="n">
        <v>2014</v>
      </c>
      <c r="E3" s="32"/>
      <c r="F3" s="32"/>
    </row>
    <row r="4" customFormat="false" ht="12.75" hidden="false" customHeight="false" outlineLevel="0" collapsed="false">
      <c r="A4" s="30"/>
      <c r="B4" s="31"/>
      <c r="C4" s="31"/>
      <c r="D4" s="6"/>
      <c r="F4" s="8"/>
    </row>
    <row r="5" s="10" customFormat="true" ht="12.75" hidden="false" customHeight="false" outlineLevel="0" collapsed="false">
      <c r="A5" s="9" t="s">
        <v>2</v>
      </c>
      <c r="D5" s="8"/>
      <c r="F5" s="11"/>
    </row>
    <row r="6" s="10" customFormat="true" ht="12.75" hidden="false" customHeight="false" outlineLevel="0" collapsed="false">
      <c r="A6" s="12" t="s">
        <v>3</v>
      </c>
      <c r="B6" s="13" t="n">
        <v>1</v>
      </c>
      <c r="C6" s="13" t="n">
        <v>1</v>
      </c>
      <c r="D6" s="13" t="n">
        <v>1</v>
      </c>
      <c r="H6" s="11"/>
    </row>
    <row r="7" s="10" customFormat="true" ht="12.75" hidden="false" customHeight="false" outlineLevel="0" collapsed="false">
      <c r="A7" s="14" t="s">
        <v>4</v>
      </c>
      <c r="B7" s="13" t="n">
        <v>4</v>
      </c>
      <c r="C7" s="13" t="n">
        <v>4</v>
      </c>
      <c r="D7" s="13" t="n">
        <v>5</v>
      </c>
      <c r="H7" s="11"/>
    </row>
    <row r="8" s="10" customFormat="true" ht="12.75" hidden="false" customHeight="false" outlineLevel="0" collapsed="false">
      <c r="A8" s="12" t="s">
        <v>5</v>
      </c>
      <c r="B8" s="13" t="n">
        <v>5</v>
      </c>
      <c r="C8" s="13" t="n">
        <v>5</v>
      </c>
      <c r="D8" s="13" t="n">
        <v>5</v>
      </c>
      <c r="H8" s="11"/>
    </row>
    <row r="9" s="10" customFormat="true" ht="12.75" hidden="false" customHeight="false" outlineLevel="0" collapsed="false">
      <c r="A9" s="12" t="s">
        <v>6</v>
      </c>
      <c r="B9" s="13" t="n">
        <v>539</v>
      </c>
      <c r="C9" s="13" t="n">
        <v>555</v>
      </c>
      <c r="D9" s="13" t="n">
        <v>583</v>
      </c>
      <c r="H9" s="11"/>
    </row>
    <row r="10" s="10" customFormat="true" ht="12.75" hidden="false" customHeight="false" outlineLevel="0" collapsed="false">
      <c r="A10" s="12" t="s">
        <v>7</v>
      </c>
      <c r="B10" s="13" t="n">
        <v>11</v>
      </c>
      <c r="C10" s="13" t="n">
        <v>8</v>
      </c>
      <c r="D10" s="13" t="n">
        <v>7</v>
      </c>
      <c r="H10" s="11"/>
    </row>
    <row r="11" s="10" customFormat="true" ht="12.75" hidden="false" customHeight="false" outlineLevel="0" collapsed="false">
      <c r="A11" s="9" t="s">
        <v>8</v>
      </c>
      <c r="B11" s="8" t="n">
        <f aca="false">SUM(B6:B10)</f>
        <v>560</v>
      </c>
      <c r="C11" s="8" t="n">
        <v>573</v>
      </c>
      <c r="D11" s="8" t="n">
        <v>601</v>
      </c>
      <c r="H11" s="8"/>
    </row>
    <row r="12" s="10" customFormat="true" ht="12.75" hidden="false" customHeight="false" outlineLevel="0" collapsed="false">
      <c r="A12" s="9" t="s">
        <v>9</v>
      </c>
      <c r="B12" s="8"/>
      <c r="C12" s="8"/>
      <c r="D12" s="8"/>
      <c r="H12" s="8"/>
    </row>
    <row r="13" s="10" customFormat="true" ht="12.75" hidden="false" customHeight="false" outlineLevel="0" collapsed="false">
      <c r="A13" s="12" t="s">
        <v>10</v>
      </c>
      <c r="B13" s="15" t="n">
        <v>5495</v>
      </c>
      <c r="C13" s="15" t="n">
        <v>5448</v>
      </c>
      <c r="D13" s="15" t="n">
        <v>5366</v>
      </c>
      <c r="E13" s="16"/>
      <c r="H13" s="11"/>
    </row>
    <row r="14" s="10" customFormat="true" ht="12.75" hidden="false" customHeight="false" outlineLevel="0" collapsed="false">
      <c r="A14" s="12" t="s">
        <v>11</v>
      </c>
      <c r="B14" s="15" t="n">
        <v>732</v>
      </c>
      <c r="C14" s="15" t="n">
        <v>744</v>
      </c>
      <c r="D14" s="15" t="n">
        <v>742</v>
      </c>
      <c r="E14" s="16"/>
      <c r="H14" s="11"/>
    </row>
    <row r="15" s="10" customFormat="true" ht="12.75" hidden="false" customHeight="false" outlineLevel="0" collapsed="false">
      <c r="A15" s="17" t="s">
        <v>12</v>
      </c>
      <c r="B15" s="13" t="n">
        <v>4</v>
      </c>
      <c r="C15" s="13" t="n">
        <v>4</v>
      </c>
      <c r="D15" s="13" t="n">
        <v>3</v>
      </c>
      <c r="E15" s="16"/>
      <c r="H15" s="11"/>
    </row>
    <row r="16" s="10" customFormat="true" ht="12.75" hidden="false" customHeight="false" outlineLevel="0" collapsed="false">
      <c r="A16" s="18" t="s">
        <v>13</v>
      </c>
      <c r="B16" s="13" t="n">
        <v>2187</v>
      </c>
      <c r="C16" s="13" t="n">
        <v>2252</v>
      </c>
      <c r="D16" s="13" t="n">
        <v>2298</v>
      </c>
      <c r="H16" s="11"/>
      <c r="J16" s="19"/>
    </row>
    <row r="17" s="10" customFormat="true" ht="12.75" hidden="false" customHeight="false" outlineLevel="0" collapsed="false">
      <c r="A17" s="18" t="s">
        <v>14</v>
      </c>
      <c r="B17" s="13" t="n">
        <v>2663</v>
      </c>
      <c r="C17" s="13" t="n">
        <v>2660</v>
      </c>
      <c r="D17" s="13" t="n">
        <v>2641</v>
      </c>
      <c r="H17" s="11"/>
      <c r="J17" s="20"/>
      <c r="K17" s="33"/>
      <c r="L17" s="19"/>
    </row>
    <row r="18" s="10" customFormat="true" ht="12.75" hidden="false" customHeight="false" outlineLevel="0" collapsed="false">
      <c r="A18" s="18" t="s">
        <v>15</v>
      </c>
      <c r="B18" s="13" t="n">
        <v>355</v>
      </c>
      <c r="C18" s="13" t="n">
        <v>348</v>
      </c>
      <c r="D18" s="13" t="n">
        <v>356</v>
      </c>
      <c r="H18" s="11"/>
      <c r="J18" s="20"/>
      <c r="K18" s="33"/>
      <c r="L18" s="19"/>
    </row>
    <row r="19" s="10" customFormat="true" ht="12.75" hidden="false" customHeight="false" outlineLevel="0" collapsed="false">
      <c r="A19" s="12" t="s">
        <v>16</v>
      </c>
      <c r="B19" s="13" t="n">
        <v>3285</v>
      </c>
      <c r="C19" s="13" t="n">
        <v>3408</v>
      </c>
      <c r="D19" s="13" t="n">
        <v>3504</v>
      </c>
      <c r="H19" s="11"/>
      <c r="J19" s="20"/>
      <c r="K19" s="33"/>
      <c r="L19" s="19"/>
    </row>
    <row r="20" s="10" customFormat="true" ht="12.75" hidden="false" customHeight="false" outlineLevel="0" collapsed="false">
      <c r="A20" s="18" t="s">
        <v>17</v>
      </c>
      <c r="B20" s="13" t="n">
        <v>459</v>
      </c>
      <c r="C20" s="13" t="n">
        <v>451</v>
      </c>
      <c r="D20" s="13" t="n">
        <v>452</v>
      </c>
      <c r="E20" s="11"/>
      <c r="H20" s="11"/>
      <c r="J20" s="20"/>
      <c r="K20" s="33"/>
      <c r="L20" s="34"/>
    </row>
    <row r="21" s="10" customFormat="true" ht="12.75" hidden="false" customHeight="false" outlineLevel="0" collapsed="false">
      <c r="A21" s="18" t="s">
        <v>18</v>
      </c>
      <c r="B21" s="13" t="n">
        <v>1833</v>
      </c>
      <c r="C21" s="13" t="n">
        <v>1852</v>
      </c>
      <c r="D21" s="13" t="n">
        <v>1875</v>
      </c>
      <c r="H21" s="11"/>
    </row>
    <row r="22" s="10" customFormat="true" ht="12.75" hidden="false" customHeight="false" outlineLevel="0" collapsed="false">
      <c r="A22" s="18" t="s">
        <v>19</v>
      </c>
      <c r="B22" s="13" t="n">
        <v>73</v>
      </c>
      <c r="C22" s="13" t="n">
        <v>76</v>
      </c>
      <c r="D22" s="13" t="n">
        <v>79</v>
      </c>
      <c r="E22" s="11"/>
      <c r="H22" s="11"/>
    </row>
    <row r="23" s="10" customFormat="true" ht="12.75" hidden="false" customHeight="false" outlineLevel="0" collapsed="false">
      <c r="A23" s="18" t="s">
        <v>20</v>
      </c>
      <c r="B23" s="13" t="n">
        <v>867</v>
      </c>
      <c r="C23" s="13" t="n">
        <v>874</v>
      </c>
      <c r="D23" s="13" t="n">
        <v>875</v>
      </c>
      <c r="E23" s="11"/>
      <c r="H23" s="11"/>
    </row>
    <row r="24" s="10" customFormat="true" ht="12.75" hidden="false" customHeight="false" outlineLevel="0" collapsed="false">
      <c r="A24" s="18" t="s">
        <v>21</v>
      </c>
      <c r="B24" s="13" t="n">
        <v>59</v>
      </c>
      <c r="C24" s="13" t="n">
        <v>61</v>
      </c>
      <c r="D24" s="13" t="n">
        <v>63</v>
      </c>
      <c r="H24" s="11"/>
    </row>
    <row r="25" s="10" customFormat="true" ht="12.75" hidden="false" customHeight="false" outlineLevel="0" collapsed="false">
      <c r="A25" s="18" t="s">
        <v>22</v>
      </c>
      <c r="B25" s="13" t="n">
        <v>1922</v>
      </c>
      <c r="C25" s="13" t="n">
        <v>1953</v>
      </c>
      <c r="D25" s="13" t="n">
        <v>1980</v>
      </c>
      <c r="E25" s="11"/>
      <c r="H25" s="11"/>
    </row>
    <row r="26" s="10" customFormat="true" ht="12.75" hidden="false" customHeight="false" outlineLevel="0" collapsed="false">
      <c r="A26" s="18" t="s">
        <v>23</v>
      </c>
      <c r="B26" s="13" t="n">
        <v>2157</v>
      </c>
      <c r="C26" s="13" t="n">
        <v>2163</v>
      </c>
      <c r="D26" s="13" t="n">
        <v>2207</v>
      </c>
      <c r="H26" s="11"/>
    </row>
    <row r="27" s="10" customFormat="true" ht="12.75" hidden="false" customHeight="false" outlineLevel="0" collapsed="false">
      <c r="A27" s="18" t="s">
        <v>24</v>
      </c>
      <c r="B27" s="13" t="n">
        <v>506</v>
      </c>
      <c r="C27" s="13" t="n">
        <v>514</v>
      </c>
      <c r="D27" s="13" t="n">
        <v>519</v>
      </c>
      <c r="E27" s="11"/>
      <c r="H27" s="11"/>
    </row>
    <row r="28" s="10" customFormat="true" ht="12.75" hidden="false" customHeight="false" outlineLevel="0" collapsed="false">
      <c r="A28" s="18" t="s">
        <v>25</v>
      </c>
      <c r="B28" s="13" t="n">
        <v>13671</v>
      </c>
      <c r="C28" s="13" t="n">
        <v>13864</v>
      </c>
      <c r="D28" s="13" t="n">
        <v>14136</v>
      </c>
      <c r="H28" s="11"/>
    </row>
    <row r="29" s="10" customFormat="true" ht="25.5" hidden="false" customHeight="false" outlineLevel="0" collapsed="false">
      <c r="A29" s="18" t="s">
        <v>26</v>
      </c>
      <c r="B29" s="13" t="n">
        <v>1430</v>
      </c>
      <c r="C29" s="13" t="n">
        <v>1457</v>
      </c>
      <c r="D29" s="13" t="n">
        <v>1521</v>
      </c>
      <c r="E29" s="11"/>
      <c r="H29" s="11"/>
    </row>
    <row r="30" s="10" customFormat="true" ht="12.75" hidden="false" customHeight="false" outlineLevel="0" collapsed="false">
      <c r="A30" s="18" t="s">
        <v>27</v>
      </c>
      <c r="B30" s="13" t="n">
        <v>1658</v>
      </c>
      <c r="C30" s="13" t="n">
        <v>1704</v>
      </c>
      <c r="D30" s="13" t="n">
        <v>1782</v>
      </c>
      <c r="E30" s="11"/>
      <c r="H30" s="11"/>
    </row>
    <row r="31" s="10" customFormat="true" ht="12.75" hidden="false" customHeight="false" outlineLevel="0" collapsed="false">
      <c r="A31" s="18" t="s">
        <v>28</v>
      </c>
      <c r="B31" s="13" t="n">
        <v>4819</v>
      </c>
      <c r="C31" s="13" t="n">
        <v>4907</v>
      </c>
      <c r="D31" s="13" t="n">
        <v>5010</v>
      </c>
      <c r="E31" s="11"/>
      <c r="H31" s="11"/>
    </row>
    <row r="32" s="10" customFormat="true" ht="12.75" hidden="false" customHeight="false" outlineLevel="0" collapsed="false">
      <c r="A32" s="18" t="s">
        <v>29</v>
      </c>
      <c r="B32" s="13" t="n">
        <v>1307</v>
      </c>
      <c r="C32" s="13" t="n">
        <v>1321</v>
      </c>
      <c r="D32" s="13" t="n">
        <v>1325</v>
      </c>
      <c r="H32" s="11"/>
    </row>
    <row r="33" s="10" customFormat="true" ht="12.75" hidden="false" customHeight="false" outlineLevel="0" collapsed="false">
      <c r="A33" s="18" t="s">
        <v>30</v>
      </c>
      <c r="B33" s="13" t="n">
        <v>406</v>
      </c>
      <c r="C33" s="13" t="n">
        <v>401</v>
      </c>
      <c r="D33" s="13" t="n">
        <v>397</v>
      </c>
      <c r="E33" s="11"/>
      <c r="H33" s="11"/>
    </row>
    <row r="34" s="10" customFormat="true" ht="12.75" hidden="false" customHeight="false" outlineLevel="0" collapsed="false">
      <c r="A34" s="18" t="s">
        <v>31</v>
      </c>
      <c r="B34" s="13" t="n">
        <v>1564</v>
      </c>
      <c r="C34" s="13" t="n">
        <v>1588</v>
      </c>
      <c r="D34" s="13" t="n">
        <v>1622</v>
      </c>
      <c r="E34" s="11"/>
      <c r="H34" s="11"/>
    </row>
    <row r="35" s="10" customFormat="true" ht="25.5" hidden="false" customHeight="false" outlineLevel="0" collapsed="false">
      <c r="A35" s="18" t="s">
        <v>32</v>
      </c>
      <c r="B35" s="11" t="n">
        <f aca="false">4381+3431</f>
        <v>7812</v>
      </c>
      <c r="C35" s="11" t="n">
        <v>7784</v>
      </c>
      <c r="D35" s="11" t="n">
        <v>7738</v>
      </c>
      <c r="E35" s="11"/>
      <c r="H35" s="11"/>
    </row>
    <row r="36" s="10" customFormat="true" ht="12.75" hidden="false" customHeight="false" outlineLevel="0" collapsed="false">
      <c r="A36" s="23" t="s">
        <v>33</v>
      </c>
      <c r="B36" s="8" t="n">
        <f aca="false">SUM(B13:B35)</f>
        <v>55264</v>
      </c>
      <c r="C36" s="8" t="n">
        <v>55834</v>
      </c>
      <c r="D36" s="8" t="n">
        <v>56491</v>
      </c>
      <c r="E36" s="11"/>
      <c r="H36" s="8"/>
    </row>
    <row r="37" s="10" customFormat="true" ht="12.75" hidden="false" customHeight="false" outlineLevel="0" collapsed="false">
      <c r="A37" s="24" t="s">
        <v>34</v>
      </c>
      <c r="B37" s="25" t="n">
        <v>3040</v>
      </c>
      <c r="C37" s="25" t="n">
        <v>2894</v>
      </c>
      <c r="D37" s="25" t="n">
        <v>2768</v>
      </c>
      <c r="E37" s="11"/>
      <c r="H37" s="8"/>
    </row>
    <row r="38" s="10" customFormat="true" ht="12.75" hidden="false" customHeight="false" outlineLevel="0" collapsed="false">
      <c r="A38" s="9" t="s">
        <v>35</v>
      </c>
      <c r="B38" s="8"/>
      <c r="C38" s="8"/>
      <c r="D38" s="8"/>
      <c r="E38" s="11"/>
      <c r="H38" s="8"/>
    </row>
    <row r="39" s="10" customFormat="true" ht="12.75" hidden="false" customHeight="false" outlineLevel="0" collapsed="false">
      <c r="A39" s="17" t="s">
        <v>36</v>
      </c>
      <c r="B39" s="13" t="n">
        <v>196</v>
      </c>
      <c r="C39" s="13" t="n">
        <v>197</v>
      </c>
      <c r="D39" s="13" t="n">
        <v>208</v>
      </c>
      <c r="E39" s="11"/>
      <c r="H39" s="11"/>
    </row>
    <row r="40" s="10" customFormat="true" ht="12.75" hidden="false" customHeight="false" outlineLevel="0" collapsed="false">
      <c r="A40" s="12" t="s">
        <v>37</v>
      </c>
      <c r="B40" s="13" t="n">
        <v>122</v>
      </c>
      <c r="C40" s="13" t="n">
        <v>123</v>
      </c>
      <c r="D40" s="13" t="n">
        <v>115</v>
      </c>
      <c r="E40" s="11"/>
      <c r="H40" s="11"/>
    </row>
    <row r="41" s="10" customFormat="true" ht="25.5" hidden="false" customHeight="false" outlineLevel="0" collapsed="false">
      <c r="A41" s="12" t="s">
        <v>38</v>
      </c>
      <c r="B41" s="13" t="n">
        <f aca="false">1258</f>
        <v>1258</v>
      </c>
      <c r="C41" s="13" t="n">
        <v>1262</v>
      </c>
      <c r="D41" s="13" t="n">
        <v>1250</v>
      </c>
      <c r="E41" s="11"/>
      <c r="H41" s="11"/>
    </row>
    <row r="42" s="10" customFormat="true" ht="12.75" hidden="false" customHeight="false" outlineLevel="0" collapsed="false">
      <c r="A42" s="9" t="s">
        <v>39</v>
      </c>
      <c r="B42" s="25" t="n">
        <f aca="false">SUM(B39:B41)</f>
        <v>1576</v>
      </c>
      <c r="C42" s="25" t="n">
        <v>1582</v>
      </c>
      <c r="D42" s="25" t="n">
        <v>1573</v>
      </c>
      <c r="E42" s="11"/>
      <c r="H42" s="8"/>
    </row>
    <row r="43" s="10" customFormat="true" ht="12.75" hidden="false" customHeight="false" outlineLevel="0" collapsed="false">
      <c r="A43" s="23" t="s">
        <v>40</v>
      </c>
      <c r="B43" s="25"/>
      <c r="C43" s="25"/>
      <c r="D43" s="25"/>
      <c r="E43" s="11"/>
      <c r="H43" s="8"/>
    </row>
    <row r="44" s="10" customFormat="true" ht="12.75" hidden="false" customHeight="false" outlineLevel="0" collapsed="false">
      <c r="A44" s="18" t="s">
        <v>41</v>
      </c>
      <c r="B44" s="13" t="n">
        <v>20405</v>
      </c>
      <c r="C44" s="13" t="n">
        <v>20947</v>
      </c>
      <c r="D44" s="13" t="n">
        <v>21692</v>
      </c>
      <c r="E44" s="11"/>
      <c r="H44" s="11"/>
    </row>
    <row r="45" s="10" customFormat="true" ht="12.75" hidden="false" customHeight="false" outlineLevel="0" collapsed="false">
      <c r="A45" s="18" t="s">
        <v>42</v>
      </c>
      <c r="B45" s="13" t="n">
        <v>1042</v>
      </c>
      <c r="C45" s="13" t="n">
        <v>1047</v>
      </c>
      <c r="D45" s="13" t="n">
        <v>1049</v>
      </c>
      <c r="E45" s="11"/>
      <c r="H45" s="11"/>
    </row>
    <row r="46" s="10" customFormat="true" ht="12.75" hidden="false" customHeight="false" outlineLevel="0" collapsed="false">
      <c r="A46" s="18" t="s">
        <v>43</v>
      </c>
      <c r="B46" s="13" t="n">
        <v>53009</v>
      </c>
      <c r="C46" s="13" t="n">
        <v>53735</v>
      </c>
      <c r="D46" s="13" t="n">
        <v>54858</v>
      </c>
      <c r="E46" s="11"/>
      <c r="H46" s="11"/>
    </row>
    <row r="47" s="1" customFormat="true" ht="12.75" hidden="false" customHeight="false" outlineLevel="0" collapsed="false">
      <c r="A47" s="23" t="s">
        <v>44</v>
      </c>
      <c r="B47" s="25" t="n">
        <f aca="false">SUM(B44:B46)</f>
        <v>74456</v>
      </c>
      <c r="C47" s="25" t="n">
        <v>75729</v>
      </c>
      <c r="D47" s="25" t="n">
        <v>77599</v>
      </c>
      <c r="E47" s="8"/>
      <c r="H47" s="8"/>
    </row>
    <row r="48" customFormat="false" ht="12.75" hidden="false" customHeight="false" outlineLevel="0" collapsed="false">
      <c r="A48" s="26" t="s">
        <v>45</v>
      </c>
      <c r="B48" s="27" t="n">
        <f aca="false">B11+B36+B37+B42+B47</f>
        <v>134896</v>
      </c>
      <c r="C48" s="27" t="n">
        <f aca="false">C11+C36+C37+C42+C47</f>
        <v>136612</v>
      </c>
      <c r="D48" s="27" t="n">
        <f aca="false">D11+D36+D37+D42+D47</f>
        <v>139032</v>
      </c>
      <c r="E48" s="35"/>
      <c r="G48" s="35"/>
      <c r="H48" s="8"/>
      <c r="I48" s="35"/>
    </row>
    <row r="49" customFormat="false" ht="12.75" hidden="false" customHeight="false" outlineLevel="0" collapsed="false">
      <c r="D49" s="8"/>
      <c r="E49" s="35"/>
      <c r="F49" s="35"/>
    </row>
    <row r="50" customFormat="false" ht="12.75" hidden="false" customHeight="false" outlineLevel="0" collapsed="false">
      <c r="A50" s="28" t="s">
        <v>46</v>
      </c>
    </row>
    <row r="51" customFormat="false" ht="12.75" hidden="false" customHeight="false" outlineLevel="0" collapsed="false">
      <c r="A51" s="28" t="s">
        <v>47</v>
      </c>
    </row>
    <row r="52" customFormat="false" ht="12.75" hidden="false" customHeight="false" outlineLevel="0" collapsed="false">
      <c r="A52" s="28"/>
    </row>
    <row r="53" customFormat="false" ht="12.75" hidden="false" customHeight="false" outlineLevel="0" collapsed="false">
      <c r="A53" s="28" t="s">
        <v>48</v>
      </c>
    </row>
    <row r="54" customFormat="false" ht="12.75" hidden="false" customHeight="false" outlineLevel="0" collapsed="false">
      <c r="A54" s="1"/>
    </row>
  </sheetData>
  <mergeCells count="4">
    <mergeCell ref="A3:A4"/>
    <mergeCell ref="B3:B4"/>
    <mergeCell ref="C3:C4"/>
    <mergeCell ref="D3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LibreOffice/7.6.6.3$Windows_X86_64 LibreOffice_project/d97b2716a9a4a2ce1391dee1765565ea469b0ae7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2024-12-16T17:03:10Z</dcterms:created>
  <dc:creator>ANNA ZIMELLI</dc:creator>
  <dc:description/>
  <dc:language>it-IT</dc:language>
  <cp:lastModifiedBy/>
  <cp:lastPrinted>2025-12-04T12:25:04Z</cp:lastPrinted>
  <dcterms:modified xsi:type="dcterms:W3CDTF">2025-12-04T12:28:24Z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