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Spese - Serie Storica 2000 - 2021\"/>
    </mc:Choice>
  </mc:AlternateContent>
  <xr:revisionPtr revIDLastSave="0" documentId="13_ncr:1_{F13C4E43-631B-4801-B715-947C36A57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7" r:id="rId1"/>
    <sheet name="Amministrazioni Centrali" sheetId="1" r:id="rId2"/>
    <sheet name="Amministrazioni Regionali" sheetId="2" r:id="rId3"/>
    <sheet name="Amministrazioni Locali" sheetId="3" r:id="rId4"/>
    <sheet name="Imprese Pubbliche Nazionali" sheetId="4" r:id="rId5"/>
    <sheet name="Imprese Pubbliche Regionali" sheetId="5" r:id="rId6"/>
    <sheet name="Imprese Pubbliche Locali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F5" i="2"/>
  <c r="D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14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F5" i="1"/>
  <c r="D5" i="1"/>
</calcChain>
</file>

<file path=xl/sharedStrings.xml><?xml version="1.0" encoding="utf-8"?>
<sst xmlns="http://schemas.openxmlformats.org/spreadsheetml/2006/main" count="60" uniqueCount="16">
  <si>
    <t>Anno</t>
  </si>
  <si>
    <t>Spese in conto capitale</t>
  </si>
  <si>
    <t>Spese in conto corrente</t>
  </si>
  <si>
    <t>Spese Totali</t>
  </si>
  <si>
    <t>Quota del c/capitale su totale</t>
  </si>
  <si>
    <t>Quota c/corrente su totale</t>
  </si>
  <si>
    <t>Fonte: Nucleo CPT della Regione Piemonte su dati Conti Pubblici Territoriali</t>
  </si>
  <si>
    <t xml:space="preserve"> https://portalecpt.agenziacoesione.gov.it/CPTDE/catalogo/CPTDE_CatalogoCPT.html</t>
  </si>
  <si>
    <t>Quota c/capitale su totale</t>
  </si>
  <si>
    <t xml:space="preserve">Totale Spesa Consolidata del Settore Pubblico Allargato per livello di governo, Regione Piemonte, anni 2000-2021 (valori in milioni di euro) </t>
  </si>
  <si>
    <t>Categoria Spesa: Spesa consolidata totale, in conto capitale e conto corrente delle amministrazioni centrali</t>
  </si>
  <si>
    <t>Categoria Spesa: Spesa consolidata totale, in conto capitale e conto corrente delle amministrazioni regionali</t>
  </si>
  <si>
    <t>Categoria Spesa: Spesa consolidata totale, in conto capitale e conto corrente delle amministrazioni locali</t>
  </si>
  <si>
    <t>Categoria Spesa: Spesa consolidata totale, in conto capitale e conto corrente delle imprese pubbliche nazionali</t>
  </si>
  <si>
    <t>Categoria Spesa: Spesa consolidata totale, in conto capitale e conto corrente delle imprese pubbliche regionali</t>
  </si>
  <si>
    <t>Categoria Spesa: Spesa consolidata totale, in conto capitale e conto corrente delle imprese pubbliche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</si>
</sst>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Centrali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Centrali'!$C$4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Centrali'!$C$5:$C$26</c:f>
              <c:numCache>
                <c:formatCode>0.00</c:formatCode>
                <c:ptCount val="22"/>
                <c:pt idx="0">
                  <c:v>3557.3314599999999</c:v>
                </c:pt>
                <c:pt idx="1">
                  <c:v>3585.36699</c:v>
                </c:pt>
                <c:pt idx="2">
                  <c:v>4805.8767600000001</c:v>
                </c:pt>
                <c:pt idx="3">
                  <c:v>5410.17454</c:v>
                </c:pt>
                <c:pt idx="4">
                  <c:v>4615.8376900000003</c:v>
                </c:pt>
                <c:pt idx="5">
                  <c:v>4792.1691499999997</c:v>
                </c:pt>
                <c:pt idx="6">
                  <c:v>5049.9895299999998</c:v>
                </c:pt>
                <c:pt idx="7">
                  <c:v>5711.1197599999996</c:v>
                </c:pt>
                <c:pt idx="8">
                  <c:v>4828.4237999999996</c:v>
                </c:pt>
                <c:pt idx="9">
                  <c:v>4694.69823</c:v>
                </c:pt>
                <c:pt idx="10">
                  <c:v>4429.7592400000003</c:v>
                </c:pt>
                <c:pt idx="11">
                  <c:v>3954.90229</c:v>
                </c:pt>
                <c:pt idx="12">
                  <c:v>3441.5799400000001</c:v>
                </c:pt>
                <c:pt idx="13">
                  <c:v>6335.0343300000004</c:v>
                </c:pt>
                <c:pt idx="14">
                  <c:v>4595.7561400000004</c:v>
                </c:pt>
                <c:pt idx="15">
                  <c:v>5832.72966</c:v>
                </c:pt>
                <c:pt idx="16">
                  <c:v>4103.5042000000003</c:v>
                </c:pt>
                <c:pt idx="17">
                  <c:v>4794.7293300000001</c:v>
                </c:pt>
                <c:pt idx="18">
                  <c:v>5005.5633399999997</c:v>
                </c:pt>
                <c:pt idx="19">
                  <c:v>6253.4154399999998</c:v>
                </c:pt>
                <c:pt idx="20">
                  <c:v>6612.9673400000001</c:v>
                </c:pt>
                <c:pt idx="21">
                  <c:v>8187.8455000000004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D-40F9-8BA5-1797B7DA016B}"/>
            </c:ext>
          </c:extLst>
        </c:ser>
        <c:ser>
          <c:idx val="1"/>
          <c:order val="1"/>
          <c:tx>
            <c:strRef>
              <c:f>'Amministrazioni Centrali'!$E$4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Centrali'!$E$5:$E$26</c:f>
              <c:numCache>
                <c:formatCode>0.00</c:formatCode>
                <c:ptCount val="22"/>
                <c:pt idx="0">
                  <c:v>27547.71428</c:v>
                </c:pt>
                <c:pt idx="1">
                  <c:v>29814.442719999999</c:v>
                </c:pt>
                <c:pt idx="2">
                  <c:v>30511.930339999999</c:v>
                </c:pt>
                <c:pt idx="3">
                  <c:v>31441.837650000001</c:v>
                </c:pt>
                <c:pt idx="4">
                  <c:v>32244.521649999999</c:v>
                </c:pt>
                <c:pt idx="5">
                  <c:v>34461.241370000003</c:v>
                </c:pt>
                <c:pt idx="6">
                  <c:v>35085.549599999998</c:v>
                </c:pt>
                <c:pt idx="7">
                  <c:v>35031.141380000001</c:v>
                </c:pt>
                <c:pt idx="8">
                  <c:v>39151.426919999998</c:v>
                </c:pt>
                <c:pt idx="9">
                  <c:v>38722.264589999999</c:v>
                </c:pt>
                <c:pt idx="10">
                  <c:v>39081.155959999996</c:v>
                </c:pt>
                <c:pt idx="11">
                  <c:v>38667.475780000001</c:v>
                </c:pt>
                <c:pt idx="12">
                  <c:v>39070.65393</c:v>
                </c:pt>
                <c:pt idx="13">
                  <c:v>40136.963909999999</c:v>
                </c:pt>
                <c:pt idx="14">
                  <c:v>40303.072229999998</c:v>
                </c:pt>
                <c:pt idx="15">
                  <c:v>41139.053090000001</c:v>
                </c:pt>
                <c:pt idx="16">
                  <c:v>41397.805529999998</c:v>
                </c:pt>
                <c:pt idx="17">
                  <c:v>41990.129990000001</c:v>
                </c:pt>
                <c:pt idx="18">
                  <c:v>42641.130859999997</c:v>
                </c:pt>
                <c:pt idx="19">
                  <c:v>43312.230349999998</c:v>
                </c:pt>
                <c:pt idx="20">
                  <c:v>45857.247049999998</c:v>
                </c:pt>
                <c:pt idx="21">
                  <c:v>47543.088779999998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D-40F9-8BA5-1797B7D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90864"/>
        <c:axId val="245088464"/>
      </c:lineChart>
      <c:catAx>
        <c:axId val="2450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88464"/>
        <c:crosses val="autoZero"/>
        <c:auto val="1"/>
        <c:lblAlgn val="ctr"/>
        <c:lblOffset val="100"/>
        <c:noMultiLvlLbl val="0"/>
      </c:catAx>
      <c:valAx>
        <c:axId val="2450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Regionali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Regionali'!$A$33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Regionali'!$B$33:$W$33</c:f>
              <c:numCache>
                <c:formatCode>0.00</c:formatCode>
                <c:ptCount val="22"/>
                <c:pt idx="0">
                  <c:v>561.99410999999998</c:v>
                </c:pt>
                <c:pt idx="1">
                  <c:v>872.28903000000003</c:v>
                </c:pt>
                <c:pt idx="2">
                  <c:v>790.86721</c:v>
                </c:pt>
                <c:pt idx="3">
                  <c:v>856.94386999999995</c:v>
                </c:pt>
                <c:pt idx="4">
                  <c:v>1099.6722299999999</c:v>
                </c:pt>
                <c:pt idx="5">
                  <c:v>1135.62526</c:v>
                </c:pt>
                <c:pt idx="6">
                  <c:v>869.09204999999997</c:v>
                </c:pt>
                <c:pt idx="7">
                  <c:v>777.22293000000002</c:v>
                </c:pt>
                <c:pt idx="8">
                  <c:v>685.73451</c:v>
                </c:pt>
                <c:pt idx="9">
                  <c:v>1022.9957000000001</c:v>
                </c:pt>
                <c:pt idx="10">
                  <c:v>907.46757000000002</c:v>
                </c:pt>
                <c:pt idx="11">
                  <c:v>729.06574999999998</c:v>
                </c:pt>
                <c:pt idx="12">
                  <c:v>574.18661999999995</c:v>
                </c:pt>
                <c:pt idx="13">
                  <c:v>859.32773999999995</c:v>
                </c:pt>
                <c:pt idx="14">
                  <c:v>526.63369</c:v>
                </c:pt>
                <c:pt idx="15">
                  <c:v>510.52935000000002</c:v>
                </c:pt>
                <c:pt idx="16">
                  <c:v>424.78181999999998</c:v>
                </c:pt>
                <c:pt idx="17">
                  <c:v>361.63193000000001</c:v>
                </c:pt>
                <c:pt idx="18">
                  <c:v>263.46850000000001</c:v>
                </c:pt>
                <c:pt idx="19">
                  <c:v>309.28494000000001</c:v>
                </c:pt>
                <c:pt idx="20">
                  <c:v>279.18491999999998</c:v>
                </c:pt>
                <c:pt idx="21">
                  <c:v>362.30919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E-4DF9-9DA5-FF5EE6E86FE8}"/>
            </c:ext>
          </c:extLst>
        </c:ser>
        <c:ser>
          <c:idx val="1"/>
          <c:order val="1"/>
          <c:tx>
            <c:strRef>
              <c:f>'Amministrazioni Regionali'!$A$34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Regionali'!$B$34:$W$34</c:f>
              <c:numCache>
                <c:formatCode>0.00</c:formatCode>
                <c:ptCount val="22"/>
                <c:pt idx="0">
                  <c:v>5357.8859199999997</c:v>
                </c:pt>
                <c:pt idx="1">
                  <c:v>5800.7001799999998</c:v>
                </c:pt>
                <c:pt idx="2">
                  <c:v>5896.6950299999999</c:v>
                </c:pt>
                <c:pt idx="3">
                  <c:v>6334.1702299999997</c:v>
                </c:pt>
                <c:pt idx="4">
                  <c:v>6685.5780500000001</c:v>
                </c:pt>
                <c:pt idx="5">
                  <c:v>6919.0923700000003</c:v>
                </c:pt>
                <c:pt idx="6">
                  <c:v>7316.3429500000002</c:v>
                </c:pt>
                <c:pt idx="7">
                  <c:v>7930.8033100000002</c:v>
                </c:pt>
                <c:pt idx="8">
                  <c:v>8282.3553100000008</c:v>
                </c:pt>
                <c:pt idx="9">
                  <c:v>9335.0493200000001</c:v>
                </c:pt>
                <c:pt idx="10">
                  <c:v>9252.7740599999997</c:v>
                </c:pt>
                <c:pt idx="11">
                  <c:v>8736.9901699999991</c:v>
                </c:pt>
                <c:pt idx="12">
                  <c:v>8223.5842699999994</c:v>
                </c:pt>
                <c:pt idx="13">
                  <c:v>9382.7258399999992</c:v>
                </c:pt>
                <c:pt idx="14">
                  <c:v>8704.6353500000005</c:v>
                </c:pt>
                <c:pt idx="15">
                  <c:v>8944.8399100000006</c:v>
                </c:pt>
                <c:pt idx="16">
                  <c:v>9505.2037000000091</c:v>
                </c:pt>
                <c:pt idx="17">
                  <c:v>9006.4156500000008</c:v>
                </c:pt>
                <c:pt idx="18">
                  <c:v>9382.4991499999996</c:v>
                </c:pt>
                <c:pt idx="19">
                  <c:v>10483.616830000001</c:v>
                </c:pt>
                <c:pt idx="20">
                  <c:v>9331.3066299999991</c:v>
                </c:pt>
                <c:pt idx="21">
                  <c:v>9635.28982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E-4DF9-9DA5-FF5EE6E8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91024"/>
        <c:axId val="244999664"/>
      </c:lineChart>
      <c:catAx>
        <c:axId val="2449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9664"/>
        <c:crosses val="autoZero"/>
        <c:auto val="1"/>
        <c:lblAlgn val="ctr"/>
        <c:lblOffset val="100"/>
        <c:noMultiLvlLbl val="0"/>
      </c:catAx>
      <c:valAx>
        <c:axId val="2449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Locali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Locali'!$A$34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Locali'!$B$34:$W$34</c:f>
              <c:numCache>
                <c:formatCode>0.00</c:formatCode>
                <c:ptCount val="22"/>
                <c:pt idx="0">
                  <c:v>1573.7289499999999</c:v>
                </c:pt>
                <c:pt idx="1">
                  <c:v>1628.9308799999999</c:v>
                </c:pt>
                <c:pt idx="2">
                  <c:v>1621.3160399999999</c:v>
                </c:pt>
                <c:pt idx="3">
                  <c:v>1989.5337300000001</c:v>
                </c:pt>
                <c:pt idx="4">
                  <c:v>2245.2641199999998</c:v>
                </c:pt>
                <c:pt idx="5">
                  <c:v>2210.2380600000001</c:v>
                </c:pt>
                <c:pt idx="6">
                  <c:v>2329.59573</c:v>
                </c:pt>
                <c:pt idx="7">
                  <c:v>2262.4407299999998</c:v>
                </c:pt>
                <c:pt idx="8">
                  <c:v>1861.1454200000001</c:v>
                </c:pt>
                <c:pt idx="9">
                  <c:v>1727.03087</c:v>
                </c:pt>
                <c:pt idx="10">
                  <c:v>1355.4378400000001</c:v>
                </c:pt>
                <c:pt idx="11">
                  <c:v>1619.73804</c:v>
                </c:pt>
                <c:pt idx="12">
                  <c:v>1085.5545099999999</c:v>
                </c:pt>
                <c:pt idx="13">
                  <c:v>964.89291000000003</c:v>
                </c:pt>
                <c:pt idx="14">
                  <c:v>756.51954000000001</c:v>
                </c:pt>
                <c:pt idx="15">
                  <c:v>840.76837999999998</c:v>
                </c:pt>
                <c:pt idx="16">
                  <c:v>839.06245999999999</c:v>
                </c:pt>
                <c:pt idx="17">
                  <c:v>700.99980000000005</c:v>
                </c:pt>
                <c:pt idx="18">
                  <c:v>825.80345999999997</c:v>
                </c:pt>
                <c:pt idx="19">
                  <c:v>949.80498</c:v>
                </c:pt>
                <c:pt idx="20">
                  <c:v>1069.7226900000001</c:v>
                </c:pt>
                <c:pt idx="21">
                  <c:v>1095.1242099999999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B-4FEF-8827-965E501A8FA7}"/>
            </c:ext>
          </c:extLst>
        </c:ser>
        <c:ser>
          <c:idx val="1"/>
          <c:order val="1"/>
          <c:tx>
            <c:strRef>
              <c:f>'Amministrazioni Locali'!$A$35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Locali'!$B$35:$W$35</c:f>
              <c:numCache>
                <c:formatCode>0.00</c:formatCode>
                <c:ptCount val="22"/>
                <c:pt idx="0">
                  <c:v>3160.17652</c:v>
                </c:pt>
                <c:pt idx="1">
                  <c:v>3417.7418699999998</c:v>
                </c:pt>
                <c:pt idx="2">
                  <c:v>3743.0736000000002</c:v>
                </c:pt>
                <c:pt idx="3">
                  <c:v>3786.3161799999998</c:v>
                </c:pt>
                <c:pt idx="4">
                  <c:v>3896.6610000000001</c:v>
                </c:pt>
                <c:pt idx="5">
                  <c:v>3843.7749199999998</c:v>
                </c:pt>
                <c:pt idx="6">
                  <c:v>4036.97885</c:v>
                </c:pt>
                <c:pt idx="7">
                  <c:v>3992.1084300000002</c:v>
                </c:pt>
                <c:pt idx="8">
                  <c:v>4357.4167900000002</c:v>
                </c:pt>
                <c:pt idx="9">
                  <c:v>4323.7824300000002</c:v>
                </c:pt>
                <c:pt idx="10">
                  <c:v>4379.9481900000001</c:v>
                </c:pt>
                <c:pt idx="11">
                  <c:v>4235.82989</c:v>
                </c:pt>
                <c:pt idx="12">
                  <c:v>4146.9010099999996</c:v>
                </c:pt>
                <c:pt idx="13">
                  <c:v>4266.0674300000001</c:v>
                </c:pt>
                <c:pt idx="14">
                  <c:v>4214.5734300000004</c:v>
                </c:pt>
                <c:pt idx="15">
                  <c:v>3987.5977499999999</c:v>
                </c:pt>
                <c:pt idx="16">
                  <c:v>3639.73081</c:v>
                </c:pt>
                <c:pt idx="17">
                  <c:v>3372.9217199999998</c:v>
                </c:pt>
                <c:pt idx="18">
                  <c:v>3528.98209</c:v>
                </c:pt>
                <c:pt idx="19">
                  <c:v>3580.61501</c:v>
                </c:pt>
                <c:pt idx="20">
                  <c:v>3421.9877200000001</c:v>
                </c:pt>
                <c:pt idx="21">
                  <c:v>3590.5736900000002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B-4FEF-8827-965E501A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01104"/>
        <c:axId val="244998704"/>
      </c:lineChart>
      <c:catAx>
        <c:axId val="24500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8704"/>
        <c:crosses val="autoZero"/>
        <c:auto val="1"/>
        <c:lblAlgn val="ctr"/>
        <c:lblOffset val="100"/>
        <c:noMultiLvlLbl val="0"/>
      </c:catAx>
      <c:valAx>
        <c:axId val="2449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127697579469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Nazionali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Nazionali'!$A$34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Nazionali'!$B$34:$W$34</c:f>
              <c:numCache>
                <c:formatCode>0.00</c:formatCode>
                <c:ptCount val="22"/>
                <c:pt idx="0">
                  <c:v>1438.56728</c:v>
                </c:pt>
                <c:pt idx="1">
                  <c:v>2605.58914</c:v>
                </c:pt>
                <c:pt idx="2">
                  <c:v>3326.6392700000001</c:v>
                </c:pt>
                <c:pt idx="3">
                  <c:v>2665.7334700000001</c:v>
                </c:pt>
                <c:pt idx="4">
                  <c:v>5327.1701499999999</c:v>
                </c:pt>
                <c:pt idx="5">
                  <c:v>3271.10574</c:v>
                </c:pt>
                <c:pt idx="6">
                  <c:v>3820.9852099999998</c:v>
                </c:pt>
                <c:pt idx="7">
                  <c:v>3514.6366699999999</c:v>
                </c:pt>
                <c:pt idx="8">
                  <c:v>2746.5364399999999</c:v>
                </c:pt>
                <c:pt idx="9">
                  <c:v>3201.0013600000002</c:v>
                </c:pt>
                <c:pt idx="10">
                  <c:v>4999.3152899999995</c:v>
                </c:pt>
                <c:pt idx="11">
                  <c:v>7324.0971499999996</c:v>
                </c:pt>
                <c:pt idx="12">
                  <c:v>4149.90834</c:v>
                </c:pt>
                <c:pt idx="13">
                  <c:v>2858.9019899999998</c:v>
                </c:pt>
                <c:pt idx="14">
                  <c:v>3554.17256</c:v>
                </c:pt>
                <c:pt idx="15">
                  <c:v>2903.5961699999998</c:v>
                </c:pt>
                <c:pt idx="16">
                  <c:v>3134.6800600000001</c:v>
                </c:pt>
                <c:pt idx="17">
                  <c:v>3067.7217300000002</c:v>
                </c:pt>
                <c:pt idx="18">
                  <c:v>2552.5108</c:v>
                </c:pt>
                <c:pt idx="19">
                  <c:v>5371.5666000000001</c:v>
                </c:pt>
                <c:pt idx="20">
                  <c:v>4273.2228800000003</c:v>
                </c:pt>
                <c:pt idx="21">
                  <c:v>2945.8064899999999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3-43D8-961D-96881E32D5C0}"/>
            </c:ext>
          </c:extLst>
        </c:ser>
        <c:ser>
          <c:idx val="1"/>
          <c:order val="1"/>
          <c:tx>
            <c:strRef>
              <c:f>'Imprese Pubbliche Nazionali'!$A$35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Nazionali'!$B$35:$W$35</c:f>
              <c:numCache>
                <c:formatCode>0.00</c:formatCode>
                <c:ptCount val="22"/>
                <c:pt idx="0">
                  <c:v>5590.5393400000003</c:v>
                </c:pt>
                <c:pt idx="1">
                  <c:v>6699.6143400000001</c:v>
                </c:pt>
                <c:pt idx="2">
                  <c:v>7438.4186200000004</c:v>
                </c:pt>
                <c:pt idx="3">
                  <c:v>7829.5464099999999</c:v>
                </c:pt>
                <c:pt idx="4">
                  <c:v>8247.4627899999996</c:v>
                </c:pt>
                <c:pt idx="5">
                  <c:v>8117.7074599999996</c:v>
                </c:pt>
                <c:pt idx="6">
                  <c:v>8480.8208699999996</c:v>
                </c:pt>
                <c:pt idx="7">
                  <c:v>7975.9973900000005</c:v>
                </c:pt>
                <c:pt idx="8">
                  <c:v>9366.8645899999992</c:v>
                </c:pt>
                <c:pt idx="9">
                  <c:v>8599.9262400000007</c:v>
                </c:pt>
                <c:pt idx="10">
                  <c:v>8393.8580700000002</c:v>
                </c:pt>
                <c:pt idx="11">
                  <c:v>9117.9072400000005</c:v>
                </c:pt>
                <c:pt idx="12">
                  <c:v>7860.5937999999996</c:v>
                </c:pt>
                <c:pt idx="13">
                  <c:v>7644.8767099999995</c:v>
                </c:pt>
                <c:pt idx="14">
                  <c:v>7072.0210800000004</c:v>
                </c:pt>
                <c:pt idx="15">
                  <c:v>6586.8309099999997</c:v>
                </c:pt>
                <c:pt idx="16">
                  <c:v>5996.6157000000003</c:v>
                </c:pt>
                <c:pt idx="17">
                  <c:v>6241.80537</c:v>
                </c:pt>
                <c:pt idx="18">
                  <c:v>6308.90913</c:v>
                </c:pt>
                <c:pt idx="19">
                  <c:v>6102.8682600000002</c:v>
                </c:pt>
                <c:pt idx="20">
                  <c:v>5310.7712499999998</c:v>
                </c:pt>
                <c:pt idx="21">
                  <c:v>6422.32636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3-43D8-961D-96881E32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01584"/>
        <c:axId val="245004944"/>
      </c:lineChart>
      <c:catAx>
        <c:axId val="24500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4944"/>
        <c:crosses val="autoZero"/>
        <c:auto val="1"/>
        <c:lblAlgn val="ctr"/>
        <c:lblOffset val="100"/>
        <c:noMultiLvlLbl val="0"/>
      </c:catAx>
      <c:valAx>
        <c:axId val="2450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Regionali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Regionali'!$A$34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Regionali'!$B$34:$W$34</c:f>
              <c:numCache>
                <c:formatCode>0.00</c:formatCode>
                <c:ptCount val="22"/>
                <c:pt idx="0">
                  <c:v>46.059179999999998</c:v>
                </c:pt>
                <c:pt idx="1">
                  <c:v>28.008330000000001</c:v>
                </c:pt>
                <c:pt idx="2">
                  <c:v>27.743220000000001</c:v>
                </c:pt>
                <c:pt idx="3">
                  <c:v>58.562370000000001</c:v>
                </c:pt>
                <c:pt idx="4">
                  <c:v>66.136790000000005</c:v>
                </c:pt>
                <c:pt idx="5">
                  <c:v>40.379109999999997</c:v>
                </c:pt>
                <c:pt idx="6">
                  <c:v>39.59534</c:v>
                </c:pt>
                <c:pt idx="7">
                  <c:v>33.385359999999999</c:v>
                </c:pt>
                <c:pt idx="8">
                  <c:v>76.933499999999995</c:v>
                </c:pt>
                <c:pt idx="9">
                  <c:v>131.09656000000001</c:v>
                </c:pt>
                <c:pt idx="10">
                  <c:v>76.288709999999995</c:v>
                </c:pt>
                <c:pt idx="11">
                  <c:v>128.38580999999999</c:v>
                </c:pt>
                <c:pt idx="12">
                  <c:v>97.382000000000005</c:v>
                </c:pt>
                <c:pt idx="13">
                  <c:v>56.960509999999999</c:v>
                </c:pt>
                <c:pt idx="14">
                  <c:v>13.73071</c:v>
                </c:pt>
                <c:pt idx="15">
                  <c:v>215.73322999999999</c:v>
                </c:pt>
                <c:pt idx="16">
                  <c:v>33.539520000000003</c:v>
                </c:pt>
                <c:pt idx="17">
                  <c:v>75.79562</c:v>
                </c:pt>
                <c:pt idx="18">
                  <c:v>52.333930000000002</c:v>
                </c:pt>
                <c:pt idx="19">
                  <c:v>42.149790000000003</c:v>
                </c:pt>
                <c:pt idx="20">
                  <c:v>99.033330000000007</c:v>
                </c:pt>
                <c:pt idx="21">
                  <c:v>28.480779999999999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2-46CB-95AD-C9451F92DFF7}"/>
            </c:ext>
          </c:extLst>
        </c:ser>
        <c:ser>
          <c:idx val="1"/>
          <c:order val="1"/>
          <c:tx>
            <c:strRef>
              <c:f>'Imprese Pubbliche Regionali'!$A$35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Regionali'!$B$35:$W$35</c:f>
              <c:numCache>
                <c:formatCode>0.00</c:formatCode>
                <c:ptCount val="22"/>
                <c:pt idx="0">
                  <c:v>108.31531</c:v>
                </c:pt>
                <c:pt idx="1">
                  <c:v>122.12353</c:v>
                </c:pt>
                <c:pt idx="2">
                  <c:v>154.52214000000001</c:v>
                </c:pt>
                <c:pt idx="3">
                  <c:v>171.72989000000001</c:v>
                </c:pt>
                <c:pt idx="4">
                  <c:v>204.65949000000001</c:v>
                </c:pt>
                <c:pt idx="5">
                  <c:v>252.85094000000001</c:v>
                </c:pt>
                <c:pt idx="6">
                  <c:v>347.47870999999998</c:v>
                </c:pt>
                <c:pt idx="7">
                  <c:v>297.30585000000002</c:v>
                </c:pt>
                <c:pt idx="8">
                  <c:v>321.14523000000003</c:v>
                </c:pt>
                <c:pt idx="9">
                  <c:v>310.99534</c:v>
                </c:pt>
                <c:pt idx="10">
                  <c:v>333.28798999999998</c:v>
                </c:pt>
                <c:pt idx="11">
                  <c:v>327.45584000000002</c:v>
                </c:pt>
                <c:pt idx="12">
                  <c:v>335.72546</c:v>
                </c:pt>
                <c:pt idx="13">
                  <c:v>346.70155999999997</c:v>
                </c:pt>
                <c:pt idx="14">
                  <c:v>289.10469999999998</c:v>
                </c:pt>
                <c:pt idx="15">
                  <c:v>261.84244000000001</c:v>
                </c:pt>
                <c:pt idx="16">
                  <c:v>255.68865</c:v>
                </c:pt>
                <c:pt idx="17">
                  <c:v>262.45281</c:v>
                </c:pt>
                <c:pt idx="18">
                  <c:v>285.60840000000002</c:v>
                </c:pt>
                <c:pt idx="19">
                  <c:v>277.33609999999999</c:v>
                </c:pt>
                <c:pt idx="20">
                  <c:v>265.1028</c:v>
                </c:pt>
                <c:pt idx="21">
                  <c:v>337.09627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2-46CB-95AD-C9451F92D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96304"/>
        <c:axId val="245006384"/>
      </c:lineChart>
      <c:catAx>
        <c:axId val="24499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6384"/>
        <c:crosses val="autoZero"/>
        <c:auto val="1"/>
        <c:lblAlgn val="ctr"/>
        <c:lblOffset val="100"/>
        <c:noMultiLvlLbl val="0"/>
      </c:catAx>
      <c:valAx>
        <c:axId val="2450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Locali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Locali'!$A$34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Locali'!$B$34:$W$34</c:f>
              <c:numCache>
                <c:formatCode>0.00</c:formatCode>
                <c:ptCount val="22"/>
                <c:pt idx="0">
                  <c:v>291.0163</c:v>
                </c:pt>
                <c:pt idx="1">
                  <c:v>433.42599000000001</c:v>
                </c:pt>
                <c:pt idx="2">
                  <c:v>238.99358000000001</c:v>
                </c:pt>
                <c:pt idx="3">
                  <c:v>709.93277</c:v>
                </c:pt>
                <c:pt idx="4">
                  <c:v>446.17315000000002</c:v>
                </c:pt>
                <c:pt idx="5">
                  <c:v>524.94942000000003</c:v>
                </c:pt>
                <c:pt idx="6">
                  <c:v>952.81134999999995</c:v>
                </c:pt>
                <c:pt idx="7">
                  <c:v>466.44968</c:v>
                </c:pt>
                <c:pt idx="8">
                  <c:v>714.12085999999999</c:v>
                </c:pt>
                <c:pt idx="9">
                  <c:v>450.22456</c:v>
                </c:pt>
                <c:pt idx="10">
                  <c:v>554.24639999999999</c:v>
                </c:pt>
                <c:pt idx="11">
                  <c:v>1455.7146</c:v>
                </c:pt>
                <c:pt idx="12">
                  <c:v>522.74180999999999</c:v>
                </c:pt>
                <c:pt idx="13">
                  <c:v>365.58269000000001</c:v>
                </c:pt>
                <c:pt idx="14">
                  <c:v>503.43396000000001</c:v>
                </c:pt>
                <c:pt idx="15">
                  <c:v>343.91005999999999</c:v>
                </c:pt>
                <c:pt idx="16">
                  <c:v>512.15422000000001</c:v>
                </c:pt>
                <c:pt idx="17">
                  <c:v>439.73361</c:v>
                </c:pt>
                <c:pt idx="18">
                  <c:v>469.63972999999999</c:v>
                </c:pt>
                <c:pt idx="19">
                  <c:v>421.21111000000002</c:v>
                </c:pt>
                <c:pt idx="20">
                  <c:v>666.27423999999996</c:v>
                </c:pt>
                <c:pt idx="21">
                  <c:v>1046.1913400000001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0-44D7-B119-80D08FA5ACF8}"/>
            </c:ext>
          </c:extLst>
        </c:ser>
        <c:ser>
          <c:idx val="1"/>
          <c:order val="1"/>
          <c:tx>
            <c:strRef>
              <c:f>'Imprese Pubbliche Locali'!$A$35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Locali'!$B$35:$W$35</c:f>
              <c:numCache>
                <c:formatCode>0.00</c:formatCode>
                <c:ptCount val="22"/>
                <c:pt idx="0">
                  <c:v>1470.7170799999999</c:v>
                </c:pt>
                <c:pt idx="1">
                  <c:v>1737.1404700000001</c:v>
                </c:pt>
                <c:pt idx="2">
                  <c:v>1549.42554</c:v>
                </c:pt>
                <c:pt idx="3">
                  <c:v>2101.9506799999999</c:v>
                </c:pt>
                <c:pt idx="4">
                  <c:v>2246.5387599999999</c:v>
                </c:pt>
                <c:pt idx="5">
                  <c:v>2664.2633300000002</c:v>
                </c:pt>
                <c:pt idx="6">
                  <c:v>3775.2301900000002</c:v>
                </c:pt>
                <c:pt idx="7">
                  <c:v>3837.9934499999999</c:v>
                </c:pt>
                <c:pt idx="8">
                  <c:v>3931.9759399999998</c:v>
                </c:pt>
                <c:pt idx="9">
                  <c:v>4736.69931</c:v>
                </c:pt>
                <c:pt idx="10">
                  <c:v>4028.9397199999999</c:v>
                </c:pt>
                <c:pt idx="11">
                  <c:v>3675.0806200000002</c:v>
                </c:pt>
                <c:pt idx="12">
                  <c:v>3904.70543</c:v>
                </c:pt>
                <c:pt idx="13">
                  <c:v>3879.26064</c:v>
                </c:pt>
                <c:pt idx="14">
                  <c:v>3856.0353799999998</c:v>
                </c:pt>
                <c:pt idx="15">
                  <c:v>3662.57825</c:v>
                </c:pt>
                <c:pt idx="16">
                  <c:v>3673.9387999999999</c:v>
                </c:pt>
                <c:pt idx="17">
                  <c:v>3390.0077099999999</c:v>
                </c:pt>
                <c:pt idx="18">
                  <c:v>3401.9829599999998</c:v>
                </c:pt>
                <c:pt idx="19">
                  <c:v>3626.4423499999998</c:v>
                </c:pt>
                <c:pt idx="20">
                  <c:v>3001.3317999999999</c:v>
                </c:pt>
                <c:pt idx="21">
                  <c:v>3404.0352400000002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0-44D7-B119-80D08FA5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32784"/>
        <c:axId val="245026064"/>
      </c:lineChart>
      <c:catAx>
        <c:axId val="24503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26064"/>
        <c:crosses val="autoZero"/>
        <c:auto val="1"/>
        <c:lblAlgn val="ctr"/>
        <c:lblOffset val="100"/>
        <c:noMultiLvlLbl val="0"/>
      </c:catAx>
      <c:valAx>
        <c:axId val="24502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961030912802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3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601980</xdr:colOff>
      <xdr:row>7</xdr:row>
      <xdr:rowOff>110490</xdr:rowOff>
    </xdr:from>
    <xdr:to>
      <xdr:col>10</xdr:col>
      <xdr:colOff>556260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73E6A24-4EA4-8BB8-0B5A-90F26C93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118110</xdr:rowOff>
    </xdr:from>
    <xdr:to>
      <xdr:col>12</xdr:col>
      <xdr:colOff>533400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3AEEA96-7531-A4D6-1EC5-E0F19364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7</xdr:row>
      <xdr:rowOff>125730</xdr:rowOff>
    </xdr:from>
    <xdr:to>
      <xdr:col>12</xdr:col>
      <xdr:colOff>594360</xdr:colOff>
      <xdr:row>22</xdr:row>
      <xdr:rowOff>125730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AADFF6B-EAA1-83EF-9457-7DE99472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133350</xdr:rowOff>
    </xdr:from>
    <xdr:to>
      <xdr:col>12</xdr:col>
      <xdr:colOff>518160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931E4CD-96FE-A6CE-9727-53F3EA950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140970</xdr:rowOff>
    </xdr:from>
    <xdr:to>
      <xdr:col>12</xdr:col>
      <xdr:colOff>533400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364A3-EBC6-F257-A760-EBEB5D9AE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102870</xdr:rowOff>
    </xdr:from>
    <xdr:to>
      <xdr:col>12</xdr:col>
      <xdr:colOff>579120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B895C5-4A9D-C84D-5D7E-730AACB1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4527-D777-4541-83D1-378E69E33CD9}">
  <dimension ref="A8:W15"/>
  <sheetViews>
    <sheetView tabSelected="1" workbookViewId="0">
      <selection activeCell="C7" sqref="C7"/>
    </sheetView>
  </sheetViews>
  <sheetFormatPr defaultRowHeight="14.4" x14ac:dyDescent="0.3"/>
  <sheetData>
    <row r="8" spans="1:23" ht="14.4" customHeight="1" x14ac:dyDescent="0.3">
      <c r="A8" s="6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4"/>
      <c r="B13" s="4"/>
      <c r="C13" s="4"/>
      <c r="D13" s="4"/>
      <c r="E13" s="4"/>
      <c r="F13" s="4"/>
      <c r="G13" s="4"/>
    </row>
    <row r="14" spans="1:23" ht="21" x14ac:dyDescent="0.4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D64F31B0-2F73-490A-BC8D-887A1BE74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zoomScaleNormal="100" workbookViewId="0">
      <selection activeCell="H25" sqref="H25"/>
    </sheetView>
  </sheetViews>
  <sheetFormatPr defaultRowHeight="14.4" x14ac:dyDescent="0.3"/>
  <cols>
    <col min="2" max="2" width="15.109375" customWidth="1"/>
    <col min="3" max="3" width="21" bestFit="1" customWidth="1"/>
    <col min="4" max="4" width="26.77734375" bestFit="1" customWidth="1"/>
    <col min="5" max="5" width="21.5546875" bestFit="1" customWidth="1"/>
    <col min="6" max="6" width="24.33203125" bestFit="1" customWidth="1"/>
    <col min="7" max="7" width="14.44140625" customWidth="1"/>
    <col min="8" max="8" width="19.88671875" bestFit="1" customWidth="1"/>
    <col min="9" max="9" width="12.5546875" customWidth="1"/>
    <col min="10" max="10" width="20.44140625" bestFit="1" customWidth="1"/>
  </cols>
  <sheetData>
    <row r="2" spans="1:6" x14ac:dyDescent="0.3">
      <c r="A2" s="9" t="s">
        <v>10</v>
      </c>
      <c r="B2" s="9"/>
      <c r="C2" s="9"/>
      <c r="D2" s="9"/>
      <c r="E2" s="9"/>
      <c r="F2" s="9"/>
    </row>
    <row r="4" spans="1:6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6" x14ac:dyDescent="0.3">
      <c r="A5" s="1">
        <v>2000</v>
      </c>
      <c r="B5" s="2">
        <v>31105.045740000001</v>
      </c>
      <c r="C5" s="2">
        <v>3557.3314599999999</v>
      </c>
      <c r="D5" s="3">
        <f>C5/B5</f>
        <v>0.11436509335928724</v>
      </c>
      <c r="E5" s="2">
        <v>27547.71428</v>
      </c>
      <c r="F5" s="3">
        <f>E5/B5</f>
        <v>0.88563490664071276</v>
      </c>
    </row>
    <row r="6" spans="1:6" x14ac:dyDescent="0.3">
      <c r="A6" s="1">
        <v>2001</v>
      </c>
      <c r="B6" s="2">
        <v>33399.809710000001</v>
      </c>
      <c r="C6" s="2">
        <v>3585.36699</v>
      </c>
      <c r="D6" s="3">
        <f t="shared" ref="D6:D26" si="0">C6/B6</f>
        <v>0.10734692865410339</v>
      </c>
      <c r="E6" s="2">
        <v>29814.442719999999</v>
      </c>
      <c r="F6" s="3">
        <f t="shared" ref="F6:F26" si="1">E6/B6</f>
        <v>0.89265307134589655</v>
      </c>
    </row>
    <row r="7" spans="1:6" x14ac:dyDescent="0.3">
      <c r="A7" s="1">
        <v>2002</v>
      </c>
      <c r="B7" s="2">
        <v>35317.807099999998</v>
      </c>
      <c r="C7" s="2">
        <v>4805.8767600000001</v>
      </c>
      <c r="D7" s="3">
        <f t="shared" si="0"/>
        <v>0.13607517438419897</v>
      </c>
      <c r="E7" s="2">
        <v>30511.930339999999</v>
      </c>
      <c r="F7" s="3">
        <f t="shared" si="1"/>
        <v>0.86392482561580108</v>
      </c>
    </row>
    <row r="8" spans="1:6" x14ac:dyDescent="0.3">
      <c r="A8" s="1">
        <v>2003</v>
      </c>
      <c r="B8" s="2">
        <v>36852.012190000001</v>
      </c>
      <c r="C8" s="2">
        <v>5410.17454</v>
      </c>
      <c r="D8" s="3">
        <f t="shared" si="0"/>
        <v>0.14680811761665707</v>
      </c>
      <c r="E8" s="2">
        <v>31441.837650000001</v>
      </c>
      <c r="F8" s="3">
        <f t="shared" si="1"/>
        <v>0.85319188238334298</v>
      </c>
    </row>
    <row r="9" spans="1:6" x14ac:dyDescent="0.3">
      <c r="A9" s="1">
        <v>2004</v>
      </c>
      <c r="B9" s="2">
        <v>36860.359340000003</v>
      </c>
      <c r="C9" s="2">
        <v>4615.8376900000003</v>
      </c>
      <c r="D9" s="3">
        <f t="shared" si="0"/>
        <v>0.12522497806989638</v>
      </c>
      <c r="E9" s="2">
        <v>32244.521649999999</v>
      </c>
      <c r="F9" s="3">
        <f t="shared" si="1"/>
        <v>0.87477502193010348</v>
      </c>
    </row>
    <row r="10" spans="1:6" x14ac:dyDescent="0.3">
      <c r="A10" s="1">
        <v>2005</v>
      </c>
      <c r="B10" s="2">
        <v>39253.410519999998</v>
      </c>
      <c r="C10" s="2">
        <v>4792.1691499999997</v>
      </c>
      <c r="D10" s="3">
        <f t="shared" si="0"/>
        <v>0.12208287347562685</v>
      </c>
      <c r="E10" s="2">
        <v>34461.241370000003</v>
      </c>
      <c r="F10" s="3">
        <f t="shared" si="1"/>
        <v>0.87791712652437326</v>
      </c>
    </row>
    <row r="11" spans="1:6" x14ac:dyDescent="0.3">
      <c r="A11" s="1">
        <v>2006</v>
      </c>
      <c r="B11" s="2">
        <v>40135.539129999997</v>
      </c>
      <c r="C11" s="2">
        <v>5049.9895299999998</v>
      </c>
      <c r="D11" s="3">
        <f t="shared" si="0"/>
        <v>0.12582338843494689</v>
      </c>
      <c r="E11" s="2">
        <v>35085.549599999998</v>
      </c>
      <c r="F11" s="3">
        <f t="shared" si="1"/>
        <v>0.87417661156505311</v>
      </c>
    </row>
    <row r="12" spans="1:6" x14ac:dyDescent="0.3">
      <c r="A12" s="1">
        <v>2007</v>
      </c>
      <c r="B12" s="2">
        <v>40742.261140000002</v>
      </c>
      <c r="C12" s="2">
        <v>5711.1197599999996</v>
      </c>
      <c r="D12" s="3">
        <f t="shared" si="0"/>
        <v>0.1401767992300488</v>
      </c>
      <c r="E12" s="2">
        <v>35031.141380000001</v>
      </c>
      <c r="F12" s="3">
        <f t="shared" si="1"/>
        <v>0.85982320076995111</v>
      </c>
    </row>
    <row r="13" spans="1:6" x14ac:dyDescent="0.3">
      <c r="A13" s="1">
        <v>2008</v>
      </c>
      <c r="B13" s="2">
        <v>43979.850720000002</v>
      </c>
      <c r="C13" s="2">
        <v>4828.4237999999996</v>
      </c>
      <c r="D13" s="3">
        <f t="shared" si="0"/>
        <v>0.10978718028718219</v>
      </c>
      <c r="E13" s="2">
        <v>39151.426919999998</v>
      </c>
      <c r="F13" s="3">
        <f t="shared" si="1"/>
        <v>0.89021281971281774</v>
      </c>
    </row>
    <row r="14" spans="1:6" x14ac:dyDescent="0.3">
      <c r="A14" s="1">
        <v>2009</v>
      </c>
      <c r="B14" s="2">
        <v>43416.962820000001</v>
      </c>
      <c r="C14" s="2">
        <v>4694.69823</v>
      </c>
      <c r="D14" s="3">
        <f>C14/B14</f>
        <v>0.10813050764198986</v>
      </c>
      <c r="E14" s="2">
        <v>38722.264589999999</v>
      </c>
      <c r="F14" s="3">
        <f t="shared" si="1"/>
        <v>0.89186949235801005</v>
      </c>
    </row>
    <row r="15" spans="1:6" x14ac:dyDescent="0.3">
      <c r="A15" s="1">
        <v>2010</v>
      </c>
      <c r="B15" s="2">
        <v>43510.915200000003</v>
      </c>
      <c r="C15" s="2">
        <v>4429.7592400000003</v>
      </c>
      <c r="D15" s="3">
        <f t="shared" si="0"/>
        <v>0.10180799966257661</v>
      </c>
      <c r="E15" s="2">
        <v>39081.155959999996</v>
      </c>
      <c r="F15" s="3">
        <f t="shared" si="1"/>
        <v>0.89819200033742319</v>
      </c>
    </row>
    <row r="16" spans="1:6" x14ac:dyDescent="0.3">
      <c r="A16" s="1">
        <v>2011</v>
      </c>
      <c r="B16" s="2">
        <v>42622.378069999999</v>
      </c>
      <c r="C16" s="2">
        <v>3954.90229</v>
      </c>
      <c r="D16" s="3">
        <f t="shared" si="0"/>
        <v>9.2789339053413356E-2</v>
      </c>
      <c r="E16" s="2">
        <v>38667.475780000001</v>
      </c>
      <c r="F16" s="3">
        <f t="shared" si="1"/>
        <v>0.90721066094658664</v>
      </c>
    </row>
    <row r="17" spans="1:6" x14ac:dyDescent="0.3">
      <c r="A17" s="1">
        <v>2012</v>
      </c>
      <c r="B17" s="2">
        <v>42512.233869999996</v>
      </c>
      <c r="C17" s="2">
        <v>3441.5799400000001</v>
      </c>
      <c r="D17" s="3">
        <f t="shared" si="0"/>
        <v>8.0955048152119138E-2</v>
      </c>
      <c r="E17" s="2">
        <v>39070.65393</v>
      </c>
      <c r="F17" s="3">
        <f t="shared" si="1"/>
        <v>0.91904495184788093</v>
      </c>
    </row>
    <row r="18" spans="1:6" x14ac:dyDescent="0.3">
      <c r="A18" s="1">
        <v>2013</v>
      </c>
      <c r="B18" s="2">
        <v>46471.998240000001</v>
      </c>
      <c r="C18" s="2">
        <v>6335.0343300000004</v>
      </c>
      <c r="D18" s="3">
        <f t="shared" si="0"/>
        <v>0.13631938737136604</v>
      </c>
      <c r="E18" s="2">
        <v>40136.963909999999</v>
      </c>
      <c r="F18" s="3">
        <f t="shared" si="1"/>
        <v>0.86368061262863394</v>
      </c>
    </row>
    <row r="19" spans="1:6" x14ac:dyDescent="0.3">
      <c r="A19" s="1">
        <v>2014</v>
      </c>
      <c r="B19" s="2">
        <v>44898.828370000003</v>
      </c>
      <c r="C19" s="2">
        <v>4595.7561400000004</v>
      </c>
      <c r="D19" s="3">
        <f t="shared" si="0"/>
        <v>0.10235804155350169</v>
      </c>
      <c r="E19" s="2">
        <v>40303.072229999998</v>
      </c>
      <c r="F19" s="3">
        <f t="shared" si="1"/>
        <v>0.89764195844649819</v>
      </c>
    </row>
    <row r="20" spans="1:6" x14ac:dyDescent="0.3">
      <c r="A20" s="1">
        <v>2015</v>
      </c>
      <c r="B20" s="2">
        <v>46971.782749999998</v>
      </c>
      <c r="C20" s="2">
        <v>5832.72966</v>
      </c>
      <c r="D20" s="3">
        <f t="shared" si="0"/>
        <v>0.12417518174781221</v>
      </c>
      <c r="E20" s="2">
        <v>41139.053090000001</v>
      </c>
      <c r="F20" s="3">
        <f t="shared" si="1"/>
        <v>0.87582481825218783</v>
      </c>
    </row>
    <row r="21" spans="1:6" x14ac:dyDescent="0.3">
      <c r="A21" s="1">
        <v>2016</v>
      </c>
      <c r="B21" s="2">
        <v>45501.309730000001</v>
      </c>
      <c r="C21" s="2">
        <v>4103.5042000000003</v>
      </c>
      <c r="D21" s="3">
        <f t="shared" si="0"/>
        <v>9.0184309514380223E-2</v>
      </c>
      <c r="E21" s="2">
        <v>41397.805529999998</v>
      </c>
      <c r="F21" s="3">
        <f t="shared" si="1"/>
        <v>0.90981569048561972</v>
      </c>
    </row>
    <row r="22" spans="1:6" x14ac:dyDescent="0.3">
      <c r="A22" s="1">
        <v>2017</v>
      </c>
      <c r="B22" s="2">
        <v>46784.859320000003</v>
      </c>
      <c r="C22" s="2">
        <v>4794.7293300000001</v>
      </c>
      <c r="D22" s="3">
        <f t="shared" si="0"/>
        <v>0.10248463711742545</v>
      </c>
      <c r="E22" s="2">
        <v>41990.129990000001</v>
      </c>
      <c r="F22" s="3">
        <f t="shared" si="1"/>
        <v>0.8975153628825745</v>
      </c>
    </row>
    <row r="23" spans="1:6" x14ac:dyDescent="0.3">
      <c r="A23" s="1">
        <v>2018</v>
      </c>
      <c r="B23" s="2">
        <v>47646.694199999998</v>
      </c>
      <c r="C23" s="2">
        <v>5005.5633399999997</v>
      </c>
      <c r="D23" s="3">
        <f t="shared" si="0"/>
        <v>0.10505583701124852</v>
      </c>
      <c r="E23" s="2">
        <v>42641.130859999997</v>
      </c>
      <c r="F23" s="3">
        <f t="shared" si="1"/>
        <v>0.89494416298875146</v>
      </c>
    </row>
    <row r="24" spans="1:6" x14ac:dyDescent="0.3">
      <c r="A24" s="1">
        <v>2019</v>
      </c>
      <c r="B24" s="2">
        <v>49565.645790000002</v>
      </c>
      <c r="C24" s="2">
        <v>6253.4154399999998</v>
      </c>
      <c r="D24" s="3">
        <f t="shared" si="0"/>
        <v>0.12616430877334886</v>
      </c>
      <c r="E24" s="2">
        <v>43312.230349999998</v>
      </c>
      <c r="F24" s="3">
        <f t="shared" si="1"/>
        <v>0.87383569122665106</v>
      </c>
    </row>
    <row r="25" spans="1:6" x14ac:dyDescent="0.3">
      <c r="A25" s="1">
        <v>2020</v>
      </c>
      <c r="B25" s="2">
        <v>52470.214390000001</v>
      </c>
      <c r="C25" s="2">
        <v>6612.9673400000001</v>
      </c>
      <c r="D25" s="3">
        <f t="shared" si="0"/>
        <v>0.12603278673205359</v>
      </c>
      <c r="E25" s="2">
        <v>45857.247049999998</v>
      </c>
      <c r="F25" s="3">
        <f t="shared" si="1"/>
        <v>0.87396721326794635</v>
      </c>
    </row>
    <row r="26" spans="1:6" x14ac:dyDescent="0.3">
      <c r="A26" s="1">
        <v>2021</v>
      </c>
      <c r="B26" s="2">
        <v>55730.934280000001</v>
      </c>
      <c r="C26" s="2">
        <v>8187.8455000000004</v>
      </c>
      <c r="D26" s="3">
        <f t="shared" si="0"/>
        <v>0.14691742756120182</v>
      </c>
      <c r="E26" s="2">
        <v>47543.088779999998</v>
      </c>
      <c r="F26" s="3">
        <f t="shared" si="1"/>
        <v>0.85308257243879815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058B-CF42-4BB1-A3DC-2839E4C0D72A}">
  <dimension ref="A2:W34"/>
  <sheetViews>
    <sheetView workbookViewId="0">
      <selection activeCell="H24" sqref="H24"/>
    </sheetView>
  </sheetViews>
  <sheetFormatPr defaultRowHeight="14.4" x14ac:dyDescent="0.3"/>
  <cols>
    <col min="1" max="1" width="9.5546875" customWidth="1"/>
    <col min="2" max="2" width="15" customWidth="1"/>
    <col min="3" max="3" width="19.88671875" bestFit="1" customWidth="1"/>
    <col min="4" max="4" width="26.33203125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6" x14ac:dyDescent="0.3">
      <c r="A2" s="9" t="s">
        <v>11</v>
      </c>
      <c r="B2" s="9"/>
      <c r="C2" s="9"/>
      <c r="D2" s="9"/>
      <c r="E2" s="9"/>
      <c r="F2" s="9"/>
    </row>
    <row r="4" spans="1:6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6" x14ac:dyDescent="0.3">
      <c r="A5" s="1">
        <v>2000</v>
      </c>
      <c r="B5" s="2">
        <v>5919.8800300000003</v>
      </c>
      <c r="C5" s="2">
        <v>561.99410999999998</v>
      </c>
      <c r="D5" s="3">
        <f>C5/B5</f>
        <v>9.4933361343810876E-2</v>
      </c>
      <c r="E5" s="2">
        <v>5357.8859199999997</v>
      </c>
      <c r="F5" s="3">
        <f>E5/B5</f>
        <v>0.90506663865618908</v>
      </c>
    </row>
    <row r="6" spans="1:6" x14ac:dyDescent="0.3">
      <c r="A6" s="1">
        <v>2001</v>
      </c>
      <c r="B6" s="2">
        <v>6672.9892099999997</v>
      </c>
      <c r="C6" s="2">
        <v>872.28903000000003</v>
      </c>
      <c r="D6" s="3">
        <f t="shared" ref="D6:D26" si="0">C6/B6</f>
        <v>0.13071938265579783</v>
      </c>
      <c r="E6" s="2">
        <v>5800.7001799999998</v>
      </c>
      <c r="F6" s="3">
        <f t="shared" ref="F6:F26" si="1">E6/B6</f>
        <v>0.86928061734420214</v>
      </c>
    </row>
    <row r="7" spans="1:6" x14ac:dyDescent="0.3">
      <c r="A7" s="1">
        <v>2002</v>
      </c>
      <c r="B7" s="2">
        <v>6687.5622400000002</v>
      </c>
      <c r="C7" s="2">
        <v>790.86721</v>
      </c>
      <c r="D7" s="3">
        <f t="shared" si="0"/>
        <v>0.1182594167527329</v>
      </c>
      <c r="E7" s="2">
        <v>5896.6950299999999</v>
      </c>
      <c r="F7" s="3">
        <f t="shared" si="1"/>
        <v>0.88174058324726701</v>
      </c>
    </row>
    <row r="8" spans="1:6" x14ac:dyDescent="0.3">
      <c r="A8" s="1">
        <v>2003</v>
      </c>
      <c r="B8" s="2">
        <v>7191.1140999999998</v>
      </c>
      <c r="C8" s="2">
        <v>856.94386999999995</v>
      </c>
      <c r="D8" s="3">
        <f t="shared" si="0"/>
        <v>0.1191670522930515</v>
      </c>
      <c r="E8" s="2">
        <v>6334.1702299999997</v>
      </c>
      <c r="F8" s="3">
        <f t="shared" si="1"/>
        <v>0.88083294770694853</v>
      </c>
    </row>
    <row r="9" spans="1:6" x14ac:dyDescent="0.3">
      <c r="A9" s="1">
        <v>2004</v>
      </c>
      <c r="B9" s="2">
        <v>7785.2502800000002</v>
      </c>
      <c r="C9" s="2">
        <v>1099.6722299999999</v>
      </c>
      <c r="D9" s="3">
        <f t="shared" si="0"/>
        <v>0.14125072289904594</v>
      </c>
      <c r="E9" s="2">
        <v>6685.5780500000001</v>
      </c>
      <c r="F9" s="3">
        <f t="shared" si="1"/>
        <v>0.85874927710095406</v>
      </c>
    </row>
    <row r="10" spans="1:6" x14ac:dyDescent="0.3">
      <c r="A10" s="1">
        <v>2005</v>
      </c>
      <c r="B10" s="2">
        <v>8054.7176300000001</v>
      </c>
      <c r="C10" s="2">
        <v>1135.62526</v>
      </c>
      <c r="D10" s="3">
        <f t="shared" si="0"/>
        <v>0.14098883563221817</v>
      </c>
      <c r="E10" s="2">
        <v>6919.0923700000003</v>
      </c>
      <c r="F10" s="3">
        <f t="shared" si="1"/>
        <v>0.8590111643677818</v>
      </c>
    </row>
    <row r="11" spans="1:6" x14ac:dyDescent="0.3">
      <c r="A11" s="1">
        <v>2006</v>
      </c>
      <c r="B11" s="2">
        <v>8185.4350000000004</v>
      </c>
      <c r="C11" s="2">
        <v>869.09204999999997</v>
      </c>
      <c r="D11" s="3">
        <f t="shared" si="0"/>
        <v>0.10617542622963837</v>
      </c>
      <c r="E11" s="2">
        <v>7316.3429500000002</v>
      </c>
      <c r="F11" s="3">
        <f t="shared" si="1"/>
        <v>0.89382457377036162</v>
      </c>
    </row>
    <row r="12" spans="1:6" x14ac:dyDescent="0.3">
      <c r="A12" s="1">
        <v>2007</v>
      </c>
      <c r="B12" s="2">
        <v>8708.0262399999992</v>
      </c>
      <c r="C12" s="2">
        <v>777.22293000000002</v>
      </c>
      <c r="D12" s="3">
        <f t="shared" si="0"/>
        <v>8.9253627467250268E-2</v>
      </c>
      <c r="E12" s="2">
        <v>7930.8033100000002</v>
      </c>
      <c r="F12" s="3">
        <f t="shared" si="1"/>
        <v>0.91074637253274981</v>
      </c>
    </row>
    <row r="13" spans="1:6" x14ac:dyDescent="0.3">
      <c r="A13" s="1">
        <v>2008</v>
      </c>
      <c r="B13" s="2">
        <v>8968.0898199999992</v>
      </c>
      <c r="C13" s="2">
        <v>685.73451</v>
      </c>
      <c r="D13" s="3">
        <f t="shared" si="0"/>
        <v>7.646383162562928E-2</v>
      </c>
      <c r="E13" s="2">
        <v>8282.3553100000008</v>
      </c>
      <c r="F13" s="3">
        <f t="shared" si="1"/>
        <v>0.92353616837437091</v>
      </c>
    </row>
    <row r="14" spans="1:6" x14ac:dyDescent="0.3">
      <c r="A14" s="1">
        <v>2009</v>
      </c>
      <c r="B14" s="2">
        <v>10358.04502</v>
      </c>
      <c r="C14" s="2">
        <v>1022.9957000000001</v>
      </c>
      <c r="D14" s="3">
        <f t="shared" si="0"/>
        <v>9.8763395797636738E-2</v>
      </c>
      <c r="E14" s="2">
        <v>9335.0493200000001</v>
      </c>
      <c r="F14" s="3">
        <f t="shared" si="1"/>
        <v>0.90123660420236329</v>
      </c>
    </row>
    <row r="15" spans="1:6" x14ac:dyDescent="0.3">
      <c r="A15" s="1">
        <v>2010</v>
      </c>
      <c r="B15" s="2">
        <v>10160.24163</v>
      </c>
      <c r="C15" s="2">
        <v>907.46757000000002</v>
      </c>
      <c r="D15" s="3">
        <f t="shared" si="0"/>
        <v>8.9315550067287128E-2</v>
      </c>
      <c r="E15" s="2">
        <v>9252.7740599999997</v>
      </c>
      <c r="F15" s="3">
        <f t="shared" si="1"/>
        <v>0.9106844499327128</v>
      </c>
    </row>
    <row r="16" spans="1:6" x14ac:dyDescent="0.3">
      <c r="A16" s="1">
        <v>2011</v>
      </c>
      <c r="B16" s="2">
        <v>9466.0559200000007</v>
      </c>
      <c r="C16" s="2">
        <v>729.06574999999998</v>
      </c>
      <c r="D16" s="3">
        <f t="shared" si="0"/>
        <v>7.7018956592007956E-2</v>
      </c>
      <c r="E16" s="2">
        <v>8736.9901699999991</v>
      </c>
      <c r="F16" s="3">
        <f t="shared" si="1"/>
        <v>0.92298104340799192</v>
      </c>
    </row>
    <row r="17" spans="1:23" x14ac:dyDescent="0.3">
      <c r="A17" s="1">
        <v>2012</v>
      </c>
      <c r="B17" s="2">
        <v>8797.7708899999998</v>
      </c>
      <c r="C17" s="2">
        <v>574.18661999999995</v>
      </c>
      <c r="D17" s="3">
        <f t="shared" si="0"/>
        <v>6.5265011692069649E-2</v>
      </c>
      <c r="E17" s="2">
        <v>8223.5842699999994</v>
      </c>
      <c r="F17" s="3">
        <f t="shared" si="1"/>
        <v>0.93473498830793034</v>
      </c>
    </row>
    <row r="18" spans="1:23" x14ac:dyDescent="0.3">
      <c r="A18" s="1">
        <v>2013</v>
      </c>
      <c r="B18" s="2">
        <v>10242.05358</v>
      </c>
      <c r="C18" s="2">
        <v>859.32773999999995</v>
      </c>
      <c r="D18" s="3">
        <f t="shared" si="0"/>
        <v>8.3901898509693207E-2</v>
      </c>
      <c r="E18" s="2">
        <v>9382.7258399999992</v>
      </c>
      <c r="F18" s="3">
        <f t="shared" si="1"/>
        <v>0.91609810149030668</v>
      </c>
    </row>
    <row r="19" spans="1:23" x14ac:dyDescent="0.3">
      <c r="A19" s="1">
        <v>2014</v>
      </c>
      <c r="B19" s="2">
        <v>9231.2690399999992</v>
      </c>
      <c r="C19" s="2">
        <v>526.63369</v>
      </c>
      <c r="D19" s="3">
        <f t="shared" si="0"/>
        <v>5.7048894113912646E-2</v>
      </c>
      <c r="E19" s="2">
        <v>8704.6353500000005</v>
      </c>
      <c r="F19" s="3">
        <f t="shared" si="1"/>
        <v>0.94295110588608744</v>
      </c>
    </row>
    <row r="20" spans="1:23" x14ac:dyDescent="0.3">
      <c r="A20" s="1">
        <v>2015</v>
      </c>
      <c r="B20" s="2">
        <v>9455.3692599999995</v>
      </c>
      <c r="C20" s="2">
        <v>510.52935000000002</v>
      </c>
      <c r="D20" s="3">
        <f t="shared" si="0"/>
        <v>5.3993591996427226E-2</v>
      </c>
      <c r="E20" s="2">
        <v>8944.8399100000006</v>
      </c>
      <c r="F20" s="3">
        <f t="shared" si="1"/>
        <v>0.94600640800357294</v>
      </c>
    </row>
    <row r="21" spans="1:23" x14ac:dyDescent="0.3">
      <c r="A21" s="1">
        <v>2016</v>
      </c>
      <c r="B21" s="2">
        <v>9929.9855200000002</v>
      </c>
      <c r="C21" s="2">
        <v>424.78181999999998</v>
      </c>
      <c r="D21" s="3">
        <f t="shared" si="0"/>
        <v>4.2777687756386573E-2</v>
      </c>
      <c r="E21" s="2">
        <v>9505.2037000000091</v>
      </c>
      <c r="F21" s="3">
        <f t="shared" si="1"/>
        <v>0.95722231224361432</v>
      </c>
    </row>
    <row r="22" spans="1:23" x14ac:dyDescent="0.3">
      <c r="A22" s="1">
        <v>2017</v>
      </c>
      <c r="B22" s="2">
        <v>9368.0475800000004</v>
      </c>
      <c r="C22" s="2">
        <v>361.63193000000001</v>
      </c>
      <c r="D22" s="3">
        <f t="shared" si="0"/>
        <v>3.8602699966218575E-2</v>
      </c>
      <c r="E22" s="2">
        <v>9006.4156500000008</v>
      </c>
      <c r="F22" s="3">
        <f t="shared" si="1"/>
        <v>0.96139730003378143</v>
      </c>
    </row>
    <row r="23" spans="1:23" x14ac:dyDescent="0.3">
      <c r="A23" s="1">
        <v>2018</v>
      </c>
      <c r="B23" s="2">
        <v>9645.9676500000005</v>
      </c>
      <c r="C23" s="2">
        <v>263.46850000000001</v>
      </c>
      <c r="D23" s="3">
        <f t="shared" si="0"/>
        <v>2.7313848600767389E-2</v>
      </c>
      <c r="E23" s="2">
        <v>9382.4991499999996</v>
      </c>
      <c r="F23" s="3">
        <f t="shared" si="1"/>
        <v>0.97268615139923253</v>
      </c>
    </row>
    <row r="24" spans="1:23" x14ac:dyDescent="0.3">
      <c r="A24" s="1">
        <v>2019</v>
      </c>
      <c r="B24" s="2">
        <v>10792.90177</v>
      </c>
      <c r="C24" s="2">
        <v>309.28494000000001</v>
      </c>
      <c r="D24" s="3">
        <f t="shared" si="0"/>
        <v>2.865632863070151E-2</v>
      </c>
      <c r="E24" s="2">
        <v>10483.616830000001</v>
      </c>
      <c r="F24" s="3">
        <f t="shared" si="1"/>
        <v>0.97134367136929856</v>
      </c>
    </row>
    <row r="25" spans="1:23" x14ac:dyDescent="0.3">
      <c r="A25" s="1">
        <v>2020</v>
      </c>
      <c r="B25" s="2">
        <v>9610.4915500000006</v>
      </c>
      <c r="C25" s="2">
        <v>279.18491999999998</v>
      </c>
      <c r="D25" s="3">
        <f t="shared" si="0"/>
        <v>2.9050014616578062E-2</v>
      </c>
      <c r="E25" s="2">
        <v>9331.3066299999991</v>
      </c>
      <c r="F25" s="3">
        <f t="shared" si="1"/>
        <v>0.97094998538342181</v>
      </c>
    </row>
    <row r="26" spans="1:23" x14ac:dyDescent="0.3">
      <c r="A26" s="1">
        <v>2021</v>
      </c>
      <c r="B26" s="2">
        <v>9997.5990099999999</v>
      </c>
      <c r="C26" s="2">
        <v>362.30919</v>
      </c>
      <c r="D26" s="3">
        <f t="shared" si="0"/>
        <v>3.6239620096545563E-2</v>
      </c>
      <c r="E26" s="2">
        <v>9635.28982</v>
      </c>
      <c r="F26" s="3">
        <f t="shared" si="1"/>
        <v>0.96376037990345442</v>
      </c>
    </row>
    <row r="32" spans="1:23" x14ac:dyDescent="0.3">
      <c r="A32" s="1" t="s">
        <v>0</v>
      </c>
      <c r="B32" s="1">
        <v>2000</v>
      </c>
      <c r="C32" s="1">
        <v>2001</v>
      </c>
      <c r="D32" s="1">
        <v>2002</v>
      </c>
      <c r="E32" s="1">
        <v>2003</v>
      </c>
      <c r="F32" s="1">
        <v>2004</v>
      </c>
      <c r="G32" s="1">
        <v>2005</v>
      </c>
      <c r="H32" s="1">
        <v>2006</v>
      </c>
      <c r="I32" s="1">
        <v>2007</v>
      </c>
      <c r="J32" s="1">
        <v>2008</v>
      </c>
      <c r="K32" s="1">
        <v>2009</v>
      </c>
      <c r="L32" s="1">
        <v>2010</v>
      </c>
      <c r="M32" s="1">
        <v>2011</v>
      </c>
      <c r="N32" s="1">
        <v>2012</v>
      </c>
      <c r="O32" s="1">
        <v>2013</v>
      </c>
      <c r="P32" s="1">
        <v>2014</v>
      </c>
      <c r="Q32" s="1">
        <v>2015</v>
      </c>
      <c r="R32" s="1">
        <v>2016</v>
      </c>
      <c r="S32" s="1">
        <v>2017</v>
      </c>
      <c r="T32" s="1">
        <v>2018</v>
      </c>
      <c r="U32" s="1">
        <v>2019</v>
      </c>
      <c r="V32" s="1">
        <v>2020</v>
      </c>
      <c r="W32" s="1">
        <v>2021</v>
      </c>
    </row>
    <row r="33" spans="1:23" x14ac:dyDescent="0.3">
      <c r="A33" s="1" t="s">
        <v>1</v>
      </c>
      <c r="B33" s="2">
        <v>561.99410999999998</v>
      </c>
      <c r="C33" s="2">
        <v>872.28903000000003</v>
      </c>
      <c r="D33" s="2">
        <v>790.86721</v>
      </c>
      <c r="E33" s="2">
        <v>856.94386999999995</v>
      </c>
      <c r="F33" s="2">
        <v>1099.6722299999999</v>
      </c>
      <c r="G33" s="2">
        <v>1135.62526</v>
      </c>
      <c r="H33" s="2">
        <v>869.09204999999997</v>
      </c>
      <c r="I33" s="2">
        <v>777.22293000000002</v>
      </c>
      <c r="J33" s="2">
        <v>685.73451</v>
      </c>
      <c r="K33" s="2">
        <v>1022.9957000000001</v>
      </c>
      <c r="L33" s="2">
        <v>907.46757000000002</v>
      </c>
      <c r="M33" s="2">
        <v>729.06574999999998</v>
      </c>
      <c r="N33" s="2">
        <v>574.18661999999995</v>
      </c>
      <c r="O33" s="2">
        <v>859.32773999999995</v>
      </c>
      <c r="P33" s="2">
        <v>526.63369</v>
      </c>
      <c r="Q33" s="2">
        <v>510.52935000000002</v>
      </c>
      <c r="R33" s="2">
        <v>424.78181999999998</v>
      </c>
      <c r="S33" s="2">
        <v>361.63193000000001</v>
      </c>
      <c r="T33" s="2">
        <v>263.46850000000001</v>
      </c>
      <c r="U33" s="2">
        <v>309.28494000000001</v>
      </c>
      <c r="V33" s="2">
        <v>279.18491999999998</v>
      </c>
      <c r="W33" s="2">
        <v>362.30919</v>
      </c>
    </row>
    <row r="34" spans="1:23" x14ac:dyDescent="0.3">
      <c r="A34" s="1" t="s">
        <v>2</v>
      </c>
      <c r="B34" s="2">
        <v>5357.8859199999997</v>
      </c>
      <c r="C34" s="2">
        <v>5800.7001799999998</v>
      </c>
      <c r="D34" s="2">
        <v>5896.6950299999999</v>
      </c>
      <c r="E34" s="2">
        <v>6334.1702299999997</v>
      </c>
      <c r="F34" s="2">
        <v>6685.5780500000001</v>
      </c>
      <c r="G34" s="2">
        <v>6919.0923700000003</v>
      </c>
      <c r="H34" s="2">
        <v>7316.3429500000002</v>
      </c>
      <c r="I34" s="2">
        <v>7930.8033100000002</v>
      </c>
      <c r="J34" s="2">
        <v>8282.3553100000008</v>
      </c>
      <c r="K34" s="2">
        <v>9335.0493200000001</v>
      </c>
      <c r="L34" s="2">
        <v>9252.7740599999997</v>
      </c>
      <c r="M34" s="2">
        <v>8736.9901699999991</v>
      </c>
      <c r="N34" s="2">
        <v>8223.5842699999994</v>
      </c>
      <c r="O34" s="2">
        <v>9382.7258399999992</v>
      </c>
      <c r="P34" s="2">
        <v>8704.6353500000005</v>
      </c>
      <c r="Q34" s="2">
        <v>8944.8399100000006</v>
      </c>
      <c r="R34" s="2">
        <v>9505.2037000000091</v>
      </c>
      <c r="S34" s="2">
        <v>9006.4156500000008</v>
      </c>
      <c r="T34" s="2">
        <v>9382.4991499999996</v>
      </c>
      <c r="U34" s="2">
        <v>10483.616830000001</v>
      </c>
      <c r="V34" s="2">
        <v>9331.3066299999991</v>
      </c>
      <c r="W34" s="2">
        <v>9635.28982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6039-ECD9-4CB4-A828-D49CB1DE67A2}">
  <dimension ref="A2:W35"/>
  <sheetViews>
    <sheetView workbookViewId="0">
      <selection activeCell="I6" sqref="I6"/>
    </sheetView>
  </sheetViews>
  <sheetFormatPr defaultRowHeight="14.4" x14ac:dyDescent="0.3"/>
  <cols>
    <col min="2" max="2" width="12.109375" customWidth="1"/>
    <col min="3" max="3" width="21.5546875" customWidth="1"/>
    <col min="4" max="4" width="27.44140625" customWidth="1"/>
    <col min="5" max="5" width="21.88671875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12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">
        <v>2000</v>
      </c>
      <c r="B5" s="2">
        <v>4733.9054699999997</v>
      </c>
      <c r="C5" s="2">
        <v>1573.7289499999999</v>
      </c>
      <c r="D5" s="3">
        <f>C5/B5</f>
        <v>0.3324377641195273</v>
      </c>
      <c r="E5" s="2">
        <v>3160.17652</v>
      </c>
      <c r="F5" s="3">
        <f>E5/B5</f>
        <v>0.6675622358804727</v>
      </c>
    </row>
    <row r="6" spans="1:8" x14ac:dyDescent="0.3">
      <c r="A6" s="1">
        <v>2001</v>
      </c>
      <c r="B6" s="2">
        <v>5046.6727499999997</v>
      </c>
      <c r="C6" s="2">
        <v>1628.9308799999999</v>
      </c>
      <c r="D6" s="3">
        <f t="shared" ref="D6:D26" si="0">C6/B6</f>
        <v>0.3227732331168095</v>
      </c>
      <c r="E6" s="2">
        <v>3417.7418699999998</v>
      </c>
      <c r="F6" s="3">
        <f t="shared" ref="F6:F26" si="1">E6/B6</f>
        <v>0.6772267668831905</v>
      </c>
    </row>
    <row r="7" spans="1:8" x14ac:dyDescent="0.3">
      <c r="A7" s="1">
        <v>2002</v>
      </c>
      <c r="B7" s="2">
        <v>5364.3896400000003</v>
      </c>
      <c r="C7" s="2">
        <v>1621.3160399999999</v>
      </c>
      <c r="D7" s="3">
        <f t="shared" si="0"/>
        <v>0.30223681514678336</v>
      </c>
      <c r="E7" s="2">
        <v>3743.0736000000002</v>
      </c>
      <c r="F7" s="3">
        <f t="shared" si="1"/>
        <v>0.69776318485321653</v>
      </c>
    </row>
    <row r="8" spans="1:8" x14ac:dyDescent="0.3">
      <c r="A8" s="1">
        <v>2003</v>
      </c>
      <c r="B8" s="2">
        <v>5775.8499099999999</v>
      </c>
      <c r="C8" s="2">
        <v>1989.5337300000001</v>
      </c>
      <c r="D8" s="3">
        <f t="shared" si="0"/>
        <v>0.34445731121846274</v>
      </c>
      <c r="E8" s="2">
        <v>3786.3161799999998</v>
      </c>
      <c r="F8" s="3">
        <f t="shared" si="1"/>
        <v>0.65554268878153721</v>
      </c>
    </row>
    <row r="9" spans="1:8" x14ac:dyDescent="0.3">
      <c r="A9" s="1">
        <v>2004</v>
      </c>
      <c r="B9" s="2">
        <v>6141.9251199999999</v>
      </c>
      <c r="C9" s="2">
        <v>2245.2641199999998</v>
      </c>
      <c r="D9" s="3">
        <f t="shared" si="0"/>
        <v>0.36556357756442331</v>
      </c>
      <c r="E9" s="2">
        <v>3896.6610000000001</v>
      </c>
      <c r="F9" s="3">
        <f t="shared" si="1"/>
        <v>0.63443642243557674</v>
      </c>
    </row>
    <row r="10" spans="1:8" x14ac:dyDescent="0.3">
      <c r="A10" s="1">
        <v>2005</v>
      </c>
      <c r="B10" s="2">
        <v>6054.0129800000004</v>
      </c>
      <c r="C10" s="2">
        <v>2210.2380600000001</v>
      </c>
      <c r="D10" s="3">
        <f t="shared" si="0"/>
        <v>0.36508644221638253</v>
      </c>
      <c r="E10" s="2">
        <v>3843.7749199999998</v>
      </c>
      <c r="F10" s="3">
        <f t="shared" si="1"/>
        <v>0.63491355778361735</v>
      </c>
    </row>
    <row r="11" spans="1:8" x14ac:dyDescent="0.3">
      <c r="A11" s="1">
        <v>2006</v>
      </c>
      <c r="B11" s="2">
        <v>6366.5745800000004</v>
      </c>
      <c r="C11" s="2">
        <v>2329.59573</v>
      </c>
      <c r="D11" s="3">
        <f t="shared" si="0"/>
        <v>0.36591038096344736</v>
      </c>
      <c r="E11" s="2">
        <v>4036.97885</v>
      </c>
      <c r="F11" s="3">
        <f t="shared" si="1"/>
        <v>0.63408961903655259</v>
      </c>
    </row>
    <row r="12" spans="1:8" x14ac:dyDescent="0.3">
      <c r="A12" s="1">
        <v>2007</v>
      </c>
      <c r="B12" s="2">
        <v>6254.5491599999996</v>
      </c>
      <c r="C12" s="2">
        <v>2262.4407299999998</v>
      </c>
      <c r="D12" s="3">
        <f t="shared" si="0"/>
        <v>0.36172722799415968</v>
      </c>
      <c r="E12" s="2">
        <v>3992.1084300000002</v>
      </c>
      <c r="F12" s="3">
        <f t="shared" si="1"/>
        <v>0.63827277200584043</v>
      </c>
    </row>
    <row r="13" spans="1:8" x14ac:dyDescent="0.3">
      <c r="A13" s="1">
        <v>2008</v>
      </c>
      <c r="B13" s="2">
        <v>6218.5622100000001</v>
      </c>
      <c r="C13" s="2">
        <v>1861.1454200000001</v>
      </c>
      <c r="D13" s="3">
        <f t="shared" si="0"/>
        <v>0.29928870326441587</v>
      </c>
      <c r="E13" s="2">
        <v>4357.4167900000002</v>
      </c>
      <c r="F13" s="3">
        <f t="shared" si="1"/>
        <v>0.70071129673558419</v>
      </c>
    </row>
    <row r="14" spans="1:8" x14ac:dyDescent="0.3">
      <c r="A14" s="1">
        <v>2009</v>
      </c>
      <c r="B14" s="2">
        <v>6050.8132999999998</v>
      </c>
      <c r="C14" s="2">
        <v>1727.03087</v>
      </c>
      <c r="D14" s="3">
        <f t="shared" si="0"/>
        <v>0.28542127882213786</v>
      </c>
      <c r="E14" s="2">
        <v>4323.7824300000002</v>
      </c>
      <c r="F14" s="3">
        <f t="shared" si="1"/>
        <v>0.71457872117786225</v>
      </c>
    </row>
    <row r="15" spans="1:8" x14ac:dyDescent="0.3">
      <c r="A15" s="1">
        <v>2010</v>
      </c>
      <c r="B15" s="2">
        <v>5735.3860299999997</v>
      </c>
      <c r="C15" s="2">
        <v>1355.4378400000001</v>
      </c>
      <c r="D15" s="3">
        <f t="shared" si="0"/>
        <v>0.23632896424235983</v>
      </c>
      <c r="E15" s="2">
        <v>4379.9481900000001</v>
      </c>
      <c r="F15" s="3">
        <f t="shared" si="1"/>
        <v>0.76367103575764028</v>
      </c>
    </row>
    <row r="16" spans="1:8" x14ac:dyDescent="0.3">
      <c r="A16" s="1">
        <v>2011</v>
      </c>
      <c r="B16" s="2">
        <v>5855.5679300000002</v>
      </c>
      <c r="C16" s="2">
        <v>1619.73804</v>
      </c>
      <c r="D16" s="3">
        <f t="shared" si="0"/>
        <v>0.27661501998833443</v>
      </c>
      <c r="E16" s="2">
        <v>4235.82989</v>
      </c>
      <c r="F16" s="3">
        <f t="shared" si="1"/>
        <v>0.72338498001166551</v>
      </c>
    </row>
    <row r="17" spans="1:6" x14ac:dyDescent="0.3">
      <c r="A17" s="1">
        <v>2012</v>
      </c>
      <c r="B17" s="2">
        <v>5232.4555200000004</v>
      </c>
      <c r="C17" s="2">
        <v>1085.5545099999999</v>
      </c>
      <c r="D17" s="3">
        <f t="shared" si="0"/>
        <v>0.20746559733774858</v>
      </c>
      <c r="E17" s="2">
        <v>4146.9010099999996</v>
      </c>
      <c r="F17" s="3">
        <f t="shared" si="1"/>
        <v>0.79253440266225128</v>
      </c>
    </row>
    <row r="18" spans="1:6" x14ac:dyDescent="0.3">
      <c r="A18" s="1">
        <v>2013</v>
      </c>
      <c r="B18" s="2">
        <v>5230.9603399999996</v>
      </c>
      <c r="C18" s="2">
        <v>964.89291000000003</v>
      </c>
      <c r="D18" s="3">
        <f t="shared" si="0"/>
        <v>0.18445808174489048</v>
      </c>
      <c r="E18" s="2">
        <v>4266.0674300000001</v>
      </c>
      <c r="F18" s="3">
        <f t="shared" si="1"/>
        <v>0.81554191825510958</v>
      </c>
    </row>
    <row r="19" spans="1:6" x14ac:dyDescent="0.3">
      <c r="A19" s="1">
        <v>2014</v>
      </c>
      <c r="B19" s="2">
        <v>4971.0929699999997</v>
      </c>
      <c r="C19" s="2">
        <v>756.51954000000001</v>
      </c>
      <c r="D19" s="3">
        <f t="shared" si="0"/>
        <v>0.1521837440107261</v>
      </c>
      <c r="E19" s="2">
        <v>4214.5734300000004</v>
      </c>
      <c r="F19" s="3">
        <f t="shared" si="1"/>
        <v>0.84781625598927401</v>
      </c>
    </row>
    <row r="20" spans="1:6" x14ac:dyDescent="0.3">
      <c r="A20" s="1">
        <v>2015</v>
      </c>
      <c r="B20" s="2">
        <v>4828.3661300000003</v>
      </c>
      <c r="C20" s="2">
        <v>840.76837999999998</v>
      </c>
      <c r="D20" s="3">
        <f t="shared" si="0"/>
        <v>0.17413103260253379</v>
      </c>
      <c r="E20" s="2">
        <v>3987.5977499999999</v>
      </c>
      <c r="F20" s="3">
        <f t="shared" si="1"/>
        <v>0.82586896739746607</v>
      </c>
    </row>
    <row r="21" spans="1:6" x14ac:dyDescent="0.3">
      <c r="A21" s="1">
        <v>2016</v>
      </c>
      <c r="B21" s="2">
        <v>4478.7932700000001</v>
      </c>
      <c r="C21" s="2">
        <v>839.06245999999999</v>
      </c>
      <c r="D21" s="3">
        <f t="shared" si="0"/>
        <v>0.18734118978436348</v>
      </c>
      <c r="E21" s="2">
        <v>3639.73081</v>
      </c>
      <c r="F21" s="3">
        <f t="shared" si="1"/>
        <v>0.81265881021563646</v>
      </c>
    </row>
    <row r="22" spans="1:6" x14ac:dyDescent="0.3">
      <c r="A22" s="1">
        <v>2017</v>
      </c>
      <c r="B22" s="2">
        <v>4073.9215199999999</v>
      </c>
      <c r="C22" s="2">
        <v>700.99980000000005</v>
      </c>
      <c r="D22" s="3">
        <f t="shared" si="0"/>
        <v>0.17207003045066024</v>
      </c>
      <c r="E22" s="2">
        <v>3372.9217199999998</v>
      </c>
      <c r="F22" s="3">
        <f t="shared" si="1"/>
        <v>0.82792996954933973</v>
      </c>
    </row>
    <row r="23" spans="1:6" x14ac:dyDescent="0.3">
      <c r="A23" s="1">
        <v>2018</v>
      </c>
      <c r="B23" s="2">
        <v>4354.7855499999996</v>
      </c>
      <c r="C23" s="2">
        <v>825.80345999999997</v>
      </c>
      <c r="D23" s="3">
        <f t="shared" si="0"/>
        <v>0.18963125750245038</v>
      </c>
      <c r="E23" s="2">
        <v>3528.98209</v>
      </c>
      <c r="F23" s="3">
        <f t="shared" si="1"/>
        <v>0.81036874249754964</v>
      </c>
    </row>
    <row r="24" spans="1:6" x14ac:dyDescent="0.3">
      <c r="A24" s="1">
        <v>2019</v>
      </c>
      <c r="B24" s="2">
        <v>4530.4199900000003</v>
      </c>
      <c r="C24" s="2">
        <v>949.80498</v>
      </c>
      <c r="D24" s="3">
        <f t="shared" si="0"/>
        <v>0.20965053617468254</v>
      </c>
      <c r="E24" s="2">
        <v>3580.61501</v>
      </c>
      <c r="F24" s="3">
        <f t="shared" si="1"/>
        <v>0.79034946382531734</v>
      </c>
    </row>
    <row r="25" spans="1:6" x14ac:dyDescent="0.3">
      <c r="A25" s="1">
        <v>2020</v>
      </c>
      <c r="B25" s="2">
        <v>4491.7104099999997</v>
      </c>
      <c r="C25" s="2">
        <v>1069.7226900000001</v>
      </c>
      <c r="D25" s="3">
        <f t="shared" si="0"/>
        <v>0.23815486582092457</v>
      </c>
      <c r="E25" s="2">
        <v>3421.9877200000001</v>
      </c>
      <c r="F25" s="3">
        <f t="shared" si="1"/>
        <v>0.76184513417907551</v>
      </c>
    </row>
    <row r="26" spans="1:6" x14ac:dyDescent="0.3">
      <c r="A26" s="1">
        <v>2021</v>
      </c>
      <c r="B26" s="2">
        <v>4685.6979000000001</v>
      </c>
      <c r="C26" s="2">
        <v>1095.1242099999999</v>
      </c>
      <c r="D26" s="3">
        <f t="shared" si="0"/>
        <v>0.23371634991662607</v>
      </c>
      <c r="E26" s="2">
        <v>3590.5736900000002</v>
      </c>
      <c r="F26" s="3">
        <f t="shared" si="1"/>
        <v>0.76628365008337396</v>
      </c>
    </row>
    <row r="33" spans="1:23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</row>
    <row r="34" spans="1:23" x14ac:dyDescent="0.3">
      <c r="A34" s="1" t="s">
        <v>1</v>
      </c>
      <c r="B34" s="2">
        <v>1573.7289499999999</v>
      </c>
      <c r="C34" s="2">
        <v>1628.9308799999999</v>
      </c>
      <c r="D34" s="2">
        <v>1621.3160399999999</v>
      </c>
      <c r="E34" s="2">
        <v>1989.5337300000001</v>
      </c>
      <c r="F34" s="2">
        <v>2245.2641199999998</v>
      </c>
      <c r="G34" s="2">
        <v>2210.2380600000001</v>
      </c>
      <c r="H34" s="2">
        <v>2329.59573</v>
      </c>
      <c r="I34" s="2">
        <v>2262.4407299999998</v>
      </c>
      <c r="J34" s="2">
        <v>1861.1454200000001</v>
      </c>
      <c r="K34" s="2">
        <v>1727.03087</v>
      </c>
      <c r="L34" s="2">
        <v>1355.4378400000001</v>
      </c>
      <c r="M34" s="2">
        <v>1619.73804</v>
      </c>
      <c r="N34" s="2">
        <v>1085.5545099999999</v>
      </c>
      <c r="O34" s="2">
        <v>964.89291000000003</v>
      </c>
      <c r="P34" s="2">
        <v>756.51954000000001</v>
      </c>
      <c r="Q34" s="2">
        <v>840.76837999999998</v>
      </c>
      <c r="R34" s="2">
        <v>839.06245999999999</v>
      </c>
      <c r="S34" s="2">
        <v>700.99980000000005</v>
      </c>
      <c r="T34" s="2">
        <v>825.80345999999997</v>
      </c>
      <c r="U34" s="2">
        <v>949.80498</v>
      </c>
      <c r="V34" s="2">
        <v>1069.7226900000001</v>
      </c>
      <c r="W34" s="2">
        <v>1095.1242099999999</v>
      </c>
    </row>
    <row r="35" spans="1:23" x14ac:dyDescent="0.3">
      <c r="A35" s="1" t="s">
        <v>2</v>
      </c>
      <c r="B35" s="2">
        <v>3160.17652</v>
      </c>
      <c r="C35" s="2">
        <v>3417.7418699999998</v>
      </c>
      <c r="D35" s="2">
        <v>3743.0736000000002</v>
      </c>
      <c r="E35" s="2">
        <v>3786.3161799999998</v>
      </c>
      <c r="F35" s="2">
        <v>3896.6610000000001</v>
      </c>
      <c r="G35" s="2">
        <v>3843.7749199999998</v>
      </c>
      <c r="H35" s="2">
        <v>4036.97885</v>
      </c>
      <c r="I35" s="2">
        <v>3992.1084300000002</v>
      </c>
      <c r="J35" s="2">
        <v>4357.4167900000002</v>
      </c>
      <c r="K35" s="2">
        <v>4323.7824300000002</v>
      </c>
      <c r="L35" s="2">
        <v>4379.9481900000001</v>
      </c>
      <c r="M35" s="2">
        <v>4235.82989</v>
      </c>
      <c r="N35" s="2">
        <v>4146.9010099999996</v>
      </c>
      <c r="O35" s="2">
        <v>4266.0674300000001</v>
      </c>
      <c r="P35" s="2">
        <v>4214.5734300000004</v>
      </c>
      <c r="Q35" s="2">
        <v>3987.5977499999999</v>
      </c>
      <c r="R35" s="2">
        <v>3639.73081</v>
      </c>
      <c r="S35" s="2">
        <v>3372.9217199999998</v>
      </c>
      <c r="T35" s="2">
        <v>3528.98209</v>
      </c>
      <c r="U35" s="2">
        <v>3580.61501</v>
      </c>
      <c r="V35" s="2">
        <v>3421.9877200000001</v>
      </c>
      <c r="W35" s="2">
        <v>3590.5736900000002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292F-43F5-4926-A9A3-4D0B03CC5B30}">
  <dimension ref="A2:W35"/>
  <sheetViews>
    <sheetView workbookViewId="0">
      <selection activeCell="O1" sqref="O1"/>
    </sheetView>
  </sheetViews>
  <sheetFormatPr defaultRowHeight="14.4" x14ac:dyDescent="0.3"/>
  <cols>
    <col min="1" max="1" width="10.6640625" customWidth="1"/>
    <col min="2" max="2" width="14.5546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13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">
        <v>2000</v>
      </c>
      <c r="B5" s="2">
        <v>7029.1066199999996</v>
      </c>
      <c r="C5" s="2">
        <v>1438.56728</v>
      </c>
      <c r="D5" s="3">
        <f>C5/B5</f>
        <v>0.20465862274827751</v>
      </c>
      <c r="E5" s="2">
        <v>5590.5393400000003</v>
      </c>
      <c r="F5" s="3">
        <f>E5/B5</f>
        <v>0.7953413772517226</v>
      </c>
    </row>
    <row r="6" spans="1:8" x14ac:dyDescent="0.3">
      <c r="A6" s="1">
        <v>2001</v>
      </c>
      <c r="B6" s="2">
        <v>9305.2034800000001</v>
      </c>
      <c r="C6" s="2">
        <v>2605.58914</v>
      </c>
      <c r="D6" s="3">
        <f t="shared" ref="D6:D26" si="0">C6/B6</f>
        <v>0.28001420340783351</v>
      </c>
      <c r="E6" s="2">
        <v>6699.6143400000001</v>
      </c>
      <c r="F6" s="3">
        <f t="shared" ref="F6:F26" si="1">E6/B6</f>
        <v>0.71998579659216655</v>
      </c>
    </row>
    <row r="7" spans="1:8" x14ac:dyDescent="0.3">
      <c r="A7" s="1">
        <v>2002</v>
      </c>
      <c r="B7" s="2">
        <v>10765.05789</v>
      </c>
      <c r="C7" s="2">
        <v>3326.6392700000001</v>
      </c>
      <c r="D7" s="3">
        <f t="shared" si="0"/>
        <v>0.30902195826463874</v>
      </c>
      <c r="E7" s="2">
        <v>7438.4186200000004</v>
      </c>
      <c r="F7" s="3">
        <f t="shared" si="1"/>
        <v>0.69097804173536126</v>
      </c>
    </row>
    <row r="8" spans="1:8" x14ac:dyDescent="0.3">
      <c r="A8" s="1">
        <v>2003</v>
      </c>
      <c r="B8" s="2">
        <v>10495.27988</v>
      </c>
      <c r="C8" s="2">
        <v>2665.7334700000001</v>
      </c>
      <c r="D8" s="3">
        <f t="shared" si="0"/>
        <v>0.25399355714942595</v>
      </c>
      <c r="E8" s="2">
        <v>7829.5464099999999</v>
      </c>
      <c r="F8" s="3">
        <f t="shared" si="1"/>
        <v>0.74600644285057405</v>
      </c>
    </row>
    <row r="9" spans="1:8" x14ac:dyDescent="0.3">
      <c r="A9" s="1">
        <v>2004</v>
      </c>
      <c r="B9" s="2">
        <v>13574.63294</v>
      </c>
      <c r="C9" s="2">
        <v>5327.1701499999999</v>
      </c>
      <c r="D9" s="3">
        <f t="shared" si="0"/>
        <v>0.39243566831944116</v>
      </c>
      <c r="E9" s="2">
        <v>8247.4627899999996</v>
      </c>
      <c r="F9" s="3">
        <f t="shared" si="1"/>
        <v>0.6075643316805589</v>
      </c>
    </row>
    <row r="10" spans="1:8" x14ac:dyDescent="0.3">
      <c r="A10" s="1">
        <v>2005</v>
      </c>
      <c r="B10" s="2">
        <v>11388.813200000001</v>
      </c>
      <c r="C10" s="2">
        <v>3271.10574</v>
      </c>
      <c r="D10" s="3">
        <f t="shared" si="0"/>
        <v>0.2872209494137633</v>
      </c>
      <c r="E10" s="2">
        <v>8117.7074599999996</v>
      </c>
      <c r="F10" s="3">
        <f t="shared" si="1"/>
        <v>0.71277905058623658</v>
      </c>
    </row>
    <row r="11" spans="1:8" x14ac:dyDescent="0.3">
      <c r="A11" s="1">
        <v>2006</v>
      </c>
      <c r="B11" s="2">
        <v>12301.80608</v>
      </c>
      <c r="C11" s="2">
        <v>3820.9852099999998</v>
      </c>
      <c r="D11" s="3">
        <f t="shared" si="0"/>
        <v>0.31060359634607404</v>
      </c>
      <c r="E11" s="2">
        <v>8480.8208699999996</v>
      </c>
      <c r="F11" s="3">
        <f t="shared" si="1"/>
        <v>0.68939640365392585</v>
      </c>
    </row>
    <row r="12" spans="1:8" x14ac:dyDescent="0.3">
      <c r="A12" s="1">
        <v>2007</v>
      </c>
      <c r="B12" s="2">
        <v>11490.63406</v>
      </c>
      <c r="C12" s="2">
        <v>3514.6366699999999</v>
      </c>
      <c r="D12" s="3">
        <f t="shared" si="0"/>
        <v>0.3058696893180845</v>
      </c>
      <c r="E12" s="2">
        <v>7975.9973900000005</v>
      </c>
      <c r="F12" s="3">
        <f t="shared" si="1"/>
        <v>0.69413031068191555</v>
      </c>
    </row>
    <row r="13" spans="1:8" x14ac:dyDescent="0.3">
      <c r="A13" s="1">
        <v>2008</v>
      </c>
      <c r="B13" s="2">
        <v>12113.401030000001</v>
      </c>
      <c r="C13" s="2">
        <v>2746.5364399999999</v>
      </c>
      <c r="D13" s="3">
        <f t="shared" si="0"/>
        <v>0.22673536797782379</v>
      </c>
      <c r="E13" s="2">
        <v>9366.8645899999992</v>
      </c>
      <c r="F13" s="3">
        <f t="shared" si="1"/>
        <v>0.7732646320221761</v>
      </c>
    </row>
    <row r="14" spans="1:8" x14ac:dyDescent="0.3">
      <c r="A14" s="1">
        <v>2009</v>
      </c>
      <c r="B14" s="2">
        <v>11800.927600000001</v>
      </c>
      <c r="C14" s="2">
        <v>3201.0013600000002</v>
      </c>
      <c r="D14" s="3">
        <f t="shared" si="0"/>
        <v>0.27124997868811601</v>
      </c>
      <c r="E14" s="2">
        <v>8599.9262400000007</v>
      </c>
      <c r="F14" s="3">
        <f t="shared" si="1"/>
        <v>0.72875002131188404</v>
      </c>
    </row>
    <row r="15" spans="1:8" x14ac:dyDescent="0.3">
      <c r="A15" s="1">
        <v>2010</v>
      </c>
      <c r="B15" s="2">
        <v>13393.173360000001</v>
      </c>
      <c r="C15" s="2">
        <v>4999.3152899999995</v>
      </c>
      <c r="D15" s="3">
        <f t="shared" si="0"/>
        <v>0.37327339500666323</v>
      </c>
      <c r="E15" s="2">
        <v>8393.8580700000002</v>
      </c>
      <c r="F15" s="3">
        <f t="shared" si="1"/>
        <v>0.62672660499333666</v>
      </c>
    </row>
    <row r="16" spans="1:8" x14ac:dyDescent="0.3">
      <c r="A16" s="1">
        <v>2011</v>
      </c>
      <c r="B16" s="2">
        <v>16442.004389999998</v>
      </c>
      <c r="C16" s="2">
        <v>7324.0971499999996</v>
      </c>
      <c r="D16" s="3">
        <f t="shared" si="0"/>
        <v>0.44545038282890281</v>
      </c>
      <c r="E16" s="2">
        <v>9117.9072400000005</v>
      </c>
      <c r="F16" s="3">
        <f t="shared" si="1"/>
        <v>0.5545496171710973</v>
      </c>
    </row>
    <row r="17" spans="1:6" x14ac:dyDescent="0.3">
      <c r="A17" s="1">
        <v>2012</v>
      </c>
      <c r="B17" s="2">
        <v>12010.502140000001</v>
      </c>
      <c r="C17" s="2">
        <v>4149.90834</v>
      </c>
      <c r="D17" s="3">
        <f t="shared" si="0"/>
        <v>0.34552330049374602</v>
      </c>
      <c r="E17" s="2">
        <v>7860.5937999999996</v>
      </c>
      <c r="F17" s="3">
        <f t="shared" si="1"/>
        <v>0.65447669950625387</v>
      </c>
    </row>
    <row r="18" spans="1:6" x14ac:dyDescent="0.3">
      <c r="A18" s="1">
        <v>2013</v>
      </c>
      <c r="B18" s="2">
        <v>10503.778700000001</v>
      </c>
      <c r="C18" s="2">
        <v>2858.9019899999998</v>
      </c>
      <c r="D18" s="3">
        <f t="shared" si="0"/>
        <v>0.27217842946367476</v>
      </c>
      <c r="E18" s="2">
        <v>7644.8767099999995</v>
      </c>
      <c r="F18" s="3">
        <f t="shared" si="1"/>
        <v>0.72782157053632512</v>
      </c>
    </row>
    <row r="19" spans="1:6" x14ac:dyDescent="0.3">
      <c r="A19" s="1">
        <v>2014</v>
      </c>
      <c r="B19" s="2">
        <v>10626.19364</v>
      </c>
      <c r="C19" s="2">
        <v>3554.17256</v>
      </c>
      <c r="D19" s="3">
        <f t="shared" si="0"/>
        <v>0.3344727830500932</v>
      </c>
      <c r="E19" s="2">
        <v>7072.0210800000004</v>
      </c>
      <c r="F19" s="3">
        <f t="shared" si="1"/>
        <v>0.66552721694990691</v>
      </c>
    </row>
    <row r="20" spans="1:6" x14ac:dyDescent="0.3">
      <c r="A20" s="1">
        <v>2015</v>
      </c>
      <c r="B20" s="2">
        <v>9490.4270799999995</v>
      </c>
      <c r="C20" s="2">
        <v>2903.5961699999998</v>
      </c>
      <c r="D20" s="3">
        <f t="shared" si="0"/>
        <v>0.30595000051357013</v>
      </c>
      <c r="E20" s="2">
        <v>6586.8309099999997</v>
      </c>
      <c r="F20" s="3">
        <f t="shared" si="1"/>
        <v>0.69404999948642987</v>
      </c>
    </row>
    <row r="21" spans="1:6" x14ac:dyDescent="0.3">
      <c r="A21" s="1">
        <v>2016</v>
      </c>
      <c r="B21" s="2">
        <v>9131.2957600000009</v>
      </c>
      <c r="C21" s="2">
        <v>3134.6800600000001</v>
      </c>
      <c r="D21" s="3">
        <f t="shared" si="0"/>
        <v>0.34328973043799427</v>
      </c>
      <c r="E21" s="2">
        <v>5996.6157000000003</v>
      </c>
      <c r="F21" s="3">
        <f t="shared" si="1"/>
        <v>0.65671026956200573</v>
      </c>
    </row>
    <row r="22" spans="1:6" x14ac:dyDescent="0.3">
      <c r="A22" s="1">
        <v>2017</v>
      </c>
      <c r="B22" s="2">
        <v>9309.5270999999993</v>
      </c>
      <c r="C22" s="2">
        <v>3067.7217300000002</v>
      </c>
      <c r="D22" s="3">
        <f t="shared" si="0"/>
        <v>0.32952497984564655</v>
      </c>
      <c r="E22" s="2">
        <v>6241.80537</v>
      </c>
      <c r="F22" s="3">
        <f t="shared" si="1"/>
        <v>0.67047502015435356</v>
      </c>
    </row>
    <row r="23" spans="1:6" x14ac:dyDescent="0.3">
      <c r="A23" s="1">
        <v>2018</v>
      </c>
      <c r="B23" s="2">
        <v>8861.41993</v>
      </c>
      <c r="C23" s="2">
        <v>2552.5108</v>
      </c>
      <c r="D23" s="3">
        <f t="shared" si="0"/>
        <v>0.28804760638400306</v>
      </c>
      <c r="E23" s="2">
        <v>6308.90913</v>
      </c>
      <c r="F23" s="3">
        <f t="shared" si="1"/>
        <v>0.71195239361599694</v>
      </c>
    </row>
    <row r="24" spans="1:6" x14ac:dyDescent="0.3">
      <c r="A24" s="1">
        <v>2019</v>
      </c>
      <c r="B24" s="2">
        <v>11474.434859999999</v>
      </c>
      <c r="C24" s="2">
        <v>5371.5666000000001</v>
      </c>
      <c r="D24" s="3">
        <f t="shared" si="0"/>
        <v>0.46813343450363187</v>
      </c>
      <c r="E24" s="2">
        <v>6102.8682600000002</v>
      </c>
      <c r="F24" s="3">
        <f t="shared" si="1"/>
        <v>0.53186656549636824</v>
      </c>
    </row>
    <row r="25" spans="1:6" x14ac:dyDescent="0.3">
      <c r="A25" s="1">
        <v>2020</v>
      </c>
      <c r="B25" s="2">
        <v>9583.9941299999991</v>
      </c>
      <c r="C25" s="2">
        <v>4273.2228800000003</v>
      </c>
      <c r="D25" s="3">
        <f t="shared" si="0"/>
        <v>0.44587077392126917</v>
      </c>
      <c r="E25" s="2">
        <v>5310.7712499999998</v>
      </c>
      <c r="F25" s="3">
        <f t="shared" si="1"/>
        <v>0.55412922607873094</v>
      </c>
    </row>
    <row r="26" spans="1:6" x14ac:dyDescent="0.3">
      <c r="A26" s="1">
        <v>2021</v>
      </c>
      <c r="B26" s="2">
        <v>9368.13285</v>
      </c>
      <c r="C26" s="2">
        <v>2945.8064899999999</v>
      </c>
      <c r="D26" s="3">
        <f t="shared" si="0"/>
        <v>0.31444969207497947</v>
      </c>
      <c r="E26" s="2">
        <v>6422.32636</v>
      </c>
      <c r="F26" s="3">
        <f t="shared" si="1"/>
        <v>0.68555030792502047</v>
      </c>
    </row>
    <row r="33" spans="1:23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</row>
    <row r="34" spans="1:23" x14ac:dyDescent="0.3">
      <c r="A34" s="1" t="s">
        <v>1</v>
      </c>
      <c r="B34" s="2">
        <v>1438.56728</v>
      </c>
      <c r="C34" s="2">
        <v>2605.58914</v>
      </c>
      <c r="D34" s="2">
        <v>3326.6392700000001</v>
      </c>
      <c r="E34" s="2">
        <v>2665.7334700000001</v>
      </c>
      <c r="F34" s="2">
        <v>5327.1701499999999</v>
      </c>
      <c r="G34" s="2">
        <v>3271.10574</v>
      </c>
      <c r="H34" s="2">
        <v>3820.9852099999998</v>
      </c>
      <c r="I34" s="2">
        <v>3514.6366699999999</v>
      </c>
      <c r="J34" s="2">
        <v>2746.5364399999999</v>
      </c>
      <c r="K34" s="2">
        <v>3201.0013600000002</v>
      </c>
      <c r="L34" s="2">
        <v>4999.3152899999995</v>
      </c>
      <c r="M34" s="2">
        <v>7324.0971499999996</v>
      </c>
      <c r="N34" s="2">
        <v>4149.90834</v>
      </c>
      <c r="O34" s="2">
        <v>2858.9019899999998</v>
      </c>
      <c r="P34" s="2">
        <v>3554.17256</v>
      </c>
      <c r="Q34" s="2">
        <v>2903.5961699999998</v>
      </c>
      <c r="R34" s="2">
        <v>3134.6800600000001</v>
      </c>
      <c r="S34" s="2">
        <v>3067.7217300000002</v>
      </c>
      <c r="T34" s="2">
        <v>2552.5108</v>
      </c>
      <c r="U34" s="2">
        <v>5371.5666000000001</v>
      </c>
      <c r="V34" s="2">
        <v>4273.2228800000003</v>
      </c>
      <c r="W34" s="2">
        <v>2945.8064899999999</v>
      </c>
    </row>
    <row r="35" spans="1:23" x14ac:dyDescent="0.3">
      <c r="A35" s="1" t="s">
        <v>2</v>
      </c>
      <c r="B35" s="2">
        <v>5590.5393400000003</v>
      </c>
      <c r="C35" s="2">
        <v>6699.6143400000001</v>
      </c>
      <c r="D35" s="2">
        <v>7438.4186200000004</v>
      </c>
      <c r="E35" s="2">
        <v>7829.5464099999999</v>
      </c>
      <c r="F35" s="2">
        <v>8247.4627899999996</v>
      </c>
      <c r="G35" s="2">
        <v>8117.7074599999996</v>
      </c>
      <c r="H35" s="2">
        <v>8480.8208699999996</v>
      </c>
      <c r="I35" s="2">
        <v>7975.9973900000005</v>
      </c>
      <c r="J35" s="2">
        <v>9366.8645899999992</v>
      </c>
      <c r="K35" s="2">
        <v>8599.9262400000007</v>
      </c>
      <c r="L35" s="2">
        <v>8393.8580700000002</v>
      </c>
      <c r="M35" s="2">
        <v>9117.9072400000005</v>
      </c>
      <c r="N35" s="2">
        <v>7860.5937999999996</v>
      </c>
      <c r="O35" s="2">
        <v>7644.8767099999995</v>
      </c>
      <c r="P35" s="2">
        <v>7072.0210800000004</v>
      </c>
      <c r="Q35" s="2">
        <v>6586.8309099999997</v>
      </c>
      <c r="R35" s="2">
        <v>5996.6157000000003</v>
      </c>
      <c r="S35" s="2">
        <v>6241.80537</v>
      </c>
      <c r="T35" s="2">
        <v>6308.90913</v>
      </c>
      <c r="U35" s="2">
        <v>6102.8682600000002</v>
      </c>
      <c r="V35" s="2">
        <v>5310.7712499999998</v>
      </c>
      <c r="W35" s="2">
        <v>6422.32636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1DEE-B3B6-4F88-AE9D-4E7D673AD2D2}">
  <dimension ref="A2:W35"/>
  <sheetViews>
    <sheetView workbookViewId="0">
      <selection activeCell="L5" sqref="L5"/>
    </sheetView>
  </sheetViews>
  <sheetFormatPr defaultRowHeight="14.4" x14ac:dyDescent="0.3"/>
  <cols>
    <col min="2" max="2" width="10.77734375" bestFit="1" customWidth="1"/>
    <col min="3" max="3" width="24" bestFit="1" customWidth="1"/>
    <col min="4" max="4" width="25.5546875" bestFit="1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14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">
        <v>2000</v>
      </c>
      <c r="B5" s="2">
        <v>154.37449000000001</v>
      </c>
      <c r="C5" s="2">
        <v>46.059179999999998</v>
      </c>
      <c r="D5" s="3">
        <f>C5/B5</f>
        <v>0.2983600464040399</v>
      </c>
      <c r="E5" s="2">
        <v>108.31531</v>
      </c>
      <c r="F5" s="3">
        <f>E5/B5</f>
        <v>0.70163995359595999</v>
      </c>
    </row>
    <row r="6" spans="1:8" x14ac:dyDescent="0.3">
      <c r="A6" s="1">
        <v>2001</v>
      </c>
      <c r="B6" s="2">
        <v>150.13185999999999</v>
      </c>
      <c r="C6" s="2">
        <v>28.008330000000001</v>
      </c>
      <c r="D6" s="3">
        <f t="shared" ref="D6:D26" si="0">C6/B6</f>
        <v>0.18655820290243524</v>
      </c>
      <c r="E6" s="2">
        <v>122.12353</v>
      </c>
      <c r="F6" s="3">
        <f t="shared" ref="F6:F26" si="1">E6/B6</f>
        <v>0.81344179709756481</v>
      </c>
    </row>
    <row r="7" spans="1:8" x14ac:dyDescent="0.3">
      <c r="A7" s="1">
        <v>2002</v>
      </c>
      <c r="B7" s="2">
        <v>182.26535999999999</v>
      </c>
      <c r="C7" s="2">
        <v>27.743220000000001</v>
      </c>
      <c r="D7" s="3">
        <f t="shared" si="0"/>
        <v>0.15221334432390227</v>
      </c>
      <c r="E7" s="2">
        <v>154.52214000000001</v>
      </c>
      <c r="F7" s="3">
        <f t="shared" si="1"/>
        <v>0.8477866556760979</v>
      </c>
    </row>
    <row r="8" spans="1:8" x14ac:dyDescent="0.3">
      <c r="A8" s="1">
        <v>2003</v>
      </c>
      <c r="B8" s="2">
        <v>230.29226</v>
      </c>
      <c r="C8" s="2">
        <v>58.562370000000001</v>
      </c>
      <c r="D8" s="3">
        <f t="shared" si="0"/>
        <v>0.25429586734699638</v>
      </c>
      <c r="E8" s="2">
        <v>171.72989000000001</v>
      </c>
      <c r="F8" s="3">
        <f t="shared" si="1"/>
        <v>0.74570413265300373</v>
      </c>
    </row>
    <row r="9" spans="1:8" x14ac:dyDescent="0.3">
      <c r="A9" s="1">
        <v>2004</v>
      </c>
      <c r="B9" s="2">
        <v>270.79628000000002</v>
      </c>
      <c r="C9" s="2">
        <v>66.136790000000005</v>
      </c>
      <c r="D9" s="3">
        <f t="shared" si="0"/>
        <v>0.24423079223983432</v>
      </c>
      <c r="E9" s="2">
        <v>204.65949000000001</v>
      </c>
      <c r="F9" s="3">
        <f t="shared" si="1"/>
        <v>0.75576920776016565</v>
      </c>
    </row>
    <row r="10" spans="1:8" x14ac:dyDescent="0.3">
      <c r="A10" s="1">
        <v>2005</v>
      </c>
      <c r="B10" s="2">
        <v>293.23005000000001</v>
      </c>
      <c r="C10" s="2">
        <v>40.379109999999997</v>
      </c>
      <c r="D10" s="3">
        <f t="shared" si="0"/>
        <v>0.13770454290070203</v>
      </c>
      <c r="E10" s="2">
        <v>252.85094000000001</v>
      </c>
      <c r="F10" s="3">
        <f t="shared" si="1"/>
        <v>0.862295457099298</v>
      </c>
    </row>
    <row r="11" spans="1:8" x14ac:dyDescent="0.3">
      <c r="A11" s="1">
        <v>2006</v>
      </c>
      <c r="B11" s="2">
        <v>387.07405</v>
      </c>
      <c r="C11" s="2">
        <v>39.59534</v>
      </c>
      <c r="D11" s="3">
        <f t="shared" si="0"/>
        <v>0.10229396674873968</v>
      </c>
      <c r="E11" s="2">
        <v>347.47870999999998</v>
      </c>
      <c r="F11" s="3">
        <f t="shared" si="1"/>
        <v>0.8977060332512603</v>
      </c>
    </row>
    <row r="12" spans="1:8" x14ac:dyDescent="0.3">
      <c r="A12" s="1">
        <v>2007</v>
      </c>
      <c r="B12" s="2">
        <v>330.69121000000001</v>
      </c>
      <c r="C12" s="2">
        <v>33.385359999999999</v>
      </c>
      <c r="D12" s="3">
        <f t="shared" si="0"/>
        <v>0.10095629696356306</v>
      </c>
      <c r="E12" s="2">
        <v>297.30585000000002</v>
      </c>
      <c r="F12" s="3">
        <f t="shared" si="1"/>
        <v>0.89904370303643699</v>
      </c>
    </row>
    <row r="13" spans="1:8" x14ac:dyDescent="0.3">
      <c r="A13" s="1">
        <v>2008</v>
      </c>
      <c r="B13" s="2">
        <v>398.07873000000001</v>
      </c>
      <c r="C13" s="2">
        <v>76.933499999999995</v>
      </c>
      <c r="D13" s="3">
        <f t="shared" si="0"/>
        <v>0.19326202130920181</v>
      </c>
      <c r="E13" s="2">
        <v>321.14523000000003</v>
      </c>
      <c r="F13" s="3">
        <f t="shared" si="1"/>
        <v>0.80673797869079822</v>
      </c>
    </row>
    <row r="14" spans="1:8" x14ac:dyDescent="0.3">
      <c r="A14" s="1">
        <v>2009</v>
      </c>
      <c r="B14" s="2">
        <v>442.09190000000001</v>
      </c>
      <c r="C14" s="2">
        <v>131.09656000000001</v>
      </c>
      <c r="D14" s="3">
        <f t="shared" si="0"/>
        <v>0.29653689651405063</v>
      </c>
      <c r="E14" s="2">
        <v>310.99534</v>
      </c>
      <c r="F14" s="3">
        <f t="shared" si="1"/>
        <v>0.70346310348594943</v>
      </c>
    </row>
    <row r="15" spans="1:8" x14ac:dyDescent="0.3">
      <c r="A15" s="1">
        <v>2010</v>
      </c>
      <c r="B15" s="2">
        <v>409.57670000000002</v>
      </c>
      <c r="C15" s="2">
        <v>76.288709999999995</v>
      </c>
      <c r="D15" s="3">
        <f t="shared" si="0"/>
        <v>0.186262328887361</v>
      </c>
      <c r="E15" s="2">
        <v>333.28798999999998</v>
      </c>
      <c r="F15" s="3">
        <f t="shared" si="1"/>
        <v>0.81373767111263884</v>
      </c>
    </row>
    <row r="16" spans="1:8" x14ac:dyDescent="0.3">
      <c r="A16" s="1">
        <v>2011</v>
      </c>
      <c r="B16" s="2">
        <v>455.84165000000002</v>
      </c>
      <c r="C16" s="2">
        <v>128.38580999999999</v>
      </c>
      <c r="D16" s="3">
        <f t="shared" si="0"/>
        <v>0.28164563286395611</v>
      </c>
      <c r="E16" s="2">
        <v>327.45584000000002</v>
      </c>
      <c r="F16" s="3">
        <f t="shared" si="1"/>
        <v>0.71835436713604384</v>
      </c>
    </row>
    <row r="17" spans="1:6" x14ac:dyDescent="0.3">
      <c r="A17" s="1">
        <v>2012</v>
      </c>
      <c r="B17" s="2">
        <v>433.10746</v>
      </c>
      <c r="C17" s="2">
        <v>97.382000000000005</v>
      </c>
      <c r="D17" s="3">
        <f t="shared" si="0"/>
        <v>0.22484489184277731</v>
      </c>
      <c r="E17" s="2">
        <v>335.72546</v>
      </c>
      <c r="F17" s="3">
        <f t="shared" si="1"/>
        <v>0.77515510815722266</v>
      </c>
    </row>
    <row r="18" spans="1:6" x14ac:dyDescent="0.3">
      <c r="A18" s="1">
        <v>2013</v>
      </c>
      <c r="B18" s="2">
        <v>403.66207000000003</v>
      </c>
      <c r="C18" s="2">
        <v>56.960509999999999</v>
      </c>
      <c r="D18" s="3">
        <f t="shared" si="0"/>
        <v>0.14110939380556611</v>
      </c>
      <c r="E18" s="2">
        <v>346.70155999999997</v>
      </c>
      <c r="F18" s="3">
        <f t="shared" si="1"/>
        <v>0.85889060619443369</v>
      </c>
    </row>
    <row r="19" spans="1:6" x14ac:dyDescent="0.3">
      <c r="A19" s="1">
        <v>2014</v>
      </c>
      <c r="B19" s="2">
        <v>302.83541000000002</v>
      </c>
      <c r="C19" s="2">
        <v>13.73071</v>
      </c>
      <c r="D19" s="3">
        <f t="shared" si="0"/>
        <v>4.5340503608874531E-2</v>
      </c>
      <c r="E19" s="2">
        <v>289.10469999999998</v>
      </c>
      <c r="F19" s="3">
        <f t="shared" si="1"/>
        <v>0.95465949639112535</v>
      </c>
    </row>
    <row r="20" spans="1:6" x14ac:dyDescent="0.3">
      <c r="A20" s="1">
        <v>2015</v>
      </c>
      <c r="B20" s="2">
        <v>477.57567</v>
      </c>
      <c r="C20" s="2">
        <v>215.73322999999999</v>
      </c>
      <c r="D20" s="3">
        <f t="shared" si="0"/>
        <v>0.45172575478981164</v>
      </c>
      <c r="E20" s="2">
        <v>261.84244000000001</v>
      </c>
      <c r="F20" s="3">
        <f t="shared" si="1"/>
        <v>0.54827424521018842</v>
      </c>
    </row>
    <row r="21" spans="1:6" x14ac:dyDescent="0.3">
      <c r="A21" s="1">
        <v>2016</v>
      </c>
      <c r="B21" s="2">
        <v>289.22816999999998</v>
      </c>
      <c r="C21" s="2">
        <v>33.539520000000003</v>
      </c>
      <c r="D21" s="3">
        <f t="shared" si="0"/>
        <v>0.1159621485002654</v>
      </c>
      <c r="E21" s="2">
        <v>255.68865</v>
      </c>
      <c r="F21" s="3">
        <f t="shared" si="1"/>
        <v>0.88403785149973468</v>
      </c>
    </row>
    <row r="22" spans="1:6" x14ac:dyDescent="0.3">
      <c r="A22" s="1">
        <v>2017</v>
      </c>
      <c r="B22" s="2">
        <v>338.24842999999998</v>
      </c>
      <c r="C22" s="2">
        <v>75.79562</v>
      </c>
      <c r="D22" s="3">
        <f t="shared" si="0"/>
        <v>0.2240826956683879</v>
      </c>
      <c r="E22" s="2">
        <v>262.45281</v>
      </c>
      <c r="F22" s="3">
        <f t="shared" si="1"/>
        <v>0.7759173043316121</v>
      </c>
    </row>
    <row r="23" spans="1:6" x14ac:dyDescent="0.3">
      <c r="A23" s="1">
        <v>2018</v>
      </c>
      <c r="B23" s="2">
        <v>337.94233000000003</v>
      </c>
      <c r="C23" s="2">
        <v>52.333930000000002</v>
      </c>
      <c r="D23" s="3">
        <f t="shared" si="0"/>
        <v>0.1548605349320992</v>
      </c>
      <c r="E23" s="2">
        <v>285.60840000000002</v>
      </c>
      <c r="F23" s="3">
        <f t="shared" si="1"/>
        <v>0.84513946506790072</v>
      </c>
    </row>
    <row r="24" spans="1:6" x14ac:dyDescent="0.3">
      <c r="A24" s="1">
        <v>2019</v>
      </c>
      <c r="B24" s="2">
        <v>319.48588999999998</v>
      </c>
      <c r="C24" s="2">
        <v>42.149790000000003</v>
      </c>
      <c r="D24" s="3">
        <f t="shared" si="0"/>
        <v>0.13193005174657324</v>
      </c>
      <c r="E24" s="2">
        <v>277.33609999999999</v>
      </c>
      <c r="F24" s="3">
        <f t="shared" si="1"/>
        <v>0.86806994825342676</v>
      </c>
    </row>
    <row r="25" spans="1:6" x14ac:dyDescent="0.3">
      <c r="A25" s="1">
        <v>2020</v>
      </c>
      <c r="B25" s="2">
        <v>364.13612999999998</v>
      </c>
      <c r="C25" s="2">
        <v>99.033330000000007</v>
      </c>
      <c r="D25" s="3">
        <f t="shared" si="0"/>
        <v>0.27196787640929782</v>
      </c>
      <c r="E25" s="2">
        <v>265.1028</v>
      </c>
      <c r="F25" s="3">
        <f t="shared" si="1"/>
        <v>0.72803212359070224</v>
      </c>
    </row>
    <row r="26" spans="1:6" x14ac:dyDescent="0.3">
      <c r="A26" s="1">
        <v>2021</v>
      </c>
      <c r="B26" s="2">
        <v>365.57704999999999</v>
      </c>
      <c r="C26" s="2">
        <v>28.480779999999999</v>
      </c>
      <c r="D26" s="3">
        <f t="shared" si="0"/>
        <v>7.7906367481219083E-2</v>
      </c>
      <c r="E26" s="2">
        <v>337.09627</v>
      </c>
      <c r="F26" s="3">
        <f t="shared" si="1"/>
        <v>0.92209363251878096</v>
      </c>
    </row>
    <row r="33" spans="1:23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</row>
    <row r="34" spans="1:23" x14ac:dyDescent="0.3">
      <c r="A34" s="1" t="s">
        <v>1</v>
      </c>
      <c r="B34" s="2">
        <v>46.059179999999998</v>
      </c>
      <c r="C34" s="2">
        <v>28.008330000000001</v>
      </c>
      <c r="D34" s="2">
        <v>27.743220000000001</v>
      </c>
      <c r="E34" s="2">
        <v>58.562370000000001</v>
      </c>
      <c r="F34" s="2">
        <v>66.136790000000005</v>
      </c>
      <c r="G34" s="2">
        <v>40.379109999999997</v>
      </c>
      <c r="H34" s="2">
        <v>39.59534</v>
      </c>
      <c r="I34" s="2">
        <v>33.385359999999999</v>
      </c>
      <c r="J34" s="2">
        <v>76.933499999999995</v>
      </c>
      <c r="K34" s="2">
        <v>131.09656000000001</v>
      </c>
      <c r="L34" s="2">
        <v>76.288709999999995</v>
      </c>
      <c r="M34" s="2">
        <v>128.38580999999999</v>
      </c>
      <c r="N34" s="2">
        <v>97.382000000000005</v>
      </c>
      <c r="O34" s="2">
        <v>56.960509999999999</v>
      </c>
      <c r="P34" s="2">
        <v>13.73071</v>
      </c>
      <c r="Q34" s="2">
        <v>215.73322999999999</v>
      </c>
      <c r="R34" s="2">
        <v>33.539520000000003</v>
      </c>
      <c r="S34" s="2">
        <v>75.79562</v>
      </c>
      <c r="T34" s="2">
        <v>52.333930000000002</v>
      </c>
      <c r="U34" s="2">
        <v>42.149790000000003</v>
      </c>
      <c r="V34" s="2">
        <v>99.033330000000007</v>
      </c>
      <c r="W34" s="2">
        <v>28.480779999999999</v>
      </c>
    </row>
    <row r="35" spans="1:23" x14ac:dyDescent="0.3">
      <c r="A35" s="1" t="s">
        <v>2</v>
      </c>
      <c r="B35" s="2">
        <v>108.31531</v>
      </c>
      <c r="C35" s="2">
        <v>122.12353</v>
      </c>
      <c r="D35" s="2">
        <v>154.52214000000001</v>
      </c>
      <c r="E35" s="2">
        <v>171.72989000000001</v>
      </c>
      <c r="F35" s="2">
        <v>204.65949000000001</v>
      </c>
      <c r="G35" s="2">
        <v>252.85094000000001</v>
      </c>
      <c r="H35" s="2">
        <v>347.47870999999998</v>
      </c>
      <c r="I35" s="2">
        <v>297.30585000000002</v>
      </c>
      <c r="J35" s="2">
        <v>321.14523000000003</v>
      </c>
      <c r="K35" s="2">
        <v>310.99534</v>
      </c>
      <c r="L35" s="2">
        <v>333.28798999999998</v>
      </c>
      <c r="M35" s="2">
        <v>327.45584000000002</v>
      </c>
      <c r="N35" s="2">
        <v>335.72546</v>
      </c>
      <c r="O35" s="2">
        <v>346.70155999999997</v>
      </c>
      <c r="P35" s="2">
        <v>289.10469999999998</v>
      </c>
      <c r="Q35" s="2">
        <v>261.84244000000001</v>
      </c>
      <c r="R35" s="2">
        <v>255.68865</v>
      </c>
      <c r="S35" s="2">
        <v>262.45281</v>
      </c>
      <c r="T35" s="2">
        <v>285.60840000000002</v>
      </c>
      <c r="U35" s="2">
        <v>277.33609999999999</v>
      </c>
      <c r="V35" s="2">
        <v>265.1028</v>
      </c>
      <c r="W35" s="2">
        <v>337.09627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C442-C0A5-4D53-9CC0-BE76D23BC861}">
  <dimension ref="A2:W35"/>
  <sheetViews>
    <sheetView workbookViewId="0">
      <selection activeCell="K5" sqref="K5"/>
    </sheetView>
  </sheetViews>
  <sheetFormatPr defaultRowHeight="14.4" x14ac:dyDescent="0.3"/>
  <cols>
    <col min="1" max="1" width="12.21875" customWidth="1"/>
    <col min="2" max="2" width="15.109375" customWidth="1"/>
    <col min="3" max="3" width="21.21875" customWidth="1"/>
    <col min="4" max="4" width="26.6640625" customWidth="1"/>
    <col min="5" max="5" width="20.44140625" bestFit="1" customWidth="1"/>
    <col min="6" max="6" width="23.109375" bestFit="1" customWidth="1"/>
    <col min="8" max="8" width="15.5546875" customWidth="1"/>
    <col min="10" max="10" width="16.77734375" bestFit="1" customWidth="1"/>
  </cols>
  <sheetData>
    <row r="2" spans="1:8" x14ac:dyDescent="0.3">
      <c r="A2" s="9" t="s">
        <v>15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8</v>
      </c>
      <c r="E4" s="1" t="s">
        <v>2</v>
      </c>
      <c r="F4" s="1" t="s">
        <v>5</v>
      </c>
    </row>
    <row r="5" spans="1:8" x14ac:dyDescent="0.3">
      <c r="A5" s="1">
        <v>2000</v>
      </c>
      <c r="B5" s="2">
        <v>1761.7333799999999</v>
      </c>
      <c r="C5" s="2">
        <v>291.0163</v>
      </c>
      <c r="D5" s="3">
        <f>C5/B5</f>
        <v>0.16518748143376838</v>
      </c>
      <c r="E5" s="2">
        <v>1470.7170799999999</v>
      </c>
      <c r="F5" s="3">
        <f>E5/B5</f>
        <v>0.83481251856623162</v>
      </c>
    </row>
    <row r="6" spans="1:8" x14ac:dyDescent="0.3">
      <c r="A6" s="1">
        <v>2001</v>
      </c>
      <c r="B6" s="2">
        <v>2170.56646</v>
      </c>
      <c r="C6" s="2">
        <v>433.42599000000001</v>
      </c>
      <c r="D6" s="3">
        <f t="shared" ref="D6:D26" si="0">C6/B6</f>
        <v>0.19968335362557846</v>
      </c>
      <c r="E6" s="2">
        <v>1737.1404700000001</v>
      </c>
      <c r="F6" s="3">
        <f t="shared" ref="F6:F26" si="1">E6/B6</f>
        <v>0.80031664637442157</v>
      </c>
    </row>
    <row r="7" spans="1:8" x14ac:dyDescent="0.3">
      <c r="A7" s="1">
        <v>2002</v>
      </c>
      <c r="B7" s="2">
        <v>1788.41912</v>
      </c>
      <c r="C7" s="2">
        <v>238.99358000000001</v>
      </c>
      <c r="D7" s="3">
        <f t="shared" si="0"/>
        <v>0.13363398843555196</v>
      </c>
      <c r="E7" s="2">
        <v>1549.42554</v>
      </c>
      <c r="F7" s="3">
        <f t="shared" si="1"/>
        <v>0.86636601156444804</v>
      </c>
    </row>
    <row r="8" spans="1:8" x14ac:dyDescent="0.3">
      <c r="A8" s="1">
        <v>2003</v>
      </c>
      <c r="B8" s="2">
        <v>2811.8834499999998</v>
      </c>
      <c r="C8" s="2">
        <v>709.93277</v>
      </c>
      <c r="D8" s="3">
        <f t="shared" si="0"/>
        <v>0.25247588764747703</v>
      </c>
      <c r="E8" s="2">
        <v>2101.9506799999999</v>
      </c>
      <c r="F8" s="3">
        <f t="shared" si="1"/>
        <v>0.74752411235252303</v>
      </c>
    </row>
    <row r="9" spans="1:8" x14ac:dyDescent="0.3">
      <c r="A9" s="1">
        <v>2004</v>
      </c>
      <c r="B9" s="2">
        <v>2692.71191</v>
      </c>
      <c r="C9" s="2">
        <v>446.17315000000002</v>
      </c>
      <c r="D9" s="3">
        <f t="shared" si="0"/>
        <v>0.1656965783614037</v>
      </c>
      <c r="E9" s="2">
        <v>2246.5387599999999</v>
      </c>
      <c r="F9" s="3">
        <f t="shared" si="1"/>
        <v>0.83430342163859628</v>
      </c>
    </row>
    <row r="10" spans="1:8" x14ac:dyDescent="0.3">
      <c r="A10" s="1">
        <v>2005</v>
      </c>
      <c r="B10" s="2">
        <v>3189.2127500000001</v>
      </c>
      <c r="C10" s="2">
        <v>524.94942000000003</v>
      </c>
      <c r="D10" s="3">
        <f t="shared" si="0"/>
        <v>0.16460156820832977</v>
      </c>
      <c r="E10" s="2">
        <v>2664.2633300000002</v>
      </c>
      <c r="F10" s="3">
        <f t="shared" si="1"/>
        <v>0.83539843179167028</v>
      </c>
    </row>
    <row r="11" spans="1:8" x14ac:dyDescent="0.3">
      <c r="A11" s="1">
        <v>2006</v>
      </c>
      <c r="B11" s="2">
        <v>4728.0415400000002</v>
      </c>
      <c r="C11" s="2">
        <v>952.81134999999995</v>
      </c>
      <c r="D11" s="3">
        <f t="shared" si="0"/>
        <v>0.2015234726554454</v>
      </c>
      <c r="E11" s="2">
        <v>3775.2301900000002</v>
      </c>
      <c r="F11" s="3">
        <f t="shared" si="1"/>
        <v>0.79847652734455465</v>
      </c>
    </row>
    <row r="12" spans="1:8" x14ac:dyDescent="0.3">
      <c r="A12" s="1">
        <v>2007</v>
      </c>
      <c r="B12" s="2">
        <v>4304.4431299999997</v>
      </c>
      <c r="C12" s="2">
        <v>466.44968</v>
      </c>
      <c r="D12" s="3">
        <f t="shared" si="0"/>
        <v>0.10836469803702577</v>
      </c>
      <c r="E12" s="2">
        <v>3837.9934499999999</v>
      </c>
      <c r="F12" s="3">
        <f t="shared" si="1"/>
        <v>0.89163530196297425</v>
      </c>
    </row>
    <row r="13" spans="1:8" x14ac:dyDescent="0.3">
      <c r="A13" s="1">
        <v>2008</v>
      </c>
      <c r="B13" s="2">
        <v>4646.0968000000003</v>
      </c>
      <c r="C13" s="2">
        <v>714.12085999999999</v>
      </c>
      <c r="D13" s="3">
        <f t="shared" si="0"/>
        <v>0.15370339679534872</v>
      </c>
      <c r="E13" s="2">
        <v>3931.9759399999998</v>
      </c>
      <c r="F13" s="3">
        <f t="shared" si="1"/>
        <v>0.84629660320465117</v>
      </c>
    </row>
    <row r="14" spans="1:8" x14ac:dyDescent="0.3">
      <c r="A14" s="1">
        <v>2009</v>
      </c>
      <c r="B14" s="2">
        <v>5186.9238699999996</v>
      </c>
      <c r="C14" s="2">
        <v>450.22456</v>
      </c>
      <c r="D14" s="3">
        <f t="shared" si="0"/>
        <v>8.6799916729836252E-2</v>
      </c>
      <c r="E14" s="2">
        <v>4736.69931</v>
      </c>
      <c r="F14" s="3">
        <f t="shared" si="1"/>
        <v>0.91320008327016378</v>
      </c>
    </row>
    <row r="15" spans="1:8" x14ac:dyDescent="0.3">
      <c r="A15" s="1">
        <v>2010</v>
      </c>
      <c r="B15" s="2">
        <v>4583.1861200000003</v>
      </c>
      <c r="C15" s="2">
        <v>554.24639999999999</v>
      </c>
      <c r="D15" s="3">
        <f t="shared" si="0"/>
        <v>0.12093037146830947</v>
      </c>
      <c r="E15" s="2">
        <v>4028.9397199999999</v>
      </c>
      <c r="F15" s="3">
        <f t="shared" si="1"/>
        <v>0.87906962853169046</v>
      </c>
    </row>
    <row r="16" spans="1:8" x14ac:dyDescent="0.3">
      <c r="A16" s="1">
        <v>2011</v>
      </c>
      <c r="B16" s="2">
        <v>5130.79522</v>
      </c>
      <c r="C16" s="2">
        <v>1455.7146</v>
      </c>
      <c r="D16" s="3">
        <f t="shared" si="0"/>
        <v>0.28372104860579489</v>
      </c>
      <c r="E16" s="2">
        <v>3675.0806200000002</v>
      </c>
      <c r="F16" s="3">
        <f t="shared" si="1"/>
        <v>0.71627895139420517</v>
      </c>
    </row>
    <row r="17" spans="1:6" x14ac:dyDescent="0.3">
      <c r="A17" s="1">
        <v>2012</v>
      </c>
      <c r="B17" s="2">
        <v>4427.4472400000004</v>
      </c>
      <c r="C17" s="2">
        <v>522.74180999999999</v>
      </c>
      <c r="D17" s="3">
        <f t="shared" si="0"/>
        <v>0.11806844478625564</v>
      </c>
      <c r="E17" s="2">
        <v>3904.70543</v>
      </c>
      <c r="F17" s="3">
        <f t="shared" si="1"/>
        <v>0.88193155521374422</v>
      </c>
    </row>
    <row r="18" spans="1:6" x14ac:dyDescent="0.3">
      <c r="A18" s="1">
        <v>2013</v>
      </c>
      <c r="B18" s="2">
        <v>4244.8433299999997</v>
      </c>
      <c r="C18" s="2">
        <v>365.58269000000001</v>
      </c>
      <c r="D18" s="3">
        <f t="shared" si="0"/>
        <v>8.6123953601840011E-2</v>
      </c>
      <c r="E18" s="2">
        <v>3879.26064</v>
      </c>
      <c r="F18" s="3">
        <f t="shared" si="1"/>
        <v>0.91387604639816</v>
      </c>
    </row>
    <row r="19" spans="1:6" x14ac:dyDescent="0.3">
      <c r="A19" s="1">
        <v>2014</v>
      </c>
      <c r="B19" s="2">
        <v>4359.4693399999996</v>
      </c>
      <c r="C19" s="2">
        <v>503.43396000000001</v>
      </c>
      <c r="D19" s="3">
        <f t="shared" si="0"/>
        <v>0.11548055984263443</v>
      </c>
      <c r="E19" s="2">
        <v>3856.0353799999998</v>
      </c>
      <c r="F19" s="3">
        <f t="shared" si="1"/>
        <v>0.88451944015736561</v>
      </c>
    </row>
    <row r="20" spans="1:6" x14ac:dyDescent="0.3">
      <c r="A20" s="1">
        <v>2015</v>
      </c>
      <c r="B20" s="2">
        <v>4006.4883100000002</v>
      </c>
      <c r="C20" s="2">
        <v>343.91005999999999</v>
      </c>
      <c r="D20" s="3">
        <f t="shared" si="0"/>
        <v>8.5838278659547615E-2</v>
      </c>
      <c r="E20" s="2">
        <v>3662.57825</v>
      </c>
      <c r="F20" s="3">
        <f t="shared" si="1"/>
        <v>0.91416172134045237</v>
      </c>
    </row>
    <row r="21" spans="1:6" x14ac:dyDescent="0.3">
      <c r="A21" s="1">
        <v>2016</v>
      </c>
      <c r="B21" s="2">
        <v>4186.0930200000003</v>
      </c>
      <c r="C21" s="2">
        <v>512.15422000000001</v>
      </c>
      <c r="D21" s="3">
        <f t="shared" si="0"/>
        <v>0.12234659324412241</v>
      </c>
      <c r="E21" s="2">
        <v>3673.9387999999999</v>
      </c>
      <c r="F21" s="3">
        <f t="shared" si="1"/>
        <v>0.87765340675587755</v>
      </c>
    </row>
    <row r="22" spans="1:6" x14ac:dyDescent="0.3">
      <c r="A22" s="1">
        <v>2017</v>
      </c>
      <c r="B22" s="2">
        <v>3829.7413200000001</v>
      </c>
      <c r="C22" s="2">
        <v>439.73361</v>
      </c>
      <c r="D22" s="3">
        <f t="shared" si="0"/>
        <v>0.1148207080471952</v>
      </c>
      <c r="E22" s="2">
        <v>3390.0077099999999</v>
      </c>
      <c r="F22" s="3">
        <f t="shared" si="1"/>
        <v>0.88517929195280476</v>
      </c>
    </row>
    <row r="23" spans="1:6" x14ac:dyDescent="0.3">
      <c r="A23" s="1">
        <v>2018</v>
      </c>
      <c r="B23" s="2">
        <v>3871.6226900000001</v>
      </c>
      <c r="C23" s="2">
        <v>469.63972999999999</v>
      </c>
      <c r="D23" s="3">
        <f t="shared" si="0"/>
        <v>0.12130307305332999</v>
      </c>
      <c r="E23" s="2">
        <v>3401.9829599999998</v>
      </c>
      <c r="F23" s="3">
        <f t="shared" si="1"/>
        <v>0.8786969269466699</v>
      </c>
    </row>
    <row r="24" spans="1:6" x14ac:dyDescent="0.3">
      <c r="A24" s="1">
        <v>2019</v>
      </c>
      <c r="B24" s="2">
        <v>4047.65346</v>
      </c>
      <c r="C24" s="2">
        <v>421.21111000000002</v>
      </c>
      <c r="D24" s="3">
        <f t="shared" si="0"/>
        <v>0.10406303656242351</v>
      </c>
      <c r="E24" s="2">
        <v>3626.4423499999998</v>
      </c>
      <c r="F24" s="3">
        <f t="shared" si="1"/>
        <v>0.89593696343757645</v>
      </c>
    </row>
    <row r="25" spans="1:6" x14ac:dyDescent="0.3">
      <c r="A25" s="1">
        <v>2020</v>
      </c>
      <c r="B25" s="2">
        <v>3667.6060400000001</v>
      </c>
      <c r="C25" s="2">
        <v>666.27423999999996</v>
      </c>
      <c r="D25" s="3">
        <f t="shared" si="0"/>
        <v>0.18166461521041663</v>
      </c>
      <c r="E25" s="2">
        <v>3001.3317999999999</v>
      </c>
      <c r="F25" s="3">
        <f t="shared" si="1"/>
        <v>0.81833538478958334</v>
      </c>
    </row>
    <row r="26" spans="1:6" x14ac:dyDescent="0.3">
      <c r="A26" s="1">
        <v>2021</v>
      </c>
      <c r="B26" s="2">
        <v>4450.2265799999996</v>
      </c>
      <c r="C26" s="2">
        <v>1046.1913400000001</v>
      </c>
      <c r="D26" s="3">
        <f t="shared" si="0"/>
        <v>0.23508720762707777</v>
      </c>
      <c r="E26" s="2">
        <v>3404.0352400000002</v>
      </c>
      <c r="F26" s="3">
        <f t="shared" si="1"/>
        <v>0.76491279237292242</v>
      </c>
    </row>
    <row r="33" spans="1:23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</row>
    <row r="34" spans="1:23" x14ac:dyDescent="0.3">
      <c r="A34" s="1" t="s">
        <v>1</v>
      </c>
      <c r="B34" s="2">
        <v>291.0163</v>
      </c>
      <c r="C34" s="2">
        <v>433.42599000000001</v>
      </c>
      <c r="D34" s="2">
        <v>238.99358000000001</v>
      </c>
      <c r="E34" s="2">
        <v>709.93277</v>
      </c>
      <c r="F34" s="2">
        <v>446.17315000000002</v>
      </c>
      <c r="G34" s="2">
        <v>524.94942000000003</v>
      </c>
      <c r="H34" s="2">
        <v>952.81134999999995</v>
      </c>
      <c r="I34" s="2">
        <v>466.44968</v>
      </c>
      <c r="J34" s="2">
        <v>714.12085999999999</v>
      </c>
      <c r="K34" s="2">
        <v>450.22456</v>
      </c>
      <c r="L34" s="2">
        <v>554.24639999999999</v>
      </c>
      <c r="M34" s="2">
        <v>1455.7146</v>
      </c>
      <c r="N34" s="2">
        <v>522.74180999999999</v>
      </c>
      <c r="O34" s="2">
        <v>365.58269000000001</v>
      </c>
      <c r="P34" s="2">
        <v>503.43396000000001</v>
      </c>
      <c r="Q34" s="2">
        <v>343.91005999999999</v>
      </c>
      <c r="R34" s="2">
        <v>512.15422000000001</v>
      </c>
      <c r="S34" s="2">
        <v>439.73361</v>
      </c>
      <c r="T34" s="2">
        <v>469.63972999999999</v>
      </c>
      <c r="U34" s="2">
        <v>421.21111000000002</v>
      </c>
      <c r="V34" s="2">
        <v>666.27423999999996</v>
      </c>
      <c r="W34" s="2">
        <v>1046.1913400000001</v>
      </c>
    </row>
    <row r="35" spans="1:23" x14ac:dyDescent="0.3">
      <c r="A35" s="1" t="s">
        <v>2</v>
      </c>
      <c r="B35" s="2">
        <v>1470.7170799999999</v>
      </c>
      <c r="C35" s="2">
        <v>1737.1404700000001</v>
      </c>
      <c r="D35" s="2">
        <v>1549.42554</v>
      </c>
      <c r="E35" s="2">
        <v>2101.9506799999999</v>
      </c>
      <c r="F35" s="2">
        <v>2246.5387599999999</v>
      </c>
      <c r="G35" s="2">
        <v>2664.2633300000002</v>
      </c>
      <c r="H35" s="2">
        <v>3775.2301900000002</v>
      </c>
      <c r="I35" s="2">
        <v>3837.9934499999999</v>
      </c>
      <c r="J35" s="2">
        <v>3931.9759399999998</v>
      </c>
      <c r="K35" s="2">
        <v>4736.69931</v>
      </c>
      <c r="L35" s="2">
        <v>4028.9397199999999</v>
      </c>
      <c r="M35" s="2">
        <v>3675.0806200000002</v>
      </c>
      <c r="N35" s="2">
        <v>3904.70543</v>
      </c>
      <c r="O35" s="2">
        <v>3879.26064</v>
      </c>
      <c r="P35" s="2">
        <v>3856.0353799999998</v>
      </c>
      <c r="Q35" s="2">
        <v>3662.57825</v>
      </c>
      <c r="R35" s="2">
        <v>3673.9387999999999</v>
      </c>
      <c r="S35" s="2">
        <v>3390.0077099999999</v>
      </c>
      <c r="T35" s="2">
        <v>3401.9829599999998</v>
      </c>
      <c r="U35" s="2">
        <v>3626.4423499999998</v>
      </c>
      <c r="V35" s="2">
        <v>3001.3317999999999</v>
      </c>
      <c r="W35" s="2">
        <v>3404.0352400000002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Intestazione</vt:lpstr>
      <vt:lpstr>Amministrazioni Centrali</vt:lpstr>
      <vt:lpstr>Amministrazioni Regionali</vt:lpstr>
      <vt:lpstr>Amministrazioni Locali</vt:lpstr>
      <vt:lpstr>Imprese Pubbliche Nazionali</vt:lpstr>
      <vt:lpstr>Imprese Pubbliche Regionali</vt:lpstr>
      <vt:lpstr>Imprese Pubbliche Locali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2025-07-24T14:29:02Z</dcterms:modified>
</cp:coreProperties>
</file>