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Settore Pubblico Allargato\Entrate - Serie Storica 2000 -2021\"/>
    </mc:Choice>
  </mc:AlternateContent>
  <xr:revisionPtr revIDLastSave="0" documentId="13_ncr:1_{9492586E-6FE6-49A9-9E70-CB774D73CFD1}" xr6:coauthVersionLast="47" xr6:coauthVersionMax="47" xr10:uidLastSave="{00000000-0000-0000-0000-000000000000}"/>
  <bookViews>
    <workbookView xWindow="-108" yWindow="-108" windowWidth="23256" windowHeight="12456" firstSheet="4" activeTab="6" xr2:uid="{00000000-000D-0000-FFFF-FFFF00000000}"/>
  </bookViews>
  <sheets>
    <sheet name="Intestazione" sheetId="7" r:id="rId1"/>
    <sheet name="Amministrazioni Centrali" sheetId="1" r:id="rId2"/>
    <sheet name="Amministrazioni Regionali" sheetId="2" r:id="rId3"/>
    <sheet name="Amministrazioni Locali" sheetId="3" r:id="rId4"/>
    <sheet name="Imprese Pubbliche Nazionali" sheetId="4" r:id="rId5"/>
    <sheet name="Imprese Pubbliche Regionali" sheetId="5" r:id="rId6"/>
    <sheet name="Imprese Pubbliche Locali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5" i="5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5" i="4"/>
  <c r="D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</calcChain>
</file>

<file path=xl/sharedStrings.xml><?xml version="1.0" encoding="utf-8"?>
<sst xmlns="http://schemas.openxmlformats.org/spreadsheetml/2006/main" count="60" uniqueCount="15">
  <si>
    <t>Anno</t>
  </si>
  <si>
    <t>Fonte: Nucleo CPT della Regione Piemonte su dati Conti Pubblici Territoriali</t>
  </si>
  <si>
    <t xml:space="preserve"> https://portalecpt.agenziacoesione.gov.it/CPTDE/catalogo/CPTDE_CatalogoCPT.html</t>
  </si>
  <si>
    <t>Totale Entrate</t>
  </si>
  <si>
    <t>Entrate in conto capitale</t>
  </si>
  <si>
    <t>Quota entrate c/capitale su totale</t>
  </si>
  <si>
    <t>Entrate in conto corrente</t>
  </si>
  <si>
    <t>Quota entrate in c/corrente su totale</t>
  </si>
  <si>
    <t xml:space="preserve">Totale Entrate Consolidate del Settore Pubblico Allargato per livello di governo, Regione Piemonte, anni 2000-2021 (valori in milioni di euro) </t>
  </si>
  <si>
    <t>Categoria Entrate: Entrate Consolidate totali, conto capitale e conto corrente delle amministrazioni centrali</t>
  </si>
  <si>
    <t>Categoria Entrate: Entrate Consolidate totali, conto capitale e conto corrente delle amministrazioni regionali</t>
  </si>
  <si>
    <t>Categoria Entrate: Entrate Consolidate totali, conto capitale e conto corrente delle amministrazioni locali</t>
  </si>
  <si>
    <t>Categoria Entrate: Entrate Consolidate totali, conto capitale e conto corrente delle imprese pubbliche nazionali</t>
  </si>
  <si>
    <t>Categoria Entrate: Entrate Consolidate totali, conto capitale e conto corrente delle imprese pubbliche regionali</t>
  </si>
  <si>
    <t>Categoria Entrate: Entrate Consolidate totali, conto capitale e conto corrente delle imprese pubbliche locali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</si>
</sst>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Centrali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Centrali'!$C$4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Centrali'!$C$5:$C$26</c:f>
              <c:numCache>
                <c:formatCode>0.00</c:formatCode>
                <c:ptCount val="22"/>
                <c:pt idx="0">
                  <c:v>1902.9267</c:v>
                </c:pt>
                <c:pt idx="1">
                  <c:v>2879.18208</c:v>
                </c:pt>
                <c:pt idx="2">
                  <c:v>3348.9172100000001</c:v>
                </c:pt>
                <c:pt idx="3">
                  <c:v>3999.5722000000001</c:v>
                </c:pt>
                <c:pt idx="4">
                  <c:v>2438.06981</c:v>
                </c:pt>
                <c:pt idx="5">
                  <c:v>3091.7389899999998</c:v>
                </c:pt>
                <c:pt idx="6">
                  <c:v>3342.4061700000002</c:v>
                </c:pt>
                <c:pt idx="7">
                  <c:v>3151.1723299999999</c:v>
                </c:pt>
                <c:pt idx="8">
                  <c:v>2947.5057499999998</c:v>
                </c:pt>
                <c:pt idx="9">
                  <c:v>2635.4429500000001</c:v>
                </c:pt>
                <c:pt idx="10">
                  <c:v>2405.4295900000002</c:v>
                </c:pt>
                <c:pt idx="11">
                  <c:v>2448.0767000000001</c:v>
                </c:pt>
                <c:pt idx="12">
                  <c:v>1789.08511</c:v>
                </c:pt>
                <c:pt idx="13">
                  <c:v>1921.5981099999999</c:v>
                </c:pt>
                <c:pt idx="14">
                  <c:v>2360.2681899999998</c:v>
                </c:pt>
                <c:pt idx="15">
                  <c:v>2573.4811300000001</c:v>
                </c:pt>
                <c:pt idx="16">
                  <c:v>2956.46344</c:v>
                </c:pt>
                <c:pt idx="17">
                  <c:v>2761.0073000000002</c:v>
                </c:pt>
                <c:pt idx="18">
                  <c:v>2895.9581199999998</c:v>
                </c:pt>
                <c:pt idx="19">
                  <c:v>4540.6255000000001</c:v>
                </c:pt>
                <c:pt idx="20">
                  <c:v>3679.7650800000001</c:v>
                </c:pt>
                <c:pt idx="21">
                  <c:v>6320.3770999999997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1-4CEC-A9D2-465A12454F0C}"/>
            </c:ext>
          </c:extLst>
        </c:ser>
        <c:ser>
          <c:idx val="1"/>
          <c:order val="1"/>
          <c:tx>
            <c:strRef>
              <c:f>'Amministrazioni Centrali'!$E$4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Centrali'!$E$5:$E$26</c:f>
              <c:numCache>
                <c:formatCode>0.00</c:formatCode>
                <c:ptCount val="22"/>
                <c:pt idx="0">
                  <c:v>42044.334130000003</c:v>
                </c:pt>
                <c:pt idx="1">
                  <c:v>43661.323080000002</c:v>
                </c:pt>
                <c:pt idx="2">
                  <c:v>43392.662490000002</c:v>
                </c:pt>
                <c:pt idx="3">
                  <c:v>45508.150589999997</c:v>
                </c:pt>
                <c:pt idx="4">
                  <c:v>47440.485739999996</c:v>
                </c:pt>
                <c:pt idx="5">
                  <c:v>47494.748149999999</c:v>
                </c:pt>
                <c:pt idx="6">
                  <c:v>50582.158560000003</c:v>
                </c:pt>
                <c:pt idx="7">
                  <c:v>52795.639309999999</c:v>
                </c:pt>
                <c:pt idx="8">
                  <c:v>54263.889929999998</c:v>
                </c:pt>
                <c:pt idx="9">
                  <c:v>52564.534140000003</c:v>
                </c:pt>
                <c:pt idx="10">
                  <c:v>51480.867059999997</c:v>
                </c:pt>
                <c:pt idx="11">
                  <c:v>53509.937890000001</c:v>
                </c:pt>
                <c:pt idx="12">
                  <c:v>54920.432050000003</c:v>
                </c:pt>
                <c:pt idx="13">
                  <c:v>55817.373449999999</c:v>
                </c:pt>
                <c:pt idx="14">
                  <c:v>55832.808299999997</c:v>
                </c:pt>
                <c:pt idx="15">
                  <c:v>58740.406920000001</c:v>
                </c:pt>
                <c:pt idx="16">
                  <c:v>59388.081149999998</c:v>
                </c:pt>
                <c:pt idx="17">
                  <c:v>60562.319620000002</c:v>
                </c:pt>
                <c:pt idx="18">
                  <c:v>62091.531479999998</c:v>
                </c:pt>
                <c:pt idx="19">
                  <c:v>62453.379889999997</c:v>
                </c:pt>
                <c:pt idx="20">
                  <c:v>58962.554060000002</c:v>
                </c:pt>
                <c:pt idx="21">
                  <c:v>64952.146030000004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1-4CEC-A9D2-465A12454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42512"/>
        <c:axId val="1921036752"/>
      </c:lineChart>
      <c:catAx>
        <c:axId val="192104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6752"/>
        <c:crosses val="autoZero"/>
        <c:auto val="1"/>
        <c:lblAlgn val="ctr"/>
        <c:lblOffset val="100"/>
        <c:noMultiLvlLbl val="0"/>
      </c:catAx>
      <c:valAx>
        <c:axId val="19210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Regionali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Regionali'!$A$33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Regionali'!$B$33:$W$33</c:f>
              <c:numCache>
                <c:formatCode>0.00</c:formatCode>
                <c:ptCount val="22"/>
                <c:pt idx="0">
                  <c:v>23.56596</c:v>
                </c:pt>
                <c:pt idx="1">
                  <c:v>18.52431</c:v>
                </c:pt>
                <c:pt idx="2">
                  <c:v>24.3886</c:v>
                </c:pt>
                <c:pt idx="3">
                  <c:v>25.732220000000002</c:v>
                </c:pt>
                <c:pt idx="4">
                  <c:v>28.03622</c:v>
                </c:pt>
                <c:pt idx="5">
                  <c:v>42.065980000000003</c:v>
                </c:pt>
                <c:pt idx="6">
                  <c:v>33.487810000000003</c:v>
                </c:pt>
                <c:pt idx="7">
                  <c:v>31.71997</c:v>
                </c:pt>
                <c:pt idx="8">
                  <c:v>57.798650000000002</c:v>
                </c:pt>
                <c:pt idx="9">
                  <c:v>92.567740000000001</c:v>
                </c:pt>
                <c:pt idx="10">
                  <c:v>137.45209</c:v>
                </c:pt>
                <c:pt idx="11">
                  <c:v>119.45188</c:v>
                </c:pt>
                <c:pt idx="12">
                  <c:v>93.324809999999999</c:v>
                </c:pt>
                <c:pt idx="13">
                  <c:v>124.1425</c:v>
                </c:pt>
                <c:pt idx="14">
                  <c:v>75.665899999999993</c:v>
                </c:pt>
                <c:pt idx="15">
                  <c:v>164.04669000000001</c:v>
                </c:pt>
                <c:pt idx="16">
                  <c:v>98.659099999999995</c:v>
                </c:pt>
                <c:pt idx="17">
                  <c:v>75.761120000000005</c:v>
                </c:pt>
                <c:pt idx="18">
                  <c:v>350.01222999999999</c:v>
                </c:pt>
                <c:pt idx="19">
                  <c:v>198.36790999999999</c:v>
                </c:pt>
                <c:pt idx="20">
                  <c:v>213.11148</c:v>
                </c:pt>
                <c:pt idx="21">
                  <c:v>203.18446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6E7-B1D0-A8732F3757BB}"/>
            </c:ext>
          </c:extLst>
        </c:ser>
        <c:ser>
          <c:idx val="1"/>
          <c:order val="1"/>
          <c:tx>
            <c:strRef>
              <c:f>'Amministrazioni Regionali'!$A$34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Regionali'!$B$34:$W$34</c:f>
              <c:numCache>
                <c:formatCode>0.00</c:formatCode>
                <c:ptCount val="22"/>
                <c:pt idx="0">
                  <c:v>6586.5312999999996</c:v>
                </c:pt>
                <c:pt idx="1">
                  <c:v>4988.6199399999996</c:v>
                </c:pt>
                <c:pt idx="2">
                  <c:v>4179.9627799999998</c:v>
                </c:pt>
                <c:pt idx="3">
                  <c:v>4623.3021799999997</c:v>
                </c:pt>
                <c:pt idx="4">
                  <c:v>4949.0655999999999</c:v>
                </c:pt>
                <c:pt idx="5">
                  <c:v>5129.1193000000003</c:v>
                </c:pt>
                <c:pt idx="6">
                  <c:v>5708.8242799999998</c:v>
                </c:pt>
                <c:pt idx="7">
                  <c:v>6115.42904</c:v>
                </c:pt>
                <c:pt idx="8">
                  <c:v>5716.8476000000001</c:v>
                </c:pt>
                <c:pt idx="9">
                  <c:v>7622.3925499999996</c:v>
                </c:pt>
                <c:pt idx="10">
                  <c:v>3961.7682</c:v>
                </c:pt>
                <c:pt idx="11">
                  <c:v>5579.9020700000001</c:v>
                </c:pt>
                <c:pt idx="12">
                  <c:v>5834.1151300000001</c:v>
                </c:pt>
                <c:pt idx="13">
                  <c:v>5486.7185099999997</c:v>
                </c:pt>
                <c:pt idx="14">
                  <c:v>6012.00569</c:v>
                </c:pt>
                <c:pt idx="15">
                  <c:v>4404.2598099999996</c:v>
                </c:pt>
                <c:pt idx="16">
                  <c:v>5344.9644900000003</c:v>
                </c:pt>
                <c:pt idx="17">
                  <c:v>4738.5268100000003</c:v>
                </c:pt>
                <c:pt idx="18">
                  <c:v>4860.2159099999999</c:v>
                </c:pt>
                <c:pt idx="19">
                  <c:v>5930.6809400000002</c:v>
                </c:pt>
                <c:pt idx="20">
                  <c:v>4939.35952</c:v>
                </c:pt>
                <c:pt idx="21">
                  <c:v>4609.3019800000002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6E7-B1D0-A8732F375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45872"/>
        <c:axId val="1921039632"/>
      </c:lineChart>
      <c:catAx>
        <c:axId val="19210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9632"/>
        <c:crosses val="autoZero"/>
        <c:auto val="1"/>
        <c:lblAlgn val="ctr"/>
        <c:lblOffset val="100"/>
        <c:noMultiLvlLbl val="0"/>
      </c:catAx>
      <c:valAx>
        <c:axId val="192103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Locali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Locali'!$A$33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Locali'!$B$33:$W$33</c:f>
              <c:numCache>
                <c:formatCode>0.00</c:formatCode>
                <c:ptCount val="22"/>
                <c:pt idx="0">
                  <c:v>502.01609999999999</c:v>
                </c:pt>
                <c:pt idx="1">
                  <c:v>399.43540000000002</c:v>
                </c:pt>
                <c:pt idx="2">
                  <c:v>487.70821000000001</c:v>
                </c:pt>
                <c:pt idx="3">
                  <c:v>691.32078000000001</c:v>
                </c:pt>
                <c:pt idx="4">
                  <c:v>789.35761000000002</c:v>
                </c:pt>
                <c:pt idx="5">
                  <c:v>458.41023000000001</c:v>
                </c:pt>
                <c:pt idx="6">
                  <c:v>912.83588999999995</c:v>
                </c:pt>
                <c:pt idx="7">
                  <c:v>637.35911999999996</c:v>
                </c:pt>
                <c:pt idx="8">
                  <c:v>549.30502999999999</c:v>
                </c:pt>
                <c:pt idx="9">
                  <c:v>609.74243000000001</c:v>
                </c:pt>
                <c:pt idx="10">
                  <c:v>379.46183000000002</c:v>
                </c:pt>
                <c:pt idx="11">
                  <c:v>267.29099000000002</c:v>
                </c:pt>
                <c:pt idx="12">
                  <c:v>444.53557999999998</c:v>
                </c:pt>
                <c:pt idx="13">
                  <c:v>226.53429</c:v>
                </c:pt>
                <c:pt idx="14">
                  <c:v>251.43448000000001</c:v>
                </c:pt>
                <c:pt idx="15">
                  <c:v>203.44012000000001</c:v>
                </c:pt>
                <c:pt idx="16">
                  <c:v>192.79812000000001</c:v>
                </c:pt>
                <c:pt idx="17">
                  <c:v>200.11829</c:v>
                </c:pt>
                <c:pt idx="18">
                  <c:v>216.79286999999999</c:v>
                </c:pt>
                <c:pt idx="19">
                  <c:v>251.28337999999999</c:v>
                </c:pt>
                <c:pt idx="20">
                  <c:v>403.25268</c:v>
                </c:pt>
                <c:pt idx="21">
                  <c:v>364.38233000000002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A-4E71-97E5-43ADB9544C44}"/>
            </c:ext>
          </c:extLst>
        </c:ser>
        <c:ser>
          <c:idx val="1"/>
          <c:order val="1"/>
          <c:tx>
            <c:strRef>
              <c:f>'Amministrazioni Locali'!$A$34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'Amministrazioni Locali'!$B$34:$W$34</c:f>
              <c:numCache>
                <c:formatCode>0.00</c:formatCode>
                <c:ptCount val="22"/>
                <c:pt idx="0">
                  <c:v>2653.58896</c:v>
                </c:pt>
                <c:pt idx="1">
                  <c:v>2828.4947400000001</c:v>
                </c:pt>
                <c:pt idx="2">
                  <c:v>3143.5166899999999</c:v>
                </c:pt>
                <c:pt idx="3">
                  <c:v>3436.1135399999998</c:v>
                </c:pt>
                <c:pt idx="4">
                  <c:v>3335.3264199999999</c:v>
                </c:pt>
                <c:pt idx="5">
                  <c:v>3289.0055699999998</c:v>
                </c:pt>
                <c:pt idx="6">
                  <c:v>3231.5706100000002</c:v>
                </c:pt>
                <c:pt idx="7">
                  <c:v>3624.79592</c:v>
                </c:pt>
                <c:pt idx="8">
                  <c:v>3415.8393299999998</c:v>
                </c:pt>
                <c:pt idx="9">
                  <c:v>3380.81297</c:v>
                </c:pt>
                <c:pt idx="10">
                  <c:v>3451.2394899999999</c:v>
                </c:pt>
                <c:pt idx="11">
                  <c:v>4312.2491499999996</c:v>
                </c:pt>
                <c:pt idx="12">
                  <c:v>4655.5487400000002</c:v>
                </c:pt>
                <c:pt idx="13">
                  <c:v>4250.8664200000003</c:v>
                </c:pt>
                <c:pt idx="14">
                  <c:v>4224.4190799999997</c:v>
                </c:pt>
                <c:pt idx="15">
                  <c:v>4124.1138199999996</c:v>
                </c:pt>
                <c:pt idx="16">
                  <c:v>3938.70381</c:v>
                </c:pt>
                <c:pt idx="17">
                  <c:v>3886.5193399999998</c:v>
                </c:pt>
                <c:pt idx="18">
                  <c:v>4294.3346799999999</c:v>
                </c:pt>
                <c:pt idx="19">
                  <c:v>4126.3519200000001</c:v>
                </c:pt>
                <c:pt idx="20">
                  <c:v>3655.4454900000001</c:v>
                </c:pt>
                <c:pt idx="21">
                  <c:v>3886.4294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A-4E71-97E5-43ADB954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31472"/>
        <c:axId val="1921046352"/>
      </c:lineChart>
      <c:catAx>
        <c:axId val="192103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6352"/>
        <c:crosses val="autoZero"/>
        <c:auto val="1"/>
        <c:lblAlgn val="ctr"/>
        <c:lblOffset val="100"/>
        <c:noMultiLvlLbl val="0"/>
      </c:catAx>
      <c:valAx>
        <c:axId val="19210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5906605424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Imprese Pubbliche Nazionali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Nazionali'!$A$34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Nazionali'!$B$34:$W$34</c:f>
              <c:numCache>
                <c:formatCode>0.00</c:formatCode>
                <c:ptCount val="22"/>
                <c:pt idx="0">
                  <c:v>990.76445000000001</c:v>
                </c:pt>
                <c:pt idx="1">
                  <c:v>1890.25083</c:v>
                </c:pt>
                <c:pt idx="2">
                  <c:v>1642.20813</c:v>
                </c:pt>
                <c:pt idx="3">
                  <c:v>1742.9262900000001</c:v>
                </c:pt>
                <c:pt idx="4">
                  <c:v>1362.38661</c:v>
                </c:pt>
                <c:pt idx="5">
                  <c:v>989.92307000000005</c:v>
                </c:pt>
                <c:pt idx="6">
                  <c:v>162.63343</c:v>
                </c:pt>
                <c:pt idx="7">
                  <c:v>498.47689000000003</c:v>
                </c:pt>
                <c:pt idx="8">
                  <c:v>986.87194999999997</c:v>
                </c:pt>
                <c:pt idx="9">
                  <c:v>1198.85349</c:v>
                </c:pt>
                <c:pt idx="10">
                  <c:v>812.90395999999998</c:v>
                </c:pt>
                <c:pt idx="11">
                  <c:v>759.84222</c:v>
                </c:pt>
                <c:pt idx="12">
                  <c:v>737.72886000000005</c:v>
                </c:pt>
                <c:pt idx="13">
                  <c:v>817.29057</c:v>
                </c:pt>
                <c:pt idx="14">
                  <c:v>723.06466</c:v>
                </c:pt>
                <c:pt idx="15">
                  <c:v>1326.10013</c:v>
                </c:pt>
                <c:pt idx="16">
                  <c:v>1157.23432</c:v>
                </c:pt>
                <c:pt idx="17">
                  <c:v>952.06224999999995</c:v>
                </c:pt>
                <c:pt idx="18">
                  <c:v>798.79346999999996</c:v>
                </c:pt>
                <c:pt idx="19">
                  <c:v>181.4325</c:v>
                </c:pt>
                <c:pt idx="20">
                  <c:v>478.18903</c:v>
                </c:pt>
                <c:pt idx="21">
                  <c:v>207.96584999999999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5-481C-B178-B37D831B5C8A}"/>
            </c:ext>
          </c:extLst>
        </c:ser>
        <c:ser>
          <c:idx val="1"/>
          <c:order val="1"/>
          <c:tx>
            <c:strRef>
              <c:f>'Imprese Pubbliche Nazionali'!$A$35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Nazionali'!$B$35:$W$35</c:f>
              <c:numCache>
                <c:formatCode>0.00</c:formatCode>
                <c:ptCount val="22"/>
                <c:pt idx="0">
                  <c:v>6241.04565</c:v>
                </c:pt>
                <c:pt idx="1">
                  <c:v>7093.6516099999999</c:v>
                </c:pt>
                <c:pt idx="2">
                  <c:v>7545.7640600000004</c:v>
                </c:pt>
                <c:pt idx="3">
                  <c:v>7535.6238000000003</c:v>
                </c:pt>
                <c:pt idx="4">
                  <c:v>7829.6823700000004</c:v>
                </c:pt>
                <c:pt idx="5">
                  <c:v>9023.9388999999992</c:v>
                </c:pt>
                <c:pt idx="6">
                  <c:v>8947.0302499999998</c:v>
                </c:pt>
                <c:pt idx="7">
                  <c:v>9299.7027600000001</c:v>
                </c:pt>
                <c:pt idx="8">
                  <c:v>9187.6026700000002</c:v>
                </c:pt>
                <c:pt idx="9">
                  <c:v>10404.353730000001</c:v>
                </c:pt>
                <c:pt idx="10">
                  <c:v>11731.746859999999</c:v>
                </c:pt>
                <c:pt idx="11">
                  <c:v>10652.03304</c:v>
                </c:pt>
                <c:pt idx="12">
                  <c:v>9991.2441899999994</c:v>
                </c:pt>
                <c:pt idx="13">
                  <c:v>9953.5654799999993</c:v>
                </c:pt>
                <c:pt idx="14">
                  <c:v>9308.21731</c:v>
                </c:pt>
                <c:pt idx="15">
                  <c:v>8773.5918099999999</c:v>
                </c:pt>
                <c:pt idx="16">
                  <c:v>8326.7728200000001</c:v>
                </c:pt>
                <c:pt idx="17">
                  <c:v>8636.1116199999997</c:v>
                </c:pt>
                <c:pt idx="18">
                  <c:v>9364.2894099999994</c:v>
                </c:pt>
                <c:pt idx="19">
                  <c:v>9788.4858499999991</c:v>
                </c:pt>
                <c:pt idx="20">
                  <c:v>7819.7640600000004</c:v>
                </c:pt>
                <c:pt idx="21">
                  <c:v>9744.4095600000001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5-481C-B178-B37D831B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46832"/>
        <c:axId val="1921034352"/>
      </c:lineChart>
      <c:catAx>
        <c:axId val="19210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34352"/>
        <c:crosses val="autoZero"/>
        <c:auto val="1"/>
        <c:lblAlgn val="ctr"/>
        <c:lblOffset val="100"/>
        <c:noMultiLvlLbl val="0"/>
      </c:catAx>
      <c:valAx>
        <c:axId val="19210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45906605424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4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Imprese Pubbliche Regionali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Regionali'!$A$33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Regionali'!$B$33:$W$33</c:f>
              <c:numCache>
                <c:formatCode>0.00</c:formatCode>
                <c:ptCount val="22"/>
                <c:pt idx="0">
                  <c:v>5.4460100000000002</c:v>
                </c:pt>
                <c:pt idx="1">
                  <c:v>3.7871999999999999</c:v>
                </c:pt>
                <c:pt idx="2">
                  <c:v>2.4658500000000001</c:v>
                </c:pt>
                <c:pt idx="3">
                  <c:v>4.89445</c:v>
                </c:pt>
                <c:pt idx="4">
                  <c:v>5.1169700000000002</c:v>
                </c:pt>
                <c:pt idx="5">
                  <c:v>4.1334900000000001</c:v>
                </c:pt>
                <c:pt idx="6">
                  <c:v>3.92591</c:v>
                </c:pt>
                <c:pt idx="7">
                  <c:v>124.92014</c:v>
                </c:pt>
                <c:pt idx="8">
                  <c:v>27.86983</c:v>
                </c:pt>
                <c:pt idx="9">
                  <c:v>63.618209999999998</c:v>
                </c:pt>
                <c:pt idx="10">
                  <c:v>21.610420000000001</c:v>
                </c:pt>
                <c:pt idx="11">
                  <c:v>16.043019999999999</c:v>
                </c:pt>
                <c:pt idx="12">
                  <c:v>47.496569999999998</c:v>
                </c:pt>
                <c:pt idx="13">
                  <c:v>32.406039999999997</c:v>
                </c:pt>
                <c:pt idx="14">
                  <c:v>6.5964700000000001</c:v>
                </c:pt>
                <c:pt idx="15">
                  <c:v>66.696259999999995</c:v>
                </c:pt>
                <c:pt idx="16">
                  <c:v>202.02690999999999</c:v>
                </c:pt>
                <c:pt idx="17">
                  <c:v>71.922539999999998</c:v>
                </c:pt>
                <c:pt idx="18">
                  <c:v>47.66534</c:v>
                </c:pt>
                <c:pt idx="19">
                  <c:v>108.05825</c:v>
                </c:pt>
                <c:pt idx="20">
                  <c:v>71.225390000000004</c:v>
                </c:pt>
                <c:pt idx="21">
                  <c:v>80.26885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7-4130-A88F-92AAEE975641}"/>
            </c:ext>
          </c:extLst>
        </c:ser>
        <c:ser>
          <c:idx val="1"/>
          <c:order val="1"/>
          <c:tx>
            <c:strRef>
              <c:f>'Imprese Pubbliche Regionali'!$A$34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Regionali'!$B$34:$W$34</c:f>
              <c:numCache>
                <c:formatCode>0.00</c:formatCode>
                <c:ptCount val="22"/>
                <c:pt idx="0">
                  <c:v>119.03677</c:v>
                </c:pt>
                <c:pt idx="1">
                  <c:v>150.74611999999999</c:v>
                </c:pt>
                <c:pt idx="2">
                  <c:v>167.10783000000001</c:v>
                </c:pt>
                <c:pt idx="3">
                  <c:v>199.63681</c:v>
                </c:pt>
                <c:pt idx="4">
                  <c:v>223.29996</c:v>
                </c:pt>
                <c:pt idx="5">
                  <c:v>272.13749999999999</c:v>
                </c:pt>
                <c:pt idx="6">
                  <c:v>304.488</c:v>
                </c:pt>
                <c:pt idx="7">
                  <c:v>301.19855999999999</c:v>
                </c:pt>
                <c:pt idx="8">
                  <c:v>355.38465000000002</c:v>
                </c:pt>
                <c:pt idx="9">
                  <c:v>339.63452999999998</c:v>
                </c:pt>
                <c:pt idx="10">
                  <c:v>343.62043</c:v>
                </c:pt>
                <c:pt idx="11">
                  <c:v>332.94949000000003</c:v>
                </c:pt>
                <c:pt idx="12">
                  <c:v>356.16717999999997</c:v>
                </c:pt>
                <c:pt idx="13">
                  <c:v>413.77035000000001</c:v>
                </c:pt>
                <c:pt idx="14">
                  <c:v>346.86630000000002</c:v>
                </c:pt>
                <c:pt idx="15">
                  <c:v>264.61590999999999</c:v>
                </c:pt>
                <c:pt idx="16">
                  <c:v>286.96579000000003</c:v>
                </c:pt>
                <c:pt idx="17">
                  <c:v>265.83834000000002</c:v>
                </c:pt>
                <c:pt idx="18">
                  <c:v>293.47230999999999</c:v>
                </c:pt>
                <c:pt idx="19">
                  <c:v>288.88045</c:v>
                </c:pt>
                <c:pt idx="20">
                  <c:v>283.91390000000001</c:v>
                </c:pt>
                <c:pt idx="21">
                  <c:v>311.27981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7-4130-A88F-92AAEE975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5580272"/>
        <c:axId val="1805583632"/>
      </c:lineChart>
      <c:catAx>
        <c:axId val="180558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583632"/>
        <c:crosses val="autoZero"/>
        <c:auto val="1"/>
        <c:lblAlgn val="ctr"/>
        <c:lblOffset val="100"/>
        <c:noMultiLvlLbl val="0"/>
      </c:catAx>
      <c:valAx>
        <c:axId val="180558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558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Imprese Pubbliche Locali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Locali'!$A$34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Locali'!$B$34:$W$34</c:f>
              <c:numCache>
                <c:formatCode>0.00</c:formatCode>
                <c:ptCount val="22"/>
                <c:pt idx="0">
                  <c:v>39.85622</c:v>
                </c:pt>
                <c:pt idx="1">
                  <c:v>33.86636</c:v>
                </c:pt>
                <c:pt idx="2">
                  <c:v>31.770800000000001</c:v>
                </c:pt>
                <c:pt idx="3">
                  <c:v>34.57685</c:v>
                </c:pt>
                <c:pt idx="4">
                  <c:v>57.310870000000001</c:v>
                </c:pt>
                <c:pt idx="5">
                  <c:v>70.458020000000005</c:v>
                </c:pt>
                <c:pt idx="6">
                  <c:v>30.15624</c:v>
                </c:pt>
                <c:pt idx="7">
                  <c:v>56.228639999999999</c:v>
                </c:pt>
                <c:pt idx="8">
                  <c:v>568.76912000000004</c:v>
                </c:pt>
                <c:pt idx="9">
                  <c:v>230.54514</c:v>
                </c:pt>
                <c:pt idx="10">
                  <c:v>1341.7964099999999</c:v>
                </c:pt>
                <c:pt idx="11">
                  <c:v>93.228859999999997</c:v>
                </c:pt>
                <c:pt idx="12">
                  <c:v>106.617</c:v>
                </c:pt>
                <c:pt idx="13">
                  <c:v>189.8124</c:v>
                </c:pt>
                <c:pt idx="14">
                  <c:v>147.09363999999999</c:v>
                </c:pt>
                <c:pt idx="15">
                  <c:v>112.9877</c:v>
                </c:pt>
                <c:pt idx="16">
                  <c:v>165.58637999999999</c:v>
                </c:pt>
                <c:pt idx="17">
                  <c:v>186.61062999999999</c:v>
                </c:pt>
                <c:pt idx="18">
                  <c:v>286.81078000000002</c:v>
                </c:pt>
                <c:pt idx="19">
                  <c:v>66.308269999999993</c:v>
                </c:pt>
                <c:pt idx="20">
                  <c:v>94.674440000000004</c:v>
                </c:pt>
                <c:pt idx="21">
                  <c:v>148.18323000000001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2-4744-B059-5E51495C7C45}"/>
            </c:ext>
          </c:extLst>
        </c:ser>
        <c:ser>
          <c:idx val="1"/>
          <c:order val="1"/>
          <c:tx>
            <c:strRef>
              <c:f>'Imprese Pubbliche Locali'!$A$35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Locali'!$B$33:$W$33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'Imprese Pubbliche Locali'!$B$35:$W$35</c:f>
              <c:numCache>
                <c:formatCode>0.00</c:formatCode>
                <c:ptCount val="22"/>
                <c:pt idx="0">
                  <c:v>1557.3770400000001</c:v>
                </c:pt>
                <c:pt idx="1">
                  <c:v>1831.7519500000001</c:v>
                </c:pt>
                <c:pt idx="2">
                  <c:v>1834.9706799999999</c:v>
                </c:pt>
                <c:pt idx="3">
                  <c:v>2145.6925799999999</c:v>
                </c:pt>
                <c:pt idx="4">
                  <c:v>2254.52358</c:v>
                </c:pt>
                <c:pt idx="5">
                  <c:v>2526.46047</c:v>
                </c:pt>
                <c:pt idx="6">
                  <c:v>3554.3314300000002</c:v>
                </c:pt>
                <c:pt idx="7">
                  <c:v>3788.3089799999998</c:v>
                </c:pt>
                <c:pt idx="8">
                  <c:v>3954.7714099999998</c:v>
                </c:pt>
                <c:pt idx="9">
                  <c:v>13520.08077</c:v>
                </c:pt>
                <c:pt idx="10">
                  <c:v>14047.977800000001</c:v>
                </c:pt>
                <c:pt idx="11">
                  <c:v>3837.69175</c:v>
                </c:pt>
                <c:pt idx="12">
                  <c:v>4735.4309400000002</c:v>
                </c:pt>
                <c:pt idx="13">
                  <c:v>4580.4075199999997</c:v>
                </c:pt>
                <c:pt idx="14">
                  <c:v>4490.3089099999997</c:v>
                </c:pt>
                <c:pt idx="15">
                  <c:v>4162.2729300000001</c:v>
                </c:pt>
                <c:pt idx="16">
                  <c:v>4166.1385799999998</c:v>
                </c:pt>
                <c:pt idx="17">
                  <c:v>3932.9701799999998</c:v>
                </c:pt>
                <c:pt idx="18">
                  <c:v>4058.4532100000001</c:v>
                </c:pt>
                <c:pt idx="19">
                  <c:v>4207.31297</c:v>
                </c:pt>
                <c:pt idx="20">
                  <c:v>3708.2267900000002</c:v>
                </c:pt>
                <c:pt idx="21">
                  <c:v>4321.7529500000001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2-4744-B059-5E51495C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016112"/>
        <c:axId val="1921010352"/>
      </c:lineChart>
      <c:catAx>
        <c:axId val="19210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10352"/>
        <c:crosses val="autoZero"/>
        <c:auto val="1"/>
        <c:lblAlgn val="ctr"/>
        <c:lblOffset val="100"/>
        <c:noMultiLvlLbl val="0"/>
      </c:catAx>
      <c:valAx>
        <c:axId val="192101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101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7</xdr:row>
      <xdr:rowOff>140970</xdr:rowOff>
    </xdr:from>
    <xdr:to>
      <xdr:col>14</xdr:col>
      <xdr:colOff>45720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9C4306E-5DC5-8AF1-BA94-B6030FB0A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102870</xdr:rowOff>
    </xdr:from>
    <xdr:to>
      <xdr:col>14</xdr:col>
      <xdr:colOff>327660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EA6AC1-8E7E-AFD4-810F-6B82F2305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125730</xdr:rowOff>
    </xdr:from>
    <xdr:to>
      <xdr:col>14</xdr:col>
      <xdr:colOff>335280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EFC03E3-154E-83C7-43D7-E2538D446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6</xdr:row>
      <xdr:rowOff>72390</xdr:rowOff>
    </xdr:from>
    <xdr:to>
      <xdr:col>14</xdr:col>
      <xdr:colOff>335280</xdr:colOff>
      <xdr:row>21</xdr:row>
      <xdr:rowOff>72390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8F5A8-E087-1D98-1F7A-65D3FBB8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396240</xdr:colOff>
      <xdr:row>7</xdr:row>
      <xdr:rowOff>110490</xdr:rowOff>
    </xdr:from>
    <xdr:to>
      <xdr:col>14</xdr:col>
      <xdr:colOff>91440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85A498-C35F-3B44-471A-F79AF1B02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156210</xdr:rowOff>
    </xdr:from>
    <xdr:to>
      <xdr:col>14</xdr:col>
      <xdr:colOff>373380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BBC46D-3C47-1927-81D2-BF9BA0FE0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742F-93A0-4A1F-91F2-B5405E1D4280}">
  <dimension ref="A8:W15"/>
  <sheetViews>
    <sheetView workbookViewId="0">
      <selection activeCell="B3" sqref="B3"/>
    </sheetView>
  </sheetViews>
  <sheetFormatPr defaultRowHeight="14.4" x14ac:dyDescent="0.3"/>
  <sheetData>
    <row r="8" spans="1:23" ht="14.4" customHeight="1" x14ac:dyDescent="0.3">
      <c r="A8" s="6" t="s">
        <v>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7" t="s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D6DB808E-A4B6-4763-BD2D-3E0638A1CC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workbookViewId="0">
      <selection activeCell="G26" sqref="G26"/>
    </sheetView>
  </sheetViews>
  <sheetFormatPr defaultRowHeight="14.4" x14ac:dyDescent="0.3"/>
  <cols>
    <col min="1" max="1" width="13.109375" customWidth="1"/>
    <col min="2" max="2" width="16.10937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9" t="s">
        <v>9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3">
        <v>43947.260829999999</v>
      </c>
      <c r="C5" s="3">
        <v>1902.9267</v>
      </c>
      <c r="D5" s="4">
        <f>C5/B5</f>
        <v>4.3300234509746578E-2</v>
      </c>
      <c r="E5" s="3">
        <v>42044.334130000003</v>
      </c>
      <c r="F5" s="4">
        <f>E5/B5</f>
        <v>0.95669976549025348</v>
      </c>
    </row>
    <row r="6" spans="1:6" x14ac:dyDescent="0.3">
      <c r="A6" s="2">
        <v>2001</v>
      </c>
      <c r="B6" s="3">
        <v>46540.505160000001</v>
      </c>
      <c r="C6" s="3">
        <v>2879.18208</v>
      </c>
      <c r="D6" s="4">
        <f t="shared" ref="D6:D26" si="0">C6/B6</f>
        <v>6.1864005775222233E-2</v>
      </c>
      <c r="E6" s="3">
        <v>43661.323080000002</v>
      </c>
      <c r="F6" s="4">
        <f t="shared" ref="F6:F26" si="1">E6/B6</f>
        <v>0.93813599422477778</v>
      </c>
    </row>
    <row r="7" spans="1:6" x14ac:dyDescent="0.3">
      <c r="A7" s="2">
        <v>2002</v>
      </c>
      <c r="B7" s="3">
        <v>46741.579700000002</v>
      </c>
      <c r="C7" s="3">
        <v>3348.9172100000001</v>
      </c>
      <c r="D7" s="4">
        <f t="shared" si="0"/>
        <v>7.1647497399408608E-2</v>
      </c>
      <c r="E7" s="3">
        <v>43392.662490000002</v>
      </c>
      <c r="F7" s="4">
        <f t="shared" si="1"/>
        <v>0.92835250260059143</v>
      </c>
    </row>
    <row r="8" spans="1:6" x14ac:dyDescent="0.3">
      <c r="A8" s="2">
        <v>2003</v>
      </c>
      <c r="B8" s="3">
        <v>49507.72279</v>
      </c>
      <c r="C8" s="3">
        <v>3999.5722000000001</v>
      </c>
      <c r="D8" s="4">
        <f t="shared" si="0"/>
        <v>8.0786834348354805E-2</v>
      </c>
      <c r="E8" s="3">
        <v>45508.150589999997</v>
      </c>
      <c r="F8" s="4">
        <f t="shared" si="1"/>
        <v>0.91921316565164513</v>
      </c>
    </row>
    <row r="9" spans="1:6" x14ac:dyDescent="0.3">
      <c r="A9" s="2">
        <v>2004</v>
      </c>
      <c r="B9" s="3">
        <v>49878.555549999997</v>
      </c>
      <c r="C9" s="3">
        <v>2438.06981</v>
      </c>
      <c r="D9" s="4">
        <f t="shared" si="0"/>
        <v>4.8880120587212958E-2</v>
      </c>
      <c r="E9" s="3">
        <v>47440.485739999996</v>
      </c>
      <c r="F9" s="4">
        <f t="shared" si="1"/>
        <v>0.95111987941278697</v>
      </c>
    </row>
    <row r="10" spans="1:6" x14ac:dyDescent="0.3">
      <c r="A10" s="2">
        <v>2005</v>
      </c>
      <c r="B10" s="3">
        <v>50586.487139999997</v>
      </c>
      <c r="C10" s="3">
        <v>3091.7389899999998</v>
      </c>
      <c r="D10" s="4">
        <f t="shared" si="0"/>
        <v>6.1117882754805578E-2</v>
      </c>
      <c r="E10" s="3">
        <v>47494.748149999999</v>
      </c>
      <c r="F10" s="4">
        <f t="shared" si="1"/>
        <v>0.93888211724519444</v>
      </c>
    </row>
    <row r="11" spans="1:6" x14ac:dyDescent="0.3">
      <c r="A11" s="2">
        <v>2006</v>
      </c>
      <c r="B11" s="3">
        <v>53924.564729999998</v>
      </c>
      <c r="C11" s="3">
        <v>3342.4061700000002</v>
      </c>
      <c r="D11" s="4">
        <f t="shared" si="0"/>
        <v>6.1982997669715274E-2</v>
      </c>
      <c r="E11" s="3">
        <v>50582.158560000003</v>
      </c>
      <c r="F11" s="4">
        <f t="shared" si="1"/>
        <v>0.93801700233028484</v>
      </c>
    </row>
    <row r="12" spans="1:6" x14ac:dyDescent="0.3">
      <c r="A12" s="2">
        <v>2007</v>
      </c>
      <c r="B12" s="3">
        <v>55946.81164</v>
      </c>
      <c r="C12" s="3">
        <v>3151.1723299999999</v>
      </c>
      <c r="D12" s="4">
        <f t="shared" si="0"/>
        <v>5.6324430966268373E-2</v>
      </c>
      <c r="E12" s="3">
        <v>52795.639309999999</v>
      </c>
      <c r="F12" s="4">
        <f t="shared" si="1"/>
        <v>0.94367556903373162</v>
      </c>
    </row>
    <row r="13" spans="1:6" x14ac:dyDescent="0.3">
      <c r="A13" s="2">
        <v>2008</v>
      </c>
      <c r="B13" s="3">
        <v>57211.395680000001</v>
      </c>
      <c r="C13" s="3">
        <v>2947.5057499999998</v>
      </c>
      <c r="D13" s="4">
        <f t="shared" si="0"/>
        <v>5.1519556811483118E-2</v>
      </c>
      <c r="E13" s="3">
        <v>54263.889929999998</v>
      </c>
      <c r="F13" s="4">
        <f t="shared" si="1"/>
        <v>0.94848044318851676</v>
      </c>
    </row>
    <row r="14" spans="1:6" x14ac:dyDescent="0.3">
      <c r="A14" s="2">
        <v>2009</v>
      </c>
      <c r="B14" s="3">
        <v>55199.97709</v>
      </c>
      <c r="C14" s="3">
        <v>2635.4429500000001</v>
      </c>
      <c r="D14" s="4">
        <f t="shared" si="0"/>
        <v>4.7743551518202268E-2</v>
      </c>
      <c r="E14" s="3">
        <v>52564.534140000003</v>
      </c>
      <c r="F14" s="4">
        <f t="shared" si="1"/>
        <v>0.9522564484817978</v>
      </c>
    </row>
    <row r="15" spans="1:6" x14ac:dyDescent="0.3">
      <c r="A15" s="2">
        <v>2010</v>
      </c>
      <c r="B15" s="3">
        <v>53886.296649999997</v>
      </c>
      <c r="C15" s="3">
        <v>2405.4295900000002</v>
      </c>
      <c r="D15" s="4">
        <f t="shared" si="0"/>
        <v>4.4638985039622318E-2</v>
      </c>
      <c r="E15" s="3">
        <v>51480.867059999997</v>
      </c>
      <c r="F15" s="4">
        <f t="shared" si="1"/>
        <v>0.95536101496037773</v>
      </c>
    </row>
    <row r="16" spans="1:6" x14ac:dyDescent="0.3">
      <c r="A16" s="2">
        <v>2011</v>
      </c>
      <c r="B16" s="3">
        <v>55958.014589999999</v>
      </c>
      <c r="C16" s="3">
        <v>2448.0767000000001</v>
      </c>
      <c r="D16" s="4">
        <f t="shared" si="0"/>
        <v>4.3748455300583244E-2</v>
      </c>
      <c r="E16" s="3">
        <v>53509.937890000001</v>
      </c>
      <c r="F16" s="4">
        <f t="shared" si="1"/>
        <v>0.95625154469941676</v>
      </c>
    </row>
    <row r="17" spans="1:6" x14ac:dyDescent="0.3">
      <c r="A17" s="2">
        <v>2012</v>
      </c>
      <c r="B17" s="3">
        <v>56709.517160000003</v>
      </c>
      <c r="C17" s="3">
        <v>1789.08511</v>
      </c>
      <c r="D17" s="4">
        <f t="shared" si="0"/>
        <v>3.1548233869674508E-2</v>
      </c>
      <c r="E17" s="3">
        <v>54920.432050000003</v>
      </c>
      <c r="F17" s="4">
        <f t="shared" si="1"/>
        <v>0.96845176613032546</v>
      </c>
    </row>
    <row r="18" spans="1:6" x14ac:dyDescent="0.3">
      <c r="A18" s="2">
        <v>2013</v>
      </c>
      <c r="B18" s="3">
        <v>57738.971559999998</v>
      </c>
      <c r="C18" s="3">
        <v>1921.5981099999999</v>
      </c>
      <c r="D18" s="4">
        <f t="shared" si="0"/>
        <v>3.3280781733411258E-2</v>
      </c>
      <c r="E18" s="3">
        <v>55817.373449999999</v>
      </c>
      <c r="F18" s="4">
        <f t="shared" si="1"/>
        <v>0.9667192182665888</v>
      </c>
    </row>
    <row r="19" spans="1:6" x14ac:dyDescent="0.3">
      <c r="A19" s="2">
        <v>2014</v>
      </c>
      <c r="B19" s="3">
        <v>58193.076489999999</v>
      </c>
      <c r="C19" s="3">
        <v>2360.2681899999998</v>
      </c>
      <c r="D19" s="4">
        <f t="shared" si="0"/>
        <v>4.0559261210491124E-2</v>
      </c>
      <c r="E19" s="3">
        <v>55832.808299999997</v>
      </c>
      <c r="F19" s="4">
        <f t="shared" si="1"/>
        <v>0.95944073878950886</v>
      </c>
    </row>
    <row r="20" spans="1:6" x14ac:dyDescent="0.3">
      <c r="A20" s="2">
        <v>2015</v>
      </c>
      <c r="B20" s="3">
        <v>61313.888050000001</v>
      </c>
      <c r="C20" s="3">
        <v>2573.4811300000001</v>
      </c>
      <c r="D20" s="4">
        <f t="shared" si="0"/>
        <v>4.1972238457645812E-2</v>
      </c>
      <c r="E20" s="3">
        <v>58740.406920000001</v>
      </c>
      <c r="F20" s="4">
        <f t="shared" si="1"/>
        <v>0.95802776154235414</v>
      </c>
    </row>
    <row r="21" spans="1:6" x14ac:dyDescent="0.3">
      <c r="A21" s="2">
        <v>2016</v>
      </c>
      <c r="B21" s="3">
        <v>62344.544589999998</v>
      </c>
      <c r="C21" s="3">
        <v>2956.46344</v>
      </c>
      <c r="D21" s="4">
        <f t="shared" si="0"/>
        <v>4.742136556522724E-2</v>
      </c>
      <c r="E21" s="3">
        <v>59388.081149999998</v>
      </c>
      <c r="F21" s="4">
        <f t="shared" si="1"/>
        <v>0.95257863443477275</v>
      </c>
    </row>
    <row r="22" spans="1:6" x14ac:dyDescent="0.3">
      <c r="A22" s="2">
        <v>2017</v>
      </c>
      <c r="B22" s="3">
        <v>63323.32692</v>
      </c>
      <c r="C22" s="3">
        <v>2761.0073000000002</v>
      </c>
      <c r="D22" s="4">
        <f t="shared" si="0"/>
        <v>4.3601741005935134E-2</v>
      </c>
      <c r="E22" s="3">
        <v>60562.319620000002</v>
      </c>
      <c r="F22" s="4">
        <f t="shared" si="1"/>
        <v>0.95639825899406494</v>
      </c>
    </row>
    <row r="23" spans="1:6" x14ac:dyDescent="0.3">
      <c r="A23" s="2">
        <v>2018</v>
      </c>
      <c r="B23" s="3">
        <v>64987.489600000001</v>
      </c>
      <c r="C23" s="3">
        <v>2895.9581199999998</v>
      </c>
      <c r="D23" s="4">
        <f t="shared" si="0"/>
        <v>4.4561778548836264E-2</v>
      </c>
      <c r="E23" s="3">
        <v>62091.531479999998</v>
      </c>
      <c r="F23" s="4">
        <f t="shared" si="1"/>
        <v>0.95543822145116364</v>
      </c>
    </row>
    <row r="24" spans="1:6" x14ac:dyDescent="0.3">
      <c r="A24" s="2">
        <v>2019</v>
      </c>
      <c r="B24" s="3">
        <v>66994.005390000006</v>
      </c>
      <c r="C24" s="3">
        <v>4540.6255000000001</v>
      </c>
      <c r="D24" s="4">
        <f t="shared" si="0"/>
        <v>6.7776593943997349E-2</v>
      </c>
      <c r="E24" s="3">
        <v>62453.379889999997</v>
      </c>
      <c r="F24" s="4">
        <f t="shared" si="1"/>
        <v>0.93222340605600251</v>
      </c>
    </row>
    <row r="25" spans="1:6" x14ac:dyDescent="0.3">
      <c r="A25" s="2">
        <v>2020</v>
      </c>
      <c r="B25" s="3">
        <v>62642.31914</v>
      </c>
      <c r="C25" s="3">
        <v>3679.7650800000001</v>
      </c>
      <c r="D25" s="4">
        <f t="shared" si="0"/>
        <v>5.8742478415846212E-2</v>
      </c>
      <c r="E25" s="3">
        <v>58962.554060000002</v>
      </c>
      <c r="F25" s="4">
        <f t="shared" si="1"/>
        <v>0.94125752158415388</v>
      </c>
    </row>
    <row r="26" spans="1:6" x14ac:dyDescent="0.3">
      <c r="A26" s="2">
        <v>2021</v>
      </c>
      <c r="B26" s="3">
        <v>71272.523130000001</v>
      </c>
      <c r="C26" s="3">
        <v>6320.3770999999997</v>
      </c>
      <c r="D26" s="4">
        <f t="shared" si="0"/>
        <v>8.8679014330273226E-2</v>
      </c>
      <c r="E26" s="3">
        <v>64952.146030000004</v>
      </c>
      <c r="F26" s="4">
        <f t="shared" si="1"/>
        <v>0.91132098566972686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CAB4-E36A-40C0-86A6-5AE95FF91A29}">
  <dimension ref="A2:W34"/>
  <sheetViews>
    <sheetView workbookViewId="0">
      <selection activeCell="H26" sqref="H26"/>
    </sheetView>
  </sheetViews>
  <sheetFormatPr defaultRowHeight="14.4" x14ac:dyDescent="0.3"/>
  <cols>
    <col min="1" max="1" width="12.66406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10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3">
        <v>6610.0972599999996</v>
      </c>
      <c r="C5" s="3">
        <v>23.56596</v>
      </c>
      <c r="D5" s="4">
        <f>C5/B5</f>
        <v>3.5651457267665077E-3</v>
      </c>
      <c r="E5" s="3">
        <v>6586.5312999999996</v>
      </c>
      <c r="F5" s="4">
        <f>E5/B5</f>
        <v>0.99643485427323353</v>
      </c>
    </row>
    <row r="6" spans="1:7" x14ac:dyDescent="0.3">
      <c r="A6" s="2">
        <v>2001</v>
      </c>
      <c r="B6" s="3">
        <v>5007.1442500000003</v>
      </c>
      <c r="C6" s="3">
        <v>18.52431</v>
      </c>
      <c r="D6" s="4">
        <f t="shared" ref="D6:D26" si="0">C6/B6</f>
        <v>3.6995758610309658E-3</v>
      </c>
      <c r="E6" s="3">
        <v>4988.6199399999996</v>
      </c>
      <c r="F6" s="4">
        <f t="shared" ref="F6:F26" si="1">E6/B6</f>
        <v>0.99630042413896891</v>
      </c>
    </row>
    <row r="7" spans="1:7" x14ac:dyDescent="0.3">
      <c r="A7" s="2">
        <v>2002</v>
      </c>
      <c r="B7" s="3">
        <v>4204.3513800000001</v>
      </c>
      <c r="C7" s="3">
        <v>24.3886</v>
      </c>
      <c r="D7" s="4">
        <f t="shared" si="0"/>
        <v>5.8007996467697711E-3</v>
      </c>
      <c r="E7" s="3">
        <v>4179.9627799999998</v>
      </c>
      <c r="F7" s="4">
        <f t="shared" si="1"/>
        <v>0.99419920035323017</v>
      </c>
    </row>
    <row r="8" spans="1:7" x14ac:dyDescent="0.3">
      <c r="A8" s="2">
        <v>2003</v>
      </c>
      <c r="B8" s="3">
        <v>4649.0343999999996</v>
      </c>
      <c r="C8" s="3">
        <v>25.732220000000002</v>
      </c>
      <c r="D8" s="4">
        <f t="shared" si="0"/>
        <v>5.5349601198907035E-3</v>
      </c>
      <c r="E8" s="3">
        <v>4623.3021799999997</v>
      </c>
      <c r="F8" s="4">
        <f t="shared" si="1"/>
        <v>0.99446503988010937</v>
      </c>
    </row>
    <row r="9" spans="1:7" x14ac:dyDescent="0.3">
      <c r="A9" s="2">
        <v>2004</v>
      </c>
      <c r="B9" s="3">
        <v>4977.1018199999999</v>
      </c>
      <c r="C9" s="3">
        <v>28.03622</v>
      </c>
      <c r="D9" s="4">
        <f t="shared" si="0"/>
        <v>5.6330412786290964E-3</v>
      </c>
      <c r="E9" s="3">
        <v>4949.0655999999999</v>
      </c>
      <c r="F9" s="4">
        <f t="shared" si="1"/>
        <v>0.99436695872137093</v>
      </c>
    </row>
    <row r="10" spans="1:7" x14ac:dyDescent="0.3">
      <c r="A10" s="2">
        <v>2005</v>
      </c>
      <c r="B10" s="3">
        <v>5171.1852799999997</v>
      </c>
      <c r="C10" s="3">
        <v>42.065980000000003</v>
      </c>
      <c r="D10" s="4">
        <f t="shared" si="0"/>
        <v>8.1346882237412314E-3</v>
      </c>
      <c r="E10" s="3">
        <v>5129.1193000000003</v>
      </c>
      <c r="F10" s="4">
        <f t="shared" si="1"/>
        <v>0.99186531177625892</v>
      </c>
    </row>
    <row r="11" spans="1:7" x14ac:dyDescent="0.3">
      <c r="A11" s="2">
        <v>2006</v>
      </c>
      <c r="B11" s="3">
        <v>5742.3120900000004</v>
      </c>
      <c r="C11" s="3">
        <v>33.487810000000003</v>
      </c>
      <c r="D11" s="4">
        <f t="shared" si="0"/>
        <v>5.8317641875156251E-3</v>
      </c>
      <c r="E11" s="3">
        <v>5708.8242799999998</v>
      </c>
      <c r="F11" s="4">
        <f t="shared" si="1"/>
        <v>0.99416823581248426</v>
      </c>
    </row>
    <row r="12" spans="1:7" x14ac:dyDescent="0.3">
      <c r="A12" s="2">
        <v>2007</v>
      </c>
      <c r="B12" s="3">
        <v>6147.1490100000001</v>
      </c>
      <c r="C12" s="3">
        <v>31.71997</v>
      </c>
      <c r="D12" s="4">
        <f t="shared" si="0"/>
        <v>5.1601108006978343E-3</v>
      </c>
      <c r="E12" s="3">
        <v>6115.42904</v>
      </c>
      <c r="F12" s="4">
        <f t="shared" si="1"/>
        <v>0.99483988919930211</v>
      </c>
    </row>
    <row r="13" spans="1:7" x14ac:dyDescent="0.3">
      <c r="A13" s="2">
        <v>2008</v>
      </c>
      <c r="B13" s="3">
        <v>5774.6462499999998</v>
      </c>
      <c r="C13" s="3">
        <v>57.798650000000002</v>
      </c>
      <c r="D13" s="4">
        <f t="shared" si="0"/>
        <v>1.0009037350123396E-2</v>
      </c>
      <c r="E13" s="3">
        <v>5716.8476000000001</v>
      </c>
      <c r="F13" s="4">
        <f t="shared" si="1"/>
        <v>0.98999096264987663</v>
      </c>
    </row>
    <row r="14" spans="1:7" x14ac:dyDescent="0.3">
      <c r="A14" s="2">
        <v>2009</v>
      </c>
      <c r="B14" s="3">
        <v>7714.96029</v>
      </c>
      <c r="C14" s="3">
        <v>92.567740000000001</v>
      </c>
      <c r="D14" s="4">
        <f t="shared" si="0"/>
        <v>1.1998472645411373E-2</v>
      </c>
      <c r="E14" s="3">
        <v>7622.3925499999996</v>
      </c>
      <c r="F14" s="4">
        <f t="shared" si="1"/>
        <v>0.98800152735458857</v>
      </c>
    </row>
    <row r="15" spans="1:7" x14ac:dyDescent="0.3">
      <c r="A15" s="2">
        <v>2010</v>
      </c>
      <c r="B15" s="3">
        <v>4099.2202900000002</v>
      </c>
      <c r="C15" s="3">
        <v>137.45209</v>
      </c>
      <c r="D15" s="4">
        <f t="shared" si="0"/>
        <v>3.3531276749218082E-2</v>
      </c>
      <c r="E15" s="3">
        <v>3961.7682</v>
      </c>
      <c r="F15" s="4">
        <f t="shared" si="1"/>
        <v>0.96646872325078181</v>
      </c>
    </row>
    <row r="16" spans="1:7" x14ac:dyDescent="0.3">
      <c r="A16" s="2">
        <v>2011</v>
      </c>
      <c r="B16" s="3">
        <v>5699.3539499999997</v>
      </c>
      <c r="C16" s="3">
        <v>119.45188</v>
      </c>
      <c r="D16" s="4">
        <f t="shared" si="0"/>
        <v>2.0958845695133569E-2</v>
      </c>
      <c r="E16" s="3">
        <v>5579.9020700000001</v>
      </c>
      <c r="F16" s="4">
        <f t="shared" si="1"/>
        <v>0.97904115430486649</v>
      </c>
    </row>
    <row r="17" spans="1:23" x14ac:dyDescent="0.3">
      <c r="A17" s="2">
        <v>2012</v>
      </c>
      <c r="B17" s="3">
        <v>5927.4399400000002</v>
      </c>
      <c r="C17" s="3">
        <v>93.324809999999999</v>
      </c>
      <c r="D17" s="4">
        <f t="shared" si="0"/>
        <v>1.5744539117169023E-2</v>
      </c>
      <c r="E17" s="3">
        <v>5834.1151300000001</v>
      </c>
      <c r="F17" s="4">
        <f t="shared" si="1"/>
        <v>0.984255460882831</v>
      </c>
    </row>
    <row r="18" spans="1:23" x14ac:dyDescent="0.3">
      <c r="A18" s="2">
        <v>2013</v>
      </c>
      <c r="B18" s="3">
        <v>5610.8610099999996</v>
      </c>
      <c r="C18" s="3">
        <v>124.1425</v>
      </c>
      <c r="D18" s="4">
        <f t="shared" si="0"/>
        <v>2.2125392124086853E-2</v>
      </c>
      <c r="E18" s="3">
        <v>5486.7185099999997</v>
      </c>
      <c r="F18" s="4">
        <f t="shared" si="1"/>
        <v>0.97787460787591318</v>
      </c>
    </row>
    <row r="19" spans="1:23" x14ac:dyDescent="0.3">
      <c r="A19" s="2">
        <v>2014</v>
      </c>
      <c r="B19" s="3">
        <v>6087.6715899999999</v>
      </c>
      <c r="C19" s="3">
        <v>75.665899999999993</v>
      </c>
      <c r="D19" s="4">
        <f t="shared" si="0"/>
        <v>1.2429366282552702E-2</v>
      </c>
      <c r="E19" s="3">
        <v>6012.00569</v>
      </c>
      <c r="F19" s="4">
        <f t="shared" si="1"/>
        <v>0.98757063371744735</v>
      </c>
    </row>
    <row r="20" spans="1:23" x14ac:dyDescent="0.3">
      <c r="A20" s="2">
        <v>2015</v>
      </c>
      <c r="B20" s="3">
        <v>4568.3064999999997</v>
      </c>
      <c r="C20" s="3">
        <v>164.04669000000001</v>
      </c>
      <c r="D20" s="4">
        <f t="shared" si="0"/>
        <v>3.5909738105356991E-2</v>
      </c>
      <c r="E20" s="3">
        <v>4404.2598099999996</v>
      </c>
      <c r="F20" s="4">
        <f t="shared" si="1"/>
        <v>0.96409026189464297</v>
      </c>
    </row>
    <row r="21" spans="1:23" x14ac:dyDescent="0.3">
      <c r="A21" s="2">
        <v>2016</v>
      </c>
      <c r="B21" s="3">
        <v>5443.6235900000001</v>
      </c>
      <c r="C21" s="3">
        <v>98.659099999999995</v>
      </c>
      <c r="D21" s="4">
        <f t="shared" si="0"/>
        <v>1.8123791692952081E-2</v>
      </c>
      <c r="E21" s="3">
        <v>5344.9644900000003</v>
      </c>
      <c r="F21" s="4">
        <f t="shared" si="1"/>
        <v>0.98187620830704792</v>
      </c>
    </row>
    <row r="22" spans="1:23" x14ac:dyDescent="0.3">
      <c r="A22" s="2">
        <v>2017</v>
      </c>
      <c r="B22" s="3">
        <v>4814.2879300000004</v>
      </c>
      <c r="C22" s="3">
        <v>75.761120000000005</v>
      </c>
      <c r="D22" s="4">
        <f t="shared" si="0"/>
        <v>1.5736723914641308E-2</v>
      </c>
      <c r="E22" s="3">
        <v>4738.5268100000003</v>
      </c>
      <c r="F22" s="4">
        <f t="shared" si="1"/>
        <v>0.98426327608535868</v>
      </c>
    </row>
    <row r="23" spans="1:23" x14ac:dyDescent="0.3">
      <c r="A23" s="2">
        <v>2018</v>
      </c>
      <c r="B23" s="3">
        <v>5210.2281400000002</v>
      </c>
      <c r="C23" s="3">
        <v>350.01222999999999</v>
      </c>
      <c r="D23" s="4">
        <f t="shared" si="0"/>
        <v>6.7177908643363163E-2</v>
      </c>
      <c r="E23" s="3">
        <v>4860.2159099999999</v>
      </c>
      <c r="F23" s="4">
        <f t="shared" si="1"/>
        <v>0.93282209135663674</v>
      </c>
    </row>
    <row r="24" spans="1:23" x14ac:dyDescent="0.3">
      <c r="A24" s="2">
        <v>2019</v>
      </c>
      <c r="B24" s="3">
        <v>6129.0488500000001</v>
      </c>
      <c r="C24" s="3">
        <v>198.36790999999999</v>
      </c>
      <c r="D24" s="4">
        <f t="shared" si="0"/>
        <v>3.2365202962936081E-2</v>
      </c>
      <c r="E24" s="3">
        <v>5930.6809400000002</v>
      </c>
      <c r="F24" s="4">
        <f t="shared" si="1"/>
        <v>0.9676347970370639</v>
      </c>
    </row>
    <row r="25" spans="1:23" x14ac:dyDescent="0.3">
      <c r="A25" s="2">
        <v>2020</v>
      </c>
      <c r="B25" s="3">
        <v>5152.4709999999995</v>
      </c>
      <c r="C25" s="3">
        <v>213.11148</v>
      </c>
      <c r="D25" s="4">
        <f t="shared" si="0"/>
        <v>4.1361024642351217E-2</v>
      </c>
      <c r="E25" s="3">
        <v>4939.35952</v>
      </c>
      <c r="F25" s="4">
        <f t="shared" si="1"/>
        <v>0.95863897535764886</v>
      </c>
    </row>
    <row r="26" spans="1:23" x14ac:dyDescent="0.3">
      <c r="A26" s="2">
        <v>2021</v>
      </c>
      <c r="B26" s="3">
        <v>4812.4864399999997</v>
      </c>
      <c r="C26" s="3">
        <v>203.18446</v>
      </c>
      <c r="D26" s="4">
        <f t="shared" si="0"/>
        <v>4.2220266494922325E-2</v>
      </c>
      <c r="E26" s="3">
        <v>4609.3019800000002</v>
      </c>
      <c r="F26" s="4">
        <f t="shared" si="1"/>
        <v>0.95777973350507783</v>
      </c>
    </row>
    <row r="32" spans="1:23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</row>
    <row r="33" spans="1:23" x14ac:dyDescent="0.3">
      <c r="A33" s="2" t="s">
        <v>4</v>
      </c>
      <c r="B33" s="3">
        <v>23.56596</v>
      </c>
      <c r="C33" s="3">
        <v>18.52431</v>
      </c>
      <c r="D33" s="3">
        <v>24.3886</v>
      </c>
      <c r="E33" s="3">
        <v>25.732220000000002</v>
      </c>
      <c r="F33" s="3">
        <v>28.03622</v>
      </c>
      <c r="G33" s="3">
        <v>42.065980000000003</v>
      </c>
      <c r="H33" s="3">
        <v>33.487810000000003</v>
      </c>
      <c r="I33" s="3">
        <v>31.71997</v>
      </c>
      <c r="J33" s="3">
        <v>57.798650000000002</v>
      </c>
      <c r="K33" s="3">
        <v>92.567740000000001</v>
      </c>
      <c r="L33" s="3">
        <v>137.45209</v>
      </c>
      <c r="M33" s="3">
        <v>119.45188</v>
      </c>
      <c r="N33" s="3">
        <v>93.324809999999999</v>
      </c>
      <c r="O33" s="3">
        <v>124.1425</v>
      </c>
      <c r="P33" s="3">
        <v>75.665899999999993</v>
      </c>
      <c r="Q33" s="3">
        <v>164.04669000000001</v>
      </c>
      <c r="R33" s="3">
        <v>98.659099999999995</v>
      </c>
      <c r="S33" s="3">
        <v>75.761120000000005</v>
      </c>
      <c r="T33" s="3">
        <v>350.01222999999999</v>
      </c>
      <c r="U33" s="3">
        <v>198.36790999999999</v>
      </c>
      <c r="V33" s="3">
        <v>213.11148</v>
      </c>
      <c r="W33" s="3">
        <v>203.18446</v>
      </c>
    </row>
    <row r="34" spans="1:23" x14ac:dyDescent="0.3">
      <c r="A34" s="2" t="s">
        <v>6</v>
      </c>
      <c r="B34" s="3">
        <v>6586.5312999999996</v>
      </c>
      <c r="C34" s="3">
        <v>4988.6199399999996</v>
      </c>
      <c r="D34" s="3">
        <v>4179.9627799999998</v>
      </c>
      <c r="E34" s="3">
        <v>4623.3021799999997</v>
      </c>
      <c r="F34" s="3">
        <v>4949.0655999999999</v>
      </c>
      <c r="G34" s="3">
        <v>5129.1193000000003</v>
      </c>
      <c r="H34" s="3">
        <v>5708.8242799999998</v>
      </c>
      <c r="I34" s="3">
        <v>6115.42904</v>
      </c>
      <c r="J34" s="3">
        <v>5716.8476000000001</v>
      </c>
      <c r="K34" s="3">
        <v>7622.3925499999996</v>
      </c>
      <c r="L34" s="3">
        <v>3961.7682</v>
      </c>
      <c r="M34" s="3">
        <v>5579.9020700000001</v>
      </c>
      <c r="N34" s="3">
        <v>5834.1151300000001</v>
      </c>
      <c r="O34" s="3">
        <v>5486.7185099999997</v>
      </c>
      <c r="P34" s="3">
        <v>6012.00569</v>
      </c>
      <c r="Q34" s="3">
        <v>4404.2598099999996</v>
      </c>
      <c r="R34" s="3">
        <v>5344.9644900000003</v>
      </c>
      <c r="S34" s="3">
        <v>4738.5268100000003</v>
      </c>
      <c r="T34" s="3">
        <v>4860.2159099999999</v>
      </c>
      <c r="U34" s="3">
        <v>5930.6809400000002</v>
      </c>
      <c r="V34" s="3">
        <v>4939.35952</v>
      </c>
      <c r="W34" s="3">
        <v>4609.3019800000002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3EA9-08EE-4DE7-BFE4-4CAD157A51D8}">
  <dimension ref="A2:W34"/>
  <sheetViews>
    <sheetView workbookViewId="0">
      <selection activeCell="J26" sqref="J26"/>
    </sheetView>
  </sheetViews>
  <sheetFormatPr defaultRowHeight="14.4" x14ac:dyDescent="0.3"/>
  <cols>
    <col min="1" max="1" width="11.441406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11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3">
        <v>3155.6050599999999</v>
      </c>
      <c r="C5" s="3">
        <v>502.01609999999999</v>
      </c>
      <c r="D5" s="4">
        <f>C5/B5</f>
        <v>0.15908711339181336</v>
      </c>
      <c r="E5" s="3">
        <v>2653.58896</v>
      </c>
      <c r="F5" s="4">
        <f>E5/B5</f>
        <v>0.84091288660818664</v>
      </c>
    </row>
    <row r="6" spans="1:7" x14ac:dyDescent="0.3">
      <c r="A6" s="2">
        <v>2001</v>
      </c>
      <c r="B6" s="3">
        <v>3227.9301399999999</v>
      </c>
      <c r="C6" s="3">
        <v>399.43540000000002</v>
      </c>
      <c r="D6" s="4">
        <f t="shared" ref="D6:D26" si="0">C6/B6</f>
        <v>0.12374350827803232</v>
      </c>
      <c r="E6" s="3">
        <v>2828.4947400000001</v>
      </c>
      <c r="F6" s="4">
        <f t="shared" ref="F6:F26" si="1">E6/B6</f>
        <v>0.87625649172196773</v>
      </c>
    </row>
    <row r="7" spans="1:7" x14ac:dyDescent="0.3">
      <c r="A7" s="2">
        <v>2002</v>
      </c>
      <c r="B7" s="3">
        <v>3631.2249000000002</v>
      </c>
      <c r="C7" s="3">
        <v>487.70821000000001</v>
      </c>
      <c r="D7" s="4">
        <f t="shared" si="0"/>
        <v>0.13430955763714883</v>
      </c>
      <c r="E7" s="3">
        <v>3143.5166899999999</v>
      </c>
      <c r="F7" s="4">
        <f t="shared" si="1"/>
        <v>0.86569044236285109</v>
      </c>
    </row>
    <row r="8" spans="1:7" x14ac:dyDescent="0.3">
      <c r="A8" s="2">
        <v>2003</v>
      </c>
      <c r="B8" s="3">
        <v>4127.4343200000003</v>
      </c>
      <c r="C8" s="3">
        <v>691.32078000000001</v>
      </c>
      <c r="D8" s="4">
        <f t="shared" si="0"/>
        <v>0.16749407171668815</v>
      </c>
      <c r="E8" s="3">
        <v>3436.1135399999998</v>
      </c>
      <c r="F8" s="4">
        <f t="shared" si="1"/>
        <v>0.83250592828331171</v>
      </c>
    </row>
    <row r="9" spans="1:7" x14ac:dyDescent="0.3">
      <c r="A9" s="2">
        <v>2004</v>
      </c>
      <c r="B9" s="3">
        <v>4124.6840300000003</v>
      </c>
      <c r="C9" s="3">
        <v>789.35761000000002</v>
      </c>
      <c r="D9" s="4">
        <f t="shared" si="0"/>
        <v>0.19137407962859157</v>
      </c>
      <c r="E9" s="3">
        <v>3335.3264199999999</v>
      </c>
      <c r="F9" s="4">
        <f t="shared" si="1"/>
        <v>0.80862592037140835</v>
      </c>
    </row>
    <row r="10" spans="1:7" x14ac:dyDescent="0.3">
      <c r="A10" s="2">
        <v>2005</v>
      </c>
      <c r="B10" s="3">
        <v>3747.4158000000002</v>
      </c>
      <c r="C10" s="3">
        <v>458.41023000000001</v>
      </c>
      <c r="D10" s="4">
        <f t="shared" si="0"/>
        <v>0.12232702600015723</v>
      </c>
      <c r="E10" s="3">
        <v>3289.0055699999998</v>
      </c>
      <c r="F10" s="4">
        <f t="shared" si="1"/>
        <v>0.87767297399984268</v>
      </c>
    </row>
    <row r="11" spans="1:7" x14ac:dyDescent="0.3">
      <c r="A11" s="2">
        <v>2006</v>
      </c>
      <c r="B11" s="3">
        <v>4144.4065000000001</v>
      </c>
      <c r="C11" s="3">
        <v>912.83588999999995</v>
      </c>
      <c r="D11" s="4">
        <f t="shared" si="0"/>
        <v>0.22025732514414306</v>
      </c>
      <c r="E11" s="3">
        <v>3231.5706100000002</v>
      </c>
      <c r="F11" s="4">
        <f t="shared" si="1"/>
        <v>0.77974267485585702</v>
      </c>
    </row>
    <row r="12" spans="1:7" x14ac:dyDescent="0.3">
      <c r="A12" s="2">
        <v>2007</v>
      </c>
      <c r="B12" s="3">
        <v>4262.1550399999996</v>
      </c>
      <c r="C12" s="3">
        <v>637.35911999999996</v>
      </c>
      <c r="D12" s="4">
        <f t="shared" si="0"/>
        <v>0.14953916833583791</v>
      </c>
      <c r="E12" s="3">
        <v>3624.79592</v>
      </c>
      <c r="F12" s="4">
        <f t="shared" si="1"/>
        <v>0.8504608316641622</v>
      </c>
    </row>
    <row r="13" spans="1:7" x14ac:dyDescent="0.3">
      <c r="A13" s="2">
        <v>2008</v>
      </c>
      <c r="B13" s="3">
        <v>3965.1443599999998</v>
      </c>
      <c r="C13" s="3">
        <v>549.30502999999999</v>
      </c>
      <c r="D13" s="4">
        <f t="shared" si="0"/>
        <v>0.13853342530005641</v>
      </c>
      <c r="E13" s="3">
        <v>3415.8393299999998</v>
      </c>
      <c r="F13" s="4">
        <f t="shared" si="1"/>
        <v>0.86146657469994359</v>
      </c>
    </row>
    <row r="14" spans="1:7" x14ac:dyDescent="0.3">
      <c r="A14" s="2">
        <v>2009</v>
      </c>
      <c r="B14" s="3">
        <v>3990.5554000000002</v>
      </c>
      <c r="C14" s="3">
        <v>609.74243000000001</v>
      </c>
      <c r="D14" s="4">
        <f t="shared" si="0"/>
        <v>0.15279638267896242</v>
      </c>
      <c r="E14" s="3">
        <v>3380.81297</v>
      </c>
      <c r="F14" s="4">
        <f t="shared" si="1"/>
        <v>0.84720361732103755</v>
      </c>
    </row>
    <row r="15" spans="1:7" x14ac:dyDescent="0.3">
      <c r="A15" s="2">
        <v>2010</v>
      </c>
      <c r="B15" s="3">
        <v>3830.7013200000001</v>
      </c>
      <c r="C15" s="3">
        <v>379.46183000000002</v>
      </c>
      <c r="D15" s="4">
        <f t="shared" si="0"/>
        <v>9.9058057076608627E-2</v>
      </c>
      <c r="E15" s="3">
        <v>3451.2394899999999</v>
      </c>
      <c r="F15" s="4">
        <f t="shared" si="1"/>
        <v>0.90094194292339136</v>
      </c>
    </row>
    <row r="16" spans="1:7" x14ac:dyDescent="0.3">
      <c r="A16" s="2">
        <v>2011</v>
      </c>
      <c r="B16" s="3">
        <v>4579.5401400000001</v>
      </c>
      <c r="C16" s="3">
        <v>267.29099000000002</v>
      </c>
      <c r="D16" s="4">
        <f t="shared" si="0"/>
        <v>5.8366338503149359E-2</v>
      </c>
      <c r="E16" s="3">
        <v>4312.2491499999996</v>
      </c>
      <c r="F16" s="4">
        <f t="shared" si="1"/>
        <v>0.94163366149685057</v>
      </c>
    </row>
    <row r="17" spans="1:23" x14ac:dyDescent="0.3">
      <c r="A17" s="2">
        <v>2012</v>
      </c>
      <c r="B17" s="3">
        <v>5100.0843199999999</v>
      </c>
      <c r="C17" s="3">
        <v>444.53557999999998</v>
      </c>
      <c r="D17" s="4">
        <f t="shared" si="0"/>
        <v>8.7162398130703839E-2</v>
      </c>
      <c r="E17" s="3">
        <v>4655.5487400000002</v>
      </c>
      <c r="F17" s="4">
        <f t="shared" si="1"/>
        <v>0.91283760186929619</v>
      </c>
    </row>
    <row r="18" spans="1:23" x14ac:dyDescent="0.3">
      <c r="A18" s="2">
        <v>2013</v>
      </c>
      <c r="B18" s="3">
        <v>4477.4007099999999</v>
      </c>
      <c r="C18" s="3">
        <v>226.53429</v>
      </c>
      <c r="D18" s="4">
        <f t="shared" si="0"/>
        <v>5.0595044909438093E-2</v>
      </c>
      <c r="E18" s="3">
        <v>4250.8664200000003</v>
      </c>
      <c r="F18" s="4">
        <f t="shared" si="1"/>
        <v>0.949404955090562</v>
      </c>
    </row>
    <row r="19" spans="1:23" x14ac:dyDescent="0.3">
      <c r="A19" s="2">
        <v>2014</v>
      </c>
      <c r="B19" s="3">
        <v>4475.8535599999996</v>
      </c>
      <c r="C19" s="3">
        <v>251.43448000000001</v>
      </c>
      <c r="D19" s="4">
        <f t="shared" si="0"/>
        <v>5.6175761031824291E-2</v>
      </c>
      <c r="E19" s="3">
        <v>4224.4190799999997</v>
      </c>
      <c r="F19" s="4">
        <f t="shared" si="1"/>
        <v>0.94382423896817569</v>
      </c>
    </row>
    <row r="20" spans="1:23" x14ac:dyDescent="0.3">
      <c r="A20" s="2">
        <v>2015</v>
      </c>
      <c r="B20" s="3">
        <v>4327.5539399999998</v>
      </c>
      <c r="C20" s="3">
        <v>203.44012000000001</v>
      </c>
      <c r="D20" s="4">
        <f t="shared" si="0"/>
        <v>4.7010418083893377E-2</v>
      </c>
      <c r="E20" s="3">
        <v>4124.1138199999996</v>
      </c>
      <c r="F20" s="4">
        <f t="shared" si="1"/>
        <v>0.95298958191610661</v>
      </c>
    </row>
    <row r="21" spans="1:23" x14ac:dyDescent="0.3">
      <c r="A21" s="2">
        <v>2016</v>
      </c>
      <c r="B21" s="3">
        <v>4131.5019300000004</v>
      </c>
      <c r="C21" s="3">
        <v>192.79812000000001</v>
      </c>
      <c r="D21" s="4">
        <f t="shared" si="0"/>
        <v>4.666538301726026E-2</v>
      </c>
      <c r="E21" s="3">
        <v>3938.70381</v>
      </c>
      <c r="F21" s="4">
        <f t="shared" si="1"/>
        <v>0.95333461698273969</v>
      </c>
    </row>
    <row r="22" spans="1:23" x14ac:dyDescent="0.3">
      <c r="A22" s="2">
        <v>2017</v>
      </c>
      <c r="B22" s="3">
        <v>4086.6376300000002</v>
      </c>
      <c r="C22" s="3">
        <v>200.11829</v>
      </c>
      <c r="D22" s="4">
        <f t="shared" si="0"/>
        <v>4.8968934395095851E-2</v>
      </c>
      <c r="E22" s="3">
        <v>3886.5193399999998</v>
      </c>
      <c r="F22" s="4">
        <f t="shared" si="1"/>
        <v>0.95103106560490402</v>
      </c>
    </row>
    <row r="23" spans="1:23" x14ac:dyDescent="0.3">
      <c r="A23" s="2">
        <v>2018</v>
      </c>
      <c r="B23" s="3">
        <v>4511.1275500000002</v>
      </c>
      <c r="C23" s="3">
        <v>216.79286999999999</v>
      </c>
      <c r="D23" s="4">
        <f t="shared" si="0"/>
        <v>4.805735763334823E-2</v>
      </c>
      <c r="E23" s="3">
        <v>4294.3346799999999</v>
      </c>
      <c r="F23" s="4">
        <f t="shared" si="1"/>
        <v>0.95194264236665171</v>
      </c>
    </row>
    <row r="24" spans="1:23" x14ac:dyDescent="0.3">
      <c r="A24" s="2">
        <v>2019</v>
      </c>
      <c r="B24" s="3">
        <v>4377.6352999999999</v>
      </c>
      <c r="C24" s="3">
        <v>251.28337999999999</v>
      </c>
      <c r="D24" s="4">
        <f t="shared" si="0"/>
        <v>5.7401625028014554E-2</v>
      </c>
      <c r="E24" s="3">
        <v>4126.3519200000001</v>
      </c>
      <c r="F24" s="4">
        <f t="shared" si="1"/>
        <v>0.94259837497198551</v>
      </c>
    </row>
    <row r="25" spans="1:23" x14ac:dyDescent="0.3">
      <c r="A25" s="2">
        <v>2020</v>
      </c>
      <c r="B25" s="3">
        <v>4058.6981700000001</v>
      </c>
      <c r="C25" s="3">
        <v>403.25268</v>
      </c>
      <c r="D25" s="4">
        <f t="shared" si="0"/>
        <v>9.9355178214693404E-2</v>
      </c>
      <c r="E25" s="3">
        <v>3655.4454900000001</v>
      </c>
      <c r="F25" s="4">
        <f t="shared" si="1"/>
        <v>0.90064482178530658</v>
      </c>
    </row>
    <row r="26" spans="1:23" x14ac:dyDescent="0.3">
      <c r="A26" s="2">
        <v>2021</v>
      </c>
      <c r="B26" s="3">
        <v>4250.8117300000004</v>
      </c>
      <c r="C26" s="3">
        <v>364.38233000000002</v>
      </c>
      <c r="D26" s="4">
        <f t="shared" si="0"/>
        <v>8.5720646583423252E-2</v>
      </c>
      <c r="E26" s="3">
        <v>3886.4294</v>
      </c>
      <c r="F26" s="4">
        <f t="shared" si="1"/>
        <v>0.91427935341657662</v>
      </c>
    </row>
    <row r="32" spans="1:23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</row>
    <row r="33" spans="1:23" x14ac:dyDescent="0.3">
      <c r="A33" s="2" t="s">
        <v>4</v>
      </c>
      <c r="B33" s="3">
        <v>502.01609999999999</v>
      </c>
      <c r="C33" s="3">
        <v>399.43540000000002</v>
      </c>
      <c r="D33" s="3">
        <v>487.70821000000001</v>
      </c>
      <c r="E33" s="3">
        <v>691.32078000000001</v>
      </c>
      <c r="F33" s="3">
        <v>789.35761000000002</v>
      </c>
      <c r="G33" s="3">
        <v>458.41023000000001</v>
      </c>
      <c r="H33" s="3">
        <v>912.83588999999995</v>
      </c>
      <c r="I33" s="3">
        <v>637.35911999999996</v>
      </c>
      <c r="J33" s="3">
        <v>549.30502999999999</v>
      </c>
      <c r="K33" s="3">
        <v>609.74243000000001</v>
      </c>
      <c r="L33" s="3">
        <v>379.46183000000002</v>
      </c>
      <c r="M33" s="3">
        <v>267.29099000000002</v>
      </c>
      <c r="N33" s="3">
        <v>444.53557999999998</v>
      </c>
      <c r="O33" s="3">
        <v>226.53429</v>
      </c>
      <c r="P33" s="3">
        <v>251.43448000000001</v>
      </c>
      <c r="Q33" s="3">
        <v>203.44012000000001</v>
      </c>
      <c r="R33" s="3">
        <v>192.79812000000001</v>
      </c>
      <c r="S33" s="3">
        <v>200.11829</v>
      </c>
      <c r="T33" s="3">
        <v>216.79286999999999</v>
      </c>
      <c r="U33" s="3">
        <v>251.28337999999999</v>
      </c>
      <c r="V33" s="3">
        <v>403.25268</v>
      </c>
      <c r="W33" s="3">
        <v>364.38233000000002</v>
      </c>
    </row>
    <row r="34" spans="1:23" x14ac:dyDescent="0.3">
      <c r="A34" s="2" t="s">
        <v>6</v>
      </c>
      <c r="B34" s="3">
        <v>2653.58896</v>
      </c>
      <c r="C34" s="3">
        <v>2828.4947400000001</v>
      </c>
      <c r="D34" s="3">
        <v>3143.5166899999999</v>
      </c>
      <c r="E34" s="3">
        <v>3436.1135399999998</v>
      </c>
      <c r="F34" s="3">
        <v>3335.3264199999999</v>
      </c>
      <c r="G34" s="3">
        <v>3289.0055699999998</v>
      </c>
      <c r="H34" s="3">
        <v>3231.5706100000002</v>
      </c>
      <c r="I34" s="3">
        <v>3624.79592</v>
      </c>
      <c r="J34" s="3">
        <v>3415.8393299999998</v>
      </c>
      <c r="K34" s="3">
        <v>3380.81297</v>
      </c>
      <c r="L34" s="3">
        <v>3451.2394899999999</v>
      </c>
      <c r="M34" s="3">
        <v>4312.2491499999996</v>
      </c>
      <c r="N34" s="3">
        <v>4655.5487400000002</v>
      </c>
      <c r="O34" s="3">
        <v>4250.8664200000003</v>
      </c>
      <c r="P34" s="3">
        <v>4224.4190799999997</v>
      </c>
      <c r="Q34" s="3">
        <v>4124.1138199999996</v>
      </c>
      <c r="R34" s="3">
        <v>3938.70381</v>
      </c>
      <c r="S34" s="3">
        <v>3886.5193399999998</v>
      </c>
      <c r="T34" s="3">
        <v>4294.3346799999999</v>
      </c>
      <c r="U34" s="3">
        <v>4126.3519200000001</v>
      </c>
      <c r="V34" s="3">
        <v>3655.4454900000001</v>
      </c>
      <c r="W34" s="3">
        <v>3886.4294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0400-934F-48BE-82CB-AE372EF5A653}">
  <dimension ref="A2:W35"/>
  <sheetViews>
    <sheetView workbookViewId="0">
      <selection activeCell="H27" sqref="H27"/>
    </sheetView>
  </sheetViews>
  <sheetFormatPr defaultRowHeight="14.4" x14ac:dyDescent="0.3"/>
  <cols>
    <col min="1" max="1" width="13.332031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12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3">
        <v>7231.8100999999997</v>
      </c>
      <c r="C5" s="3">
        <v>990.76445000000001</v>
      </c>
      <c r="D5" s="4">
        <f>C5/B5</f>
        <v>0.13700089414681949</v>
      </c>
      <c r="E5" s="3">
        <v>6241.04565</v>
      </c>
      <c r="F5" s="4">
        <f>E5/B5</f>
        <v>0.86299910585318051</v>
      </c>
    </row>
    <row r="6" spans="1:7" x14ac:dyDescent="0.3">
      <c r="A6" s="2">
        <v>2001</v>
      </c>
      <c r="B6" s="3">
        <v>8983.9024399999998</v>
      </c>
      <c r="C6" s="3">
        <v>1890.25083</v>
      </c>
      <c r="D6" s="4">
        <f t="shared" ref="D6:D26" si="0">C6/B6</f>
        <v>0.21040420269746385</v>
      </c>
      <c r="E6" s="3">
        <v>7093.6516099999999</v>
      </c>
      <c r="F6" s="4">
        <f t="shared" ref="F6:F26" si="1">E6/B6</f>
        <v>0.78959579730253615</v>
      </c>
    </row>
    <row r="7" spans="1:7" x14ac:dyDescent="0.3">
      <c r="A7" s="2">
        <v>2002</v>
      </c>
      <c r="B7" s="3">
        <v>9187.9721900000004</v>
      </c>
      <c r="C7" s="3">
        <v>1642.20813</v>
      </c>
      <c r="D7" s="4">
        <f t="shared" si="0"/>
        <v>0.17873455600870727</v>
      </c>
      <c r="E7" s="3">
        <v>7545.7640600000004</v>
      </c>
      <c r="F7" s="4">
        <f t="shared" si="1"/>
        <v>0.82126544399129275</v>
      </c>
    </row>
    <row r="8" spans="1:7" x14ac:dyDescent="0.3">
      <c r="A8" s="2">
        <v>2003</v>
      </c>
      <c r="B8" s="3">
        <v>9278.5500900000006</v>
      </c>
      <c r="C8" s="3">
        <v>1742.9262900000001</v>
      </c>
      <c r="D8" s="4">
        <f t="shared" si="0"/>
        <v>0.18784468188391273</v>
      </c>
      <c r="E8" s="3">
        <v>7535.6238000000003</v>
      </c>
      <c r="F8" s="4">
        <f t="shared" si="1"/>
        <v>0.81215531811608721</v>
      </c>
    </row>
    <row r="9" spans="1:7" x14ac:dyDescent="0.3">
      <c r="A9" s="2">
        <v>2004</v>
      </c>
      <c r="B9" s="3">
        <v>9192.06898</v>
      </c>
      <c r="C9" s="3">
        <v>1362.38661</v>
      </c>
      <c r="D9" s="4">
        <f t="shared" si="0"/>
        <v>0.14821327091477071</v>
      </c>
      <c r="E9" s="3">
        <v>7829.6823700000004</v>
      </c>
      <c r="F9" s="4">
        <f t="shared" si="1"/>
        <v>0.85178672908522934</v>
      </c>
    </row>
    <row r="10" spans="1:7" x14ac:dyDescent="0.3">
      <c r="A10" s="2">
        <v>2005</v>
      </c>
      <c r="B10" s="3">
        <v>10013.86197</v>
      </c>
      <c r="C10" s="3">
        <v>989.92307000000005</v>
      </c>
      <c r="D10" s="4">
        <f t="shared" si="0"/>
        <v>9.8855274115586797E-2</v>
      </c>
      <c r="E10" s="3">
        <v>9023.9388999999992</v>
      </c>
      <c r="F10" s="4">
        <f t="shared" si="1"/>
        <v>0.90114472588441308</v>
      </c>
    </row>
    <row r="11" spans="1:7" x14ac:dyDescent="0.3">
      <c r="A11" s="2">
        <v>2006</v>
      </c>
      <c r="B11" s="3">
        <v>9109.6636799999997</v>
      </c>
      <c r="C11" s="3">
        <v>162.63343</v>
      </c>
      <c r="D11" s="4">
        <f t="shared" si="0"/>
        <v>1.7852846791375727E-2</v>
      </c>
      <c r="E11" s="3">
        <v>8947.0302499999998</v>
      </c>
      <c r="F11" s="4">
        <f t="shared" si="1"/>
        <v>0.98214715320862434</v>
      </c>
    </row>
    <row r="12" spans="1:7" x14ac:dyDescent="0.3">
      <c r="A12" s="2">
        <v>2007</v>
      </c>
      <c r="B12" s="3">
        <v>9798.17965</v>
      </c>
      <c r="C12" s="3">
        <v>498.47689000000003</v>
      </c>
      <c r="D12" s="4">
        <f t="shared" si="0"/>
        <v>5.0874438702499199E-2</v>
      </c>
      <c r="E12" s="3">
        <v>9299.7027600000001</v>
      </c>
      <c r="F12" s="4">
        <f t="shared" si="1"/>
        <v>0.94912556129750081</v>
      </c>
    </row>
    <row r="13" spans="1:7" x14ac:dyDescent="0.3">
      <c r="A13" s="2">
        <v>2008</v>
      </c>
      <c r="B13" s="3">
        <v>10174.474620000001</v>
      </c>
      <c r="C13" s="3">
        <v>986.87194999999997</v>
      </c>
      <c r="D13" s="4">
        <f t="shared" si="0"/>
        <v>9.6994880508139675E-2</v>
      </c>
      <c r="E13" s="3">
        <v>9187.6026700000002</v>
      </c>
      <c r="F13" s="4">
        <f t="shared" si="1"/>
        <v>0.90300511949186024</v>
      </c>
    </row>
    <row r="14" spans="1:7" x14ac:dyDescent="0.3">
      <c r="A14" s="2">
        <v>2009</v>
      </c>
      <c r="B14" s="3">
        <v>11603.20722</v>
      </c>
      <c r="C14" s="3">
        <v>1198.85349</v>
      </c>
      <c r="D14" s="4">
        <f t="shared" si="0"/>
        <v>0.10332087217520192</v>
      </c>
      <c r="E14" s="3">
        <v>10404.353730000001</v>
      </c>
      <c r="F14" s="4">
        <f t="shared" si="1"/>
        <v>0.89667912782479808</v>
      </c>
    </row>
    <row r="15" spans="1:7" x14ac:dyDescent="0.3">
      <c r="A15" s="2">
        <v>2010</v>
      </c>
      <c r="B15" s="3">
        <v>12544.650820000001</v>
      </c>
      <c r="C15" s="3">
        <v>812.90395999999998</v>
      </c>
      <c r="D15" s="4">
        <f t="shared" si="0"/>
        <v>6.4800843934530492E-2</v>
      </c>
      <c r="E15" s="3">
        <v>11731.746859999999</v>
      </c>
      <c r="F15" s="4">
        <f t="shared" si="1"/>
        <v>0.93519915606546944</v>
      </c>
    </row>
    <row r="16" spans="1:7" x14ac:dyDescent="0.3">
      <c r="A16" s="2">
        <v>2011</v>
      </c>
      <c r="B16" s="3">
        <v>11411.875260000001</v>
      </c>
      <c r="C16" s="3">
        <v>759.84222</v>
      </c>
      <c r="D16" s="4">
        <f t="shared" si="0"/>
        <v>6.6583467019074305E-2</v>
      </c>
      <c r="E16" s="3">
        <v>10652.03304</v>
      </c>
      <c r="F16" s="4">
        <f t="shared" si="1"/>
        <v>0.93341653298092564</v>
      </c>
    </row>
    <row r="17" spans="1:6" x14ac:dyDescent="0.3">
      <c r="A17" s="2">
        <v>2012</v>
      </c>
      <c r="B17" s="3">
        <v>10728.973050000001</v>
      </c>
      <c r="C17" s="3">
        <v>737.72886000000005</v>
      </c>
      <c r="D17" s="4">
        <f t="shared" si="0"/>
        <v>6.8760435557250282E-2</v>
      </c>
      <c r="E17" s="3">
        <v>9991.2441899999994</v>
      </c>
      <c r="F17" s="4">
        <f t="shared" si="1"/>
        <v>0.93123956444274958</v>
      </c>
    </row>
    <row r="18" spans="1:6" x14ac:dyDescent="0.3">
      <c r="A18" s="2">
        <v>2013</v>
      </c>
      <c r="B18" s="3">
        <v>10770.85605</v>
      </c>
      <c r="C18" s="3">
        <v>817.29057</v>
      </c>
      <c r="D18" s="4">
        <f t="shared" si="0"/>
        <v>7.5879815513828164E-2</v>
      </c>
      <c r="E18" s="3">
        <v>9953.5654799999993</v>
      </c>
      <c r="F18" s="4">
        <f t="shared" si="1"/>
        <v>0.92412018448617173</v>
      </c>
    </row>
    <row r="19" spans="1:6" x14ac:dyDescent="0.3">
      <c r="A19" s="2">
        <v>2014</v>
      </c>
      <c r="B19" s="3">
        <v>10031.28197</v>
      </c>
      <c r="C19" s="3">
        <v>723.06466</v>
      </c>
      <c r="D19" s="4">
        <f t="shared" si="0"/>
        <v>7.2080982486827649E-2</v>
      </c>
      <c r="E19" s="3">
        <v>9308.21731</v>
      </c>
      <c r="F19" s="4">
        <f t="shared" si="1"/>
        <v>0.9279190175131723</v>
      </c>
    </row>
    <row r="20" spans="1:6" x14ac:dyDescent="0.3">
      <c r="A20" s="2">
        <v>2015</v>
      </c>
      <c r="B20" s="3">
        <v>10099.691940000001</v>
      </c>
      <c r="C20" s="3">
        <v>1326.10013</v>
      </c>
      <c r="D20" s="4">
        <f t="shared" si="0"/>
        <v>0.13130104738620374</v>
      </c>
      <c r="E20" s="3">
        <v>8773.5918099999999</v>
      </c>
      <c r="F20" s="4">
        <f t="shared" si="1"/>
        <v>0.86869895261379615</v>
      </c>
    </row>
    <row r="21" spans="1:6" x14ac:dyDescent="0.3">
      <c r="A21" s="2">
        <v>2016</v>
      </c>
      <c r="B21" s="3">
        <v>9484.0071399999997</v>
      </c>
      <c r="C21" s="3">
        <v>1157.23432</v>
      </c>
      <c r="D21" s="4">
        <f t="shared" si="0"/>
        <v>0.12201955385706301</v>
      </c>
      <c r="E21" s="3">
        <v>8326.7728200000001</v>
      </c>
      <c r="F21" s="4">
        <f t="shared" si="1"/>
        <v>0.87798044614293702</v>
      </c>
    </row>
    <row r="22" spans="1:6" x14ac:dyDescent="0.3">
      <c r="A22" s="2">
        <v>2017</v>
      </c>
      <c r="B22" s="3">
        <v>9588.1738700000005</v>
      </c>
      <c r="C22" s="3">
        <v>952.06224999999995</v>
      </c>
      <c r="D22" s="4">
        <f t="shared" si="0"/>
        <v>9.929547199585774E-2</v>
      </c>
      <c r="E22" s="3">
        <v>8636.1116199999997</v>
      </c>
      <c r="F22" s="4">
        <f t="shared" si="1"/>
        <v>0.90070452800414214</v>
      </c>
    </row>
    <row r="23" spans="1:6" x14ac:dyDescent="0.3">
      <c r="A23" s="2">
        <v>2018</v>
      </c>
      <c r="B23" s="3">
        <v>10163.08288</v>
      </c>
      <c r="C23" s="3">
        <v>798.79346999999996</v>
      </c>
      <c r="D23" s="4">
        <f t="shared" si="0"/>
        <v>7.8597555429952365E-2</v>
      </c>
      <c r="E23" s="3">
        <v>9364.2894099999994</v>
      </c>
      <c r="F23" s="4">
        <f t="shared" si="1"/>
        <v>0.92140244457004761</v>
      </c>
    </row>
    <row r="24" spans="1:6" x14ac:dyDescent="0.3">
      <c r="A24" s="2">
        <v>2019</v>
      </c>
      <c r="B24" s="3">
        <v>9969.9183499999999</v>
      </c>
      <c r="C24" s="3">
        <v>181.4325</v>
      </c>
      <c r="D24" s="4">
        <f t="shared" si="0"/>
        <v>1.8197992564302195E-2</v>
      </c>
      <c r="E24" s="3">
        <v>9788.4858499999991</v>
      </c>
      <c r="F24" s="4">
        <f t="shared" si="1"/>
        <v>0.98180200743569768</v>
      </c>
    </row>
    <row r="25" spans="1:6" x14ac:dyDescent="0.3">
      <c r="A25" s="2">
        <v>2020</v>
      </c>
      <c r="B25" s="3">
        <v>8297.9530900000009</v>
      </c>
      <c r="C25" s="3">
        <v>478.18903</v>
      </c>
      <c r="D25" s="4">
        <f t="shared" si="0"/>
        <v>5.7627347951180082E-2</v>
      </c>
      <c r="E25" s="3">
        <v>7819.7640600000004</v>
      </c>
      <c r="F25" s="4">
        <f t="shared" si="1"/>
        <v>0.94237265204881981</v>
      </c>
    </row>
    <row r="26" spans="1:6" x14ac:dyDescent="0.3">
      <c r="A26" s="2">
        <v>2021</v>
      </c>
      <c r="B26" s="3">
        <v>9952.3754100000006</v>
      </c>
      <c r="C26" s="3">
        <v>207.96584999999999</v>
      </c>
      <c r="D26" s="4">
        <f t="shared" si="0"/>
        <v>2.0896101828216704E-2</v>
      </c>
      <c r="E26" s="3">
        <v>9744.4095600000001</v>
      </c>
      <c r="F26" s="4">
        <f t="shared" si="1"/>
        <v>0.97910389817178323</v>
      </c>
    </row>
    <row r="33" spans="1:23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</row>
    <row r="34" spans="1:23" x14ac:dyDescent="0.3">
      <c r="A34" s="2" t="s">
        <v>4</v>
      </c>
      <c r="B34" s="3">
        <v>990.76445000000001</v>
      </c>
      <c r="C34" s="3">
        <v>1890.25083</v>
      </c>
      <c r="D34" s="3">
        <v>1642.20813</v>
      </c>
      <c r="E34" s="3">
        <v>1742.9262900000001</v>
      </c>
      <c r="F34" s="3">
        <v>1362.38661</v>
      </c>
      <c r="G34" s="3">
        <v>989.92307000000005</v>
      </c>
      <c r="H34" s="3">
        <v>162.63343</v>
      </c>
      <c r="I34" s="3">
        <v>498.47689000000003</v>
      </c>
      <c r="J34" s="3">
        <v>986.87194999999997</v>
      </c>
      <c r="K34" s="3">
        <v>1198.85349</v>
      </c>
      <c r="L34" s="3">
        <v>812.90395999999998</v>
      </c>
      <c r="M34" s="3">
        <v>759.84222</v>
      </c>
      <c r="N34" s="3">
        <v>737.72886000000005</v>
      </c>
      <c r="O34" s="3">
        <v>817.29057</v>
      </c>
      <c r="P34" s="3">
        <v>723.06466</v>
      </c>
      <c r="Q34" s="3">
        <v>1326.10013</v>
      </c>
      <c r="R34" s="3">
        <v>1157.23432</v>
      </c>
      <c r="S34" s="3">
        <v>952.06224999999995</v>
      </c>
      <c r="T34" s="3">
        <v>798.79346999999996</v>
      </c>
      <c r="U34" s="3">
        <v>181.4325</v>
      </c>
      <c r="V34" s="3">
        <v>478.18903</v>
      </c>
      <c r="W34" s="3">
        <v>207.96584999999999</v>
      </c>
    </row>
    <row r="35" spans="1:23" x14ac:dyDescent="0.3">
      <c r="A35" s="2" t="s">
        <v>6</v>
      </c>
      <c r="B35" s="3">
        <v>6241.04565</v>
      </c>
      <c r="C35" s="3">
        <v>7093.6516099999999</v>
      </c>
      <c r="D35" s="3">
        <v>7545.7640600000004</v>
      </c>
      <c r="E35" s="3">
        <v>7535.6238000000003</v>
      </c>
      <c r="F35" s="3">
        <v>7829.6823700000004</v>
      </c>
      <c r="G35" s="3">
        <v>9023.9388999999992</v>
      </c>
      <c r="H35" s="3">
        <v>8947.0302499999998</v>
      </c>
      <c r="I35" s="3">
        <v>9299.7027600000001</v>
      </c>
      <c r="J35" s="3">
        <v>9187.6026700000002</v>
      </c>
      <c r="K35" s="3">
        <v>10404.353730000001</v>
      </c>
      <c r="L35" s="3">
        <v>11731.746859999999</v>
      </c>
      <c r="M35" s="3">
        <v>10652.03304</v>
      </c>
      <c r="N35" s="3">
        <v>9991.2441899999994</v>
      </c>
      <c r="O35" s="3">
        <v>9953.5654799999993</v>
      </c>
      <c r="P35" s="3">
        <v>9308.21731</v>
      </c>
      <c r="Q35" s="3">
        <v>8773.5918099999999</v>
      </c>
      <c r="R35" s="3">
        <v>8326.7728200000001</v>
      </c>
      <c r="S35" s="3">
        <v>8636.1116199999997</v>
      </c>
      <c r="T35" s="3">
        <v>9364.2894099999994</v>
      </c>
      <c r="U35" s="3">
        <v>9788.4858499999991</v>
      </c>
      <c r="V35" s="3">
        <v>7819.7640600000004</v>
      </c>
      <c r="W35" s="3">
        <v>9744.4095600000001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6F41-DFD6-4EC9-8D3C-EC02079E1D1D}">
  <dimension ref="A2:W34"/>
  <sheetViews>
    <sheetView workbookViewId="0">
      <selection activeCell="H26" sqref="H26"/>
    </sheetView>
  </sheetViews>
  <sheetFormatPr defaultRowHeight="14.4" x14ac:dyDescent="0.3"/>
  <cols>
    <col min="1" max="1" width="12.77734375" customWidth="1"/>
    <col min="2" max="2" width="15.4414062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13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3">
        <v>124.48278000000001</v>
      </c>
      <c r="C5" s="3">
        <v>5.4460100000000002</v>
      </c>
      <c r="D5" s="4">
        <f>C5/B5</f>
        <v>4.3749103289627687E-2</v>
      </c>
      <c r="E5" s="3">
        <v>119.03677</v>
      </c>
      <c r="F5" s="4">
        <f>E5/B5</f>
        <v>0.95625089671037233</v>
      </c>
    </row>
    <row r="6" spans="1:7" x14ac:dyDescent="0.3">
      <c r="A6" s="2">
        <v>2001</v>
      </c>
      <c r="B6" s="3">
        <v>154.53332</v>
      </c>
      <c r="C6" s="3">
        <v>3.7871999999999999</v>
      </c>
      <c r="D6" s="4">
        <f t="shared" ref="D6:D26" si="0">C6/B6</f>
        <v>2.4507336023066092E-2</v>
      </c>
      <c r="E6" s="3">
        <v>150.74611999999999</v>
      </c>
      <c r="F6" s="4">
        <f t="shared" ref="F6:F26" si="1">E6/B6</f>
        <v>0.97549266397693379</v>
      </c>
    </row>
    <row r="7" spans="1:7" x14ac:dyDescent="0.3">
      <c r="A7" s="2">
        <v>2002</v>
      </c>
      <c r="B7" s="3">
        <v>169.57368</v>
      </c>
      <c r="C7" s="3">
        <v>2.4658500000000001</v>
      </c>
      <c r="D7" s="4">
        <f t="shared" si="0"/>
        <v>1.4541466576652699E-2</v>
      </c>
      <c r="E7" s="3">
        <v>167.10783000000001</v>
      </c>
      <c r="F7" s="4">
        <f t="shared" si="1"/>
        <v>0.98545853342334733</v>
      </c>
    </row>
    <row r="8" spans="1:7" x14ac:dyDescent="0.3">
      <c r="A8" s="2">
        <v>2003</v>
      </c>
      <c r="B8" s="3">
        <v>204.53126</v>
      </c>
      <c r="C8" s="3">
        <v>4.89445</v>
      </c>
      <c r="D8" s="4">
        <f t="shared" si="0"/>
        <v>2.3930082863617034E-2</v>
      </c>
      <c r="E8" s="3">
        <v>199.63681</v>
      </c>
      <c r="F8" s="4">
        <f t="shared" si="1"/>
        <v>0.97606991713638291</v>
      </c>
    </row>
    <row r="9" spans="1:7" x14ac:dyDescent="0.3">
      <c r="A9" s="2">
        <v>2004</v>
      </c>
      <c r="B9" s="3">
        <v>228.41693000000001</v>
      </c>
      <c r="C9" s="3">
        <v>5.1169700000000002</v>
      </c>
      <c r="D9" s="4">
        <f t="shared" si="0"/>
        <v>2.2401885884728422E-2</v>
      </c>
      <c r="E9" s="3">
        <v>223.29996</v>
      </c>
      <c r="F9" s="4">
        <f t="shared" si="1"/>
        <v>0.97759811411527153</v>
      </c>
    </row>
    <row r="10" spans="1:7" x14ac:dyDescent="0.3">
      <c r="A10" s="2">
        <v>2005</v>
      </c>
      <c r="B10" s="3">
        <v>276.27098999999998</v>
      </c>
      <c r="C10" s="3">
        <v>4.1334900000000001</v>
      </c>
      <c r="D10" s="4">
        <f t="shared" si="0"/>
        <v>1.4961722908366167E-2</v>
      </c>
      <c r="E10" s="3">
        <v>272.13749999999999</v>
      </c>
      <c r="F10" s="4">
        <f t="shared" si="1"/>
        <v>0.98503827709163383</v>
      </c>
    </row>
    <row r="11" spans="1:7" x14ac:dyDescent="0.3">
      <c r="A11" s="2">
        <v>2006</v>
      </c>
      <c r="B11" s="3">
        <v>308.41390999999999</v>
      </c>
      <c r="C11" s="3">
        <v>3.92591</v>
      </c>
      <c r="D11" s="4">
        <f t="shared" si="0"/>
        <v>1.2729354522304134E-2</v>
      </c>
      <c r="E11" s="3">
        <v>304.488</v>
      </c>
      <c r="F11" s="4">
        <f t="shared" si="1"/>
        <v>0.98727064547769594</v>
      </c>
    </row>
    <row r="12" spans="1:7" x14ac:dyDescent="0.3">
      <c r="A12" s="2">
        <v>2007</v>
      </c>
      <c r="B12" s="3">
        <v>426.11869999999999</v>
      </c>
      <c r="C12" s="3">
        <v>124.92014</v>
      </c>
      <c r="D12" s="4">
        <f t="shared" si="0"/>
        <v>0.29315808013119349</v>
      </c>
      <c r="E12" s="3">
        <v>301.19855999999999</v>
      </c>
      <c r="F12" s="4">
        <f t="shared" si="1"/>
        <v>0.70684191986880651</v>
      </c>
    </row>
    <row r="13" spans="1:7" x14ac:dyDescent="0.3">
      <c r="A13" s="2">
        <v>2008</v>
      </c>
      <c r="B13" s="3">
        <v>383.25448</v>
      </c>
      <c r="C13" s="3">
        <v>27.86983</v>
      </c>
      <c r="D13" s="4">
        <f t="shared" si="0"/>
        <v>7.2718862934100598E-2</v>
      </c>
      <c r="E13" s="3">
        <v>355.38465000000002</v>
      </c>
      <c r="F13" s="4">
        <f t="shared" si="1"/>
        <v>0.92728113706589943</v>
      </c>
    </row>
    <row r="14" spans="1:7" x14ac:dyDescent="0.3">
      <c r="A14" s="2">
        <v>2009</v>
      </c>
      <c r="B14" s="3">
        <v>403.25274000000002</v>
      </c>
      <c r="C14" s="3">
        <v>63.618209999999998</v>
      </c>
      <c r="D14" s="4">
        <f t="shared" si="0"/>
        <v>0.15776262301404323</v>
      </c>
      <c r="E14" s="3">
        <v>339.63452999999998</v>
      </c>
      <c r="F14" s="4">
        <f t="shared" si="1"/>
        <v>0.84223737698595669</v>
      </c>
    </row>
    <row r="15" spans="1:7" x14ac:dyDescent="0.3">
      <c r="A15" s="2">
        <v>2010</v>
      </c>
      <c r="B15" s="3">
        <v>365.23084999999998</v>
      </c>
      <c r="C15" s="3">
        <v>21.610420000000001</v>
      </c>
      <c r="D15" s="4">
        <f t="shared" si="0"/>
        <v>5.9169207639497054E-2</v>
      </c>
      <c r="E15" s="3">
        <v>343.62043</v>
      </c>
      <c r="F15" s="4">
        <f t="shared" si="1"/>
        <v>0.94083079236050304</v>
      </c>
    </row>
    <row r="16" spans="1:7" x14ac:dyDescent="0.3">
      <c r="A16" s="2">
        <v>2011</v>
      </c>
      <c r="B16" s="3">
        <v>348.99250999999998</v>
      </c>
      <c r="C16" s="3">
        <v>16.043019999999999</v>
      </c>
      <c r="D16" s="4">
        <f t="shared" si="0"/>
        <v>4.5969525248550462E-2</v>
      </c>
      <c r="E16" s="3">
        <v>332.94949000000003</v>
      </c>
      <c r="F16" s="4">
        <f t="shared" si="1"/>
        <v>0.95403047475144964</v>
      </c>
    </row>
    <row r="17" spans="1:23" x14ac:dyDescent="0.3">
      <c r="A17" s="2">
        <v>2012</v>
      </c>
      <c r="B17" s="3">
        <v>403.66374999999999</v>
      </c>
      <c r="C17" s="3">
        <v>47.496569999999998</v>
      </c>
      <c r="D17" s="4">
        <f t="shared" si="0"/>
        <v>0.11766369905645478</v>
      </c>
      <c r="E17" s="3">
        <v>356.16717999999997</v>
      </c>
      <c r="F17" s="4">
        <f t="shared" si="1"/>
        <v>0.8823363009435452</v>
      </c>
    </row>
    <row r="18" spans="1:23" x14ac:dyDescent="0.3">
      <c r="A18" s="2">
        <v>2013</v>
      </c>
      <c r="B18" s="3">
        <v>446.17639000000003</v>
      </c>
      <c r="C18" s="3">
        <v>32.406039999999997</v>
      </c>
      <c r="D18" s="4">
        <f t="shared" si="0"/>
        <v>7.2630557614220673E-2</v>
      </c>
      <c r="E18" s="3">
        <v>413.77035000000001</v>
      </c>
      <c r="F18" s="4">
        <f t="shared" si="1"/>
        <v>0.92736944238577923</v>
      </c>
    </row>
    <row r="19" spans="1:23" x14ac:dyDescent="0.3">
      <c r="A19" s="2">
        <v>2014</v>
      </c>
      <c r="B19" s="3">
        <v>353.46276999999998</v>
      </c>
      <c r="C19" s="3">
        <v>6.5964700000000001</v>
      </c>
      <c r="D19" s="4">
        <f t="shared" si="0"/>
        <v>1.8662418109833746E-2</v>
      </c>
      <c r="E19" s="3">
        <v>346.86630000000002</v>
      </c>
      <c r="F19" s="4">
        <f t="shared" si="1"/>
        <v>0.9813375818901664</v>
      </c>
    </row>
    <row r="20" spans="1:23" x14ac:dyDescent="0.3">
      <c r="A20" s="2">
        <v>2015</v>
      </c>
      <c r="B20" s="3">
        <v>331.31216999999998</v>
      </c>
      <c r="C20" s="3">
        <v>66.696259999999995</v>
      </c>
      <c r="D20" s="4">
        <f t="shared" si="0"/>
        <v>0.20130941764077062</v>
      </c>
      <c r="E20" s="3">
        <v>264.61590999999999</v>
      </c>
      <c r="F20" s="4">
        <f t="shared" si="1"/>
        <v>0.79869058235922941</v>
      </c>
    </row>
    <row r="21" spans="1:23" x14ac:dyDescent="0.3">
      <c r="A21" s="2">
        <v>2016</v>
      </c>
      <c r="B21" s="3">
        <v>488.99270000000001</v>
      </c>
      <c r="C21" s="3">
        <v>202.02690999999999</v>
      </c>
      <c r="D21" s="4">
        <f t="shared" si="0"/>
        <v>0.41314913290116595</v>
      </c>
      <c r="E21" s="3">
        <v>286.96579000000003</v>
      </c>
      <c r="F21" s="4">
        <f t="shared" si="1"/>
        <v>0.58685086709883405</v>
      </c>
    </row>
    <row r="22" spans="1:23" x14ac:dyDescent="0.3">
      <c r="A22" s="2">
        <v>2017</v>
      </c>
      <c r="B22" s="3">
        <v>337.76087999999999</v>
      </c>
      <c r="C22" s="3">
        <v>71.922539999999998</v>
      </c>
      <c r="D22" s="4">
        <f t="shared" si="0"/>
        <v>0.21293922493333153</v>
      </c>
      <c r="E22" s="3">
        <v>265.83834000000002</v>
      </c>
      <c r="F22" s="4">
        <f t="shared" si="1"/>
        <v>0.78706077506666849</v>
      </c>
    </row>
    <row r="23" spans="1:23" x14ac:dyDescent="0.3">
      <c r="A23" s="2">
        <v>2018</v>
      </c>
      <c r="B23" s="3">
        <v>341.13765000000001</v>
      </c>
      <c r="C23" s="3">
        <v>47.66534</v>
      </c>
      <c r="D23" s="4">
        <f t="shared" si="0"/>
        <v>0.13972465366986025</v>
      </c>
      <c r="E23" s="3">
        <v>293.47230999999999</v>
      </c>
      <c r="F23" s="4">
        <f t="shared" si="1"/>
        <v>0.86027534633013969</v>
      </c>
    </row>
    <row r="24" spans="1:23" x14ac:dyDescent="0.3">
      <c r="A24" s="2">
        <v>2019</v>
      </c>
      <c r="B24" s="3">
        <v>396.93869999999998</v>
      </c>
      <c r="C24" s="3">
        <v>108.05825</v>
      </c>
      <c r="D24" s="4">
        <f t="shared" si="0"/>
        <v>0.27222906206928177</v>
      </c>
      <c r="E24" s="3">
        <v>288.88045</v>
      </c>
      <c r="F24" s="4">
        <f t="shared" si="1"/>
        <v>0.72777093793071834</v>
      </c>
    </row>
    <row r="25" spans="1:23" x14ac:dyDescent="0.3">
      <c r="A25" s="2">
        <v>2020</v>
      </c>
      <c r="B25" s="3">
        <v>355.13929000000002</v>
      </c>
      <c r="C25" s="3">
        <v>71.225390000000004</v>
      </c>
      <c r="D25" s="4">
        <f t="shared" si="0"/>
        <v>0.20055620993103862</v>
      </c>
      <c r="E25" s="3">
        <v>283.91390000000001</v>
      </c>
      <c r="F25" s="4">
        <f t="shared" si="1"/>
        <v>0.79944379006896138</v>
      </c>
    </row>
    <row r="26" spans="1:23" x14ac:dyDescent="0.3">
      <c r="A26" s="2">
        <v>2021</v>
      </c>
      <c r="B26" s="3">
        <v>391.54865999999998</v>
      </c>
      <c r="C26" s="3">
        <v>80.26885</v>
      </c>
      <c r="D26" s="4">
        <f t="shared" si="0"/>
        <v>0.20500351093016128</v>
      </c>
      <c r="E26" s="3">
        <v>311.27981</v>
      </c>
      <c r="F26" s="4">
        <f t="shared" si="1"/>
        <v>0.79499648906983877</v>
      </c>
    </row>
    <row r="32" spans="1:23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</row>
    <row r="33" spans="1:23" x14ac:dyDescent="0.3">
      <c r="A33" s="2" t="s">
        <v>4</v>
      </c>
      <c r="B33" s="3">
        <v>5.4460100000000002</v>
      </c>
      <c r="C33" s="3">
        <v>3.7871999999999999</v>
      </c>
      <c r="D33" s="3">
        <v>2.4658500000000001</v>
      </c>
      <c r="E33" s="3">
        <v>4.89445</v>
      </c>
      <c r="F33" s="3">
        <v>5.1169700000000002</v>
      </c>
      <c r="G33" s="3">
        <v>4.1334900000000001</v>
      </c>
      <c r="H33" s="3">
        <v>3.92591</v>
      </c>
      <c r="I33" s="3">
        <v>124.92014</v>
      </c>
      <c r="J33" s="3">
        <v>27.86983</v>
      </c>
      <c r="K33" s="3">
        <v>63.618209999999998</v>
      </c>
      <c r="L33" s="3">
        <v>21.610420000000001</v>
      </c>
      <c r="M33" s="3">
        <v>16.043019999999999</v>
      </c>
      <c r="N33" s="3">
        <v>47.496569999999998</v>
      </c>
      <c r="O33" s="3">
        <v>32.406039999999997</v>
      </c>
      <c r="P33" s="3">
        <v>6.5964700000000001</v>
      </c>
      <c r="Q33" s="3">
        <v>66.696259999999995</v>
      </c>
      <c r="R33" s="3">
        <v>202.02690999999999</v>
      </c>
      <c r="S33" s="3">
        <v>71.922539999999998</v>
      </c>
      <c r="T33" s="3">
        <v>47.66534</v>
      </c>
      <c r="U33" s="3">
        <v>108.05825</v>
      </c>
      <c r="V33" s="3">
        <v>71.225390000000004</v>
      </c>
      <c r="W33" s="3">
        <v>80.26885</v>
      </c>
    </row>
    <row r="34" spans="1:23" x14ac:dyDescent="0.3">
      <c r="A34" s="2" t="s">
        <v>6</v>
      </c>
      <c r="B34" s="3">
        <v>119.03677</v>
      </c>
      <c r="C34" s="3">
        <v>150.74611999999999</v>
      </c>
      <c r="D34" s="3">
        <v>167.10783000000001</v>
      </c>
      <c r="E34" s="3">
        <v>199.63681</v>
      </c>
      <c r="F34" s="3">
        <v>223.29996</v>
      </c>
      <c r="G34" s="3">
        <v>272.13749999999999</v>
      </c>
      <c r="H34" s="3">
        <v>304.488</v>
      </c>
      <c r="I34" s="3">
        <v>301.19855999999999</v>
      </c>
      <c r="J34" s="3">
        <v>355.38465000000002</v>
      </c>
      <c r="K34" s="3">
        <v>339.63452999999998</v>
      </c>
      <c r="L34" s="3">
        <v>343.62043</v>
      </c>
      <c r="M34" s="3">
        <v>332.94949000000003</v>
      </c>
      <c r="N34" s="3">
        <v>356.16717999999997</v>
      </c>
      <c r="O34" s="3">
        <v>413.77035000000001</v>
      </c>
      <c r="P34" s="3">
        <v>346.86630000000002</v>
      </c>
      <c r="Q34" s="3">
        <v>264.61590999999999</v>
      </c>
      <c r="R34" s="3">
        <v>286.96579000000003</v>
      </c>
      <c r="S34" s="3">
        <v>265.83834000000002</v>
      </c>
      <c r="T34" s="3">
        <v>293.47230999999999</v>
      </c>
      <c r="U34" s="3">
        <v>288.88045</v>
      </c>
      <c r="V34" s="3">
        <v>283.91390000000001</v>
      </c>
      <c r="W34" s="3">
        <v>311.27981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05D0-93DE-4382-A27C-9B1869ABD6E8}">
  <dimension ref="A2:W35"/>
  <sheetViews>
    <sheetView tabSelected="1" workbookViewId="0">
      <selection activeCell="I7" sqref="I7"/>
    </sheetView>
  </sheetViews>
  <sheetFormatPr defaultRowHeight="14.4" x14ac:dyDescent="0.3"/>
  <cols>
    <col min="1" max="1" width="11.6640625" customWidth="1"/>
    <col min="2" max="2" width="12.6640625" bestFit="1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7" x14ac:dyDescent="0.3">
      <c r="A2" s="9" t="s">
        <v>14</v>
      </c>
      <c r="B2" s="9"/>
      <c r="C2" s="9"/>
      <c r="D2" s="9"/>
      <c r="E2" s="9"/>
      <c r="F2" s="9"/>
      <c r="G2" s="5"/>
    </row>
    <row r="4" spans="1:7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3">
        <v>1597.23326</v>
      </c>
      <c r="C5" s="3">
        <v>39.85622</v>
      </c>
      <c r="D5" s="4">
        <f>C5/B5</f>
        <v>2.4953287035858494E-2</v>
      </c>
      <c r="E5" s="3">
        <v>1557.3770400000001</v>
      </c>
      <c r="F5" s="4">
        <f>E5/B5</f>
        <v>0.97504671296414158</v>
      </c>
    </row>
    <row r="6" spans="1:7" x14ac:dyDescent="0.3">
      <c r="A6" s="2">
        <v>2001</v>
      </c>
      <c r="B6" s="3">
        <v>1865.6183100000001</v>
      </c>
      <c r="C6" s="3">
        <v>33.86636</v>
      </c>
      <c r="D6" s="4">
        <f t="shared" ref="D6:D26" si="0">C6/B6</f>
        <v>1.8152887875548349E-2</v>
      </c>
      <c r="E6" s="3">
        <v>1831.7519500000001</v>
      </c>
      <c r="F6" s="4">
        <f t="shared" ref="F6:F26" si="1">E6/B6</f>
        <v>0.98184711212445164</v>
      </c>
    </row>
    <row r="7" spans="1:7" x14ac:dyDescent="0.3">
      <c r="A7" s="2">
        <v>2002</v>
      </c>
      <c r="B7" s="3">
        <v>1866.7414799999999</v>
      </c>
      <c r="C7" s="3">
        <v>31.770800000000001</v>
      </c>
      <c r="D7" s="4">
        <f t="shared" si="0"/>
        <v>1.7019389315761066E-2</v>
      </c>
      <c r="E7" s="3">
        <v>1834.9706799999999</v>
      </c>
      <c r="F7" s="4">
        <f t="shared" si="1"/>
        <v>0.98298061068423892</v>
      </c>
    </row>
    <row r="8" spans="1:7" x14ac:dyDescent="0.3">
      <c r="A8" s="2">
        <v>2003</v>
      </c>
      <c r="B8" s="3">
        <v>2180.2694299999998</v>
      </c>
      <c r="C8" s="3">
        <v>34.57685</v>
      </c>
      <c r="D8" s="4">
        <f t="shared" si="0"/>
        <v>1.5858980327949652E-2</v>
      </c>
      <c r="E8" s="3">
        <v>2145.6925799999999</v>
      </c>
      <c r="F8" s="4">
        <f t="shared" si="1"/>
        <v>0.98414101967205037</v>
      </c>
    </row>
    <row r="9" spans="1:7" x14ac:dyDescent="0.3">
      <c r="A9" s="2">
        <v>2004</v>
      </c>
      <c r="B9" s="3">
        <v>2311.8344499999998</v>
      </c>
      <c r="C9" s="3">
        <v>57.310870000000001</v>
      </c>
      <c r="D9" s="4">
        <f t="shared" si="0"/>
        <v>2.4790213676416147E-2</v>
      </c>
      <c r="E9" s="3">
        <v>2254.52358</v>
      </c>
      <c r="F9" s="4">
        <f t="shared" si="1"/>
        <v>0.9752097863235839</v>
      </c>
    </row>
    <row r="10" spans="1:7" x14ac:dyDescent="0.3">
      <c r="A10" s="2">
        <v>2005</v>
      </c>
      <c r="B10" s="3">
        <v>2596.91849</v>
      </c>
      <c r="C10" s="3">
        <v>70.458020000000005</v>
      </c>
      <c r="D10" s="4">
        <f t="shared" si="0"/>
        <v>2.7131394485931673E-2</v>
      </c>
      <c r="E10" s="3">
        <v>2526.46047</v>
      </c>
      <c r="F10" s="4">
        <f t="shared" si="1"/>
        <v>0.97286860551406829</v>
      </c>
    </row>
    <row r="11" spans="1:7" x14ac:dyDescent="0.3">
      <c r="A11" s="2">
        <v>2006</v>
      </c>
      <c r="B11" s="3">
        <v>3584.48767</v>
      </c>
      <c r="C11" s="3">
        <v>30.15624</v>
      </c>
      <c r="D11" s="4">
        <f t="shared" si="0"/>
        <v>8.4129847209099204E-3</v>
      </c>
      <c r="E11" s="3">
        <v>3554.3314300000002</v>
      </c>
      <c r="F11" s="4">
        <f t="shared" si="1"/>
        <v>0.9915870152790901</v>
      </c>
    </row>
    <row r="12" spans="1:7" x14ac:dyDescent="0.3">
      <c r="A12" s="2">
        <v>2007</v>
      </c>
      <c r="B12" s="3">
        <v>3844.5376200000001</v>
      </c>
      <c r="C12" s="3">
        <v>56.228639999999999</v>
      </c>
      <c r="D12" s="4">
        <f t="shared" si="0"/>
        <v>1.4625592348866128E-2</v>
      </c>
      <c r="E12" s="3">
        <v>3788.3089799999998</v>
      </c>
      <c r="F12" s="4">
        <f t="shared" si="1"/>
        <v>0.98537440765113382</v>
      </c>
    </row>
    <row r="13" spans="1:7" x14ac:dyDescent="0.3">
      <c r="A13" s="2">
        <v>2008</v>
      </c>
      <c r="B13" s="3">
        <v>4523.5405300000002</v>
      </c>
      <c r="C13" s="3">
        <v>568.76912000000004</v>
      </c>
      <c r="D13" s="4">
        <f t="shared" si="0"/>
        <v>0.12573538718796448</v>
      </c>
      <c r="E13" s="3">
        <v>3954.7714099999998</v>
      </c>
      <c r="F13" s="4">
        <f t="shared" si="1"/>
        <v>0.87426461281203549</v>
      </c>
    </row>
    <row r="14" spans="1:7" x14ac:dyDescent="0.3">
      <c r="A14" s="2">
        <v>2009</v>
      </c>
      <c r="B14" s="3">
        <v>13750.625910000001</v>
      </c>
      <c r="C14" s="3">
        <v>230.54514</v>
      </c>
      <c r="D14" s="4">
        <f t="shared" si="0"/>
        <v>1.676615606510962E-2</v>
      </c>
      <c r="E14" s="3">
        <v>13520.08077</v>
      </c>
      <c r="F14" s="4">
        <f t="shared" si="1"/>
        <v>0.98323384393489033</v>
      </c>
    </row>
    <row r="15" spans="1:7" x14ac:dyDescent="0.3">
      <c r="A15" s="2">
        <v>2010</v>
      </c>
      <c r="B15" s="3">
        <v>15389.77421</v>
      </c>
      <c r="C15" s="3">
        <v>1341.7964099999999</v>
      </c>
      <c r="D15" s="4">
        <f t="shared" si="0"/>
        <v>8.7187530609001695E-2</v>
      </c>
      <c r="E15" s="3">
        <v>14047.977800000001</v>
      </c>
      <c r="F15" s="4">
        <f t="shared" si="1"/>
        <v>0.91281246939099836</v>
      </c>
    </row>
    <row r="16" spans="1:7" x14ac:dyDescent="0.3">
      <c r="A16" s="2">
        <v>2011</v>
      </c>
      <c r="B16" s="3">
        <v>3930.9206100000001</v>
      </c>
      <c r="C16" s="3">
        <v>93.228859999999997</v>
      </c>
      <c r="D16" s="4">
        <f t="shared" si="0"/>
        <v>2.3716800528311863E-2</v>
      </c>
      <c r="E16" s="3">
        <v>3837.69175</v>
      </c>
      <c r="F16" s="4">
        <f t="shared" si="1"/>
        <v>0.97628319947168807</v>
      </c>
    </row>
    <row r="17" spans="1:6" x14ac:dyDescent="0.3">
      <c r="A17" s="2">
        <v>2012</v>
      </c>
      <c r="B17" s="3">
        <v>4842.0479400000004</v>
      </c>
      <c r="C17" s="3">
        <v>106.617</v>
      </c>
      <c r="D17" s="4">
        <f t="shared" si="0"/>
        <v>2.2018988932191366E-2</v>
      </c>
      <c r="E17" s="3">
        <v>4735.4309400000002</v>
      </c>
      <c r="F17" s="4">
        <f t="shared" si="1"/>
        <v>0.97798101106780855</v>
      </c>
    </row>
    <row r="18" spans="1:6" x14ac:dyDescent="0.3">
      <c r="A18" s="2">
        <v>2013</v>
      </c>
      <c r="B18" s="3">
        <v>4770.2199199999995</v>
      </c>
      <c r="C18" s="3">
        <v>189.8124</v>
      </c>
      <c r="D18" s="4">
        <f t="shared" si="0"/>
        <v>3.9791121412280715E-2</v>
      </c>
      <c r="E18" s="3">
        <v>4580.4075199999997</v>
      </c>
      <c r="F18" s="4">
        <f t="shared" si="1"/>
        <v>0.96020887858771931</v>
      </c>
    </row>
    <row r="19" spans="1:6" x14ac:dyDescent="0.3">
      <c r="A19" s="2">
        <v>2014</v>
      </c>
      <c r="B19" s="3">
        <v>4637.4025499999998</v>
      </c>
      <c r="C19" s="3">
        <v>147.09363999999999</v>
      </c>
      <c r="D19" s="4">
        <f t="shared" si="0"/>
        <v>3.1718971647177796E-2</v>
      </c>
      <c r="E19" s="3">
        <v>4490.3089099999997</v>
      </c>
      <c r="F19" s="4">
        <f t="shared" si="1"/>
        <v>0.96828102835282215</v>
      </c>
    </row>
    <row r="20" spans="1:6" x14ac:dyDescent="0.3">
      <c r="A20" s="2">
        <v>2015</v>
      </c>
      <c r="B20" s="3">
        <v>4275.2606299999998</v>
      </c>
      <c r="C20" s="3">
        <v>112.9877</v>
      </c>
      <c r="D20" s="4">
        <f t="shared" si="0"/>
        <v>2.6428260117559197E-2</v>
      </c>
      <c r="E20" s="3">
        <v>4162.2729300000001</v>
      </c>
      <c r="F20" s="4">
        <f t="shared" si="1"/>
        <v>0.97357173988244083</v>
      </c>
    </row>
    <row r="21" spans="1:6" x14ac:dyDescent="0.3">
      <c r="A21" s="2">
        <v>2016</v>
      </c>
      <c r="B21" s="3">
        <v>4331.7249599999996</v>
      </c>
      <c r="C21" s="3">
        <v>165.58637999999999</v>
      </c>
      <c r="D21" s="4">
        <f t="shared" si="0"/>
        <v>3.8226429777757635E-2</v>
      </c>
      <c r="E21" s="3">
        <v>4166.1385799999998</v>
      </c>
      <c r="F21" s="4">
        <f t="shared" si="1"/>
        <v>0.96177357022224241</v>
      </c>
    </row>
    <row r="22" spans="1:6" x14ac:dyDescent="0.3">
      <c r="A22" s="2">
        <v>2017</v>
      </c>
      <c r="B22" s="3">
        <v>4119.5808100000004</v>
      </c>
      <c r="C22" s="3">
        <v>186.61062999999999</v>
      </c>
      <c r="D22" s="4">
        <f t="shared" si="0"/>
        <v>4.5298451130516837E-2</v>
      </c>
      <c r="E22" s="3">
        <v>3932.9701799999998</v>
      </c>
      <c r="F22" s="4">
        <f t="shared" si="1"/>
        <v>0.954701548869483</v>
      </c>
    </row>
    <row r="23" spans="1:6" x14ac:dyDescent="0.3">
      <c r="A23" s="2">
        <v>2018</v>
      </c>
      <c r="B23" s="3">
        <v>4345.2639900000004</v>
      </c>
      <c r="C23" s="3">
        <v>286.81078000000002</v>
      </c>
      <c r="D23" s="4">
        <f t="shared" si="0"/>
        <v>6.600537519930981E-2</v>
      </c>
      <c r="E23" s="3">
        <v>4058.4532100000001</v>
      </c>
      <c r="F23" s="4">
        <f t="shared" si="1"/>
        <v>0.93399462480069018</v>
      </c>
    </row>
    <row r="24" spans="1:6" x14ac:dyDescent="0.3">
      <c r="A24" s="2">
        <v>2019</v>
      </c>
      <c r="B24" s="3">
        <v>4273.6212400000004</v>
      </c>
      <c r="C24" s="3">
        <v>66.308269999999993</v>
      </c>
      <c r="D24" s="4">
        <f t="shared" si="0"/>
        <v>1.5515710512520755E-2</v>
      </c>
      <c r="E24" s="3">
        <v>4207.31297</v>
      </c>
      <c r="F24" s="4">
        <f t="shared" si="1"/>
        <v>0.98448428948747913</v>
      </c>
    </row>
    <row r="25" spans="1:6" x14ac:dyDescent="0.3">
      <c r="A25" s="2">
        <v>2020</v>
      </c>
      <c r="B25" s="3">
        <v>3802.9012299999999</v>
      </c>
      <c r="C25" s="3">
        <v>94.674440000000004</v>
      </c>
      <c r="D25" s="4">
        <f t="shared" si="0"/>
        <v>2.4895319198179649E-2</v>
      </c>
      <c r="E25" s="3">
        <v>3708.2267900000002</v>
      </c>
      <c r="F25" s="4">
        <f t="shared" si="1"/>
        <v>0.97510468080182044</v>
      </c>
    </row>
    <row r="26" spans="1:6" x14ac:dyDescent="0.3">
      <c r="A26" s="2">
        <v>2021</v>
      </c>
      <c r="B26" s="3">
        <v>4469.9361799999997</v>
      </c>
      <c r="C26" s="3">
        <v>148.18323000000001</v>
      </c>
      <c r="D26" s="4">
        <f t="shared" si="0"/>
        <v>3.3151084049705612E-2</v>
      </c>
      <c r="E26" s="3">
        <v>4321.7529500000001</v>
      </c>
      <c r="F26" s="4">
        <f t="shared" si="1"/>
        <v>0.96684891595029443</v>
      </c>
    </row>
    <row r="33" spans="1:23" x14ac:dyDescent="0.3">
      <c r="A33" s="2" t="s">
        <v>0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</row>
    <row r="34" spans="1:23" x14ac:dyDescent="0.3">
      <c r="A34" s="2" t="s">
        <v>4</v>
      </c>
      <c r="B34" s="3">
        <v>39.85622</v>
      </c>
      <c r="C34" s="3">
        <v>33.86636</v>
      </c>
      <c r="D34" s="3">
        <v>31.770800000000001</v>
      </c>
      <c r="E34" s="3">
        <v>34.57685</v>
      </c>
      <c r="F34" s="3">
        <v>57.310870000000001</v>
      </c>
      <c r="G34" s="3">
        <v>70.458020000000005</v>
      </c>
      <c r="H34" s="3">
        <v>30.15624</v>
      </c>
      <c r="I34" s="3">
        <v>56.228639999999999</v>
      </c>
      <c r="J34" s="3">
        <v>568.76912000000004</v>
      </c>
      <c r="K34" s="3">
        <v>230.54514</v>
      </c>
      <c r="L34" s="3">
        <v>1341.7964099999999</v>
      </c>
      <c r="M34" s="3">
        <v>93.228859999999997</v>
      </c>
      <c r="N34" s="3">
        <v>106.617</v>
      </c>
      <c r="O34" s="3">
        <v>189.8124</v>
      </c>
      <c r="P34" s="3">
        <v>147.09363999999999</v>
      </c>
      <c r="Q34" s="3">
        <v>112.9877</v>
      </c>
      <c r="R34" s="3">
        <v>165.58637999999999</v>
      </c>
      <c r="S34" s="3">
        <v>186.61062999999999</v>
      </c>
      <c r="T34" s="3">
        <v>286.81078000000002</v>
      </c>
      <c r="U34" s="3">
        <v>66.308269999999993</v>
      </c>
      <c r="V34" s="3">
        <v>94.674440000000004</v>
      </c>
      <c r="W34" s="3">
        <v>148.18323000000001</v>
      </c>
    </row>
    <row r="35" spans="1:23" x14ac:dyDescent="0.3">
      <c r="A35" s="2" t="s">
        <v>6</v>
      </c>
      <c r="B35" s="3">
        <v>1557.3770400000001</v>
      </c>
      <c r="C35" s="3">
        <v>1831.7519500000001</v>
      </c>
      <c r="D35" s="3">
        <v>1834.9706799999999</v>
      </c>
      <c r="E35" s="3">
        <v>2145.6925799999999</v>
      </c>
      <c r="F35" s="3">
        <v>2254.52358</v>
      </c>
      <c r="G35" s="3">
        <v>2526.46047</v>
      </c>
      <c r="H35" s="3">
        <v>3554.3314300000002</v>
      </c>
      <c r="I35" s="3">
        <v>3788.3089799999998</v>
      </c>
      <c r="J35" s="3">
        <v>3954.7714099999998</v>
      </c>
      <c r="K35" s="3">
        <v>13520.08077</v>
      </c>
      <c r="L35" s="3">
        <v>14047.977800000001</v>
      </c>
      <c r="M35" s="3">
        <v>3837.69175</v>
      </c>
      <c r="N35" s="3">
        <v>4735.4309400000002</v>
      </c>
      <c r="O35" s="3">
        <v>4580.4075199999997</v>
      </c>
      <c r="P35" s="3">
        <v>4490.3089099999997</v>
      </c>
      <c r="Q35" s="3">
        <v>4162.2729300000001</v>
      </c>
      <c r="R35" s="3">
        <v>4166.1385799999998</v>
      </c>
      <c r="S35" s="3">
        <v>3932.9701799999998</v>
      </c>
      <c r="T35" s="3">
        <v>4058.4532100000001</v>
      </c>
      <c r="U35" s="3">
        <v>4207.31297</v>
      </c>
      <c r="V35" s="3">
        <v>3708.2267900000002</v>
      </c>
      <c r="W35" s="3">
        <v>4321.7529500000001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Intestazione</vt:lpstr>
      <vt:lpstr>Amministrazioni Centrali</vt:lpstr>
      <vt:lpstr>Amministrazioni Regionali</vt:lpstr>
      <vt:lpstr>Amministrazioni Locali</vt:lpstr>
      <vt:lpstr>Imprese Pubbliche Nazionali</vt:lpstr>
      <vt:lpstr>Imprese Pubbliche Regionali</vt:lpstr>
      <vt:lpstr>Imprese Pubbliche Locali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2025-07-24T14:22:16Z</dcterms:modified>
</cp:coreProperties>
</file>