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5\05 previdenza sociale\ok da caricare\"/>
    </mc:Choice>
  </mc:AlternateContent>
  <bookViews>
    <workbookView xWindow="0" yWindow="0" windowWidth="16380" windowHeight="8190" tabRatio="500"/>
  </bookViews>
  <sheets>
    <sheet name="2024" sheetId="1" r:id="rId1"/>
    <sheet name="2018" sheetId="2" r:id="rId2"/>
    <sheet name="2016" sheetId="3" r:id="rId3"/>
    <sheet name="2014" sheetId="4" r:id="rId4"/>
  </sheets>
  <definedNames>
    <definedName name="_xlnm.Print_Area" localSheetId="3">'2014'!$A$1:$F$30</definedName>
    <definedName name="_xlnm.Print_Area" localSheetId="2">'2016'!$A$1:$F$28</definedName>
    <definedName name="Excel_BuiltIn__FilterDatabase" localSheetId="3">'2014'!$A$1:$D$30</definedName>
    <definedName name="Excel_BuiltIn__FilterDatabase" localSheetId="2">'2016'!$A$1:$D$28</definedName>
    <definedName name="Excel_BuiltIn_Print_Area" localSheetId="3">'2014'!$A$1:$F$30</definedName>
    <definedName name="Excel_BuiltIn_Print_Area" localSheetId="2">'2016'!$A$1:$F$28</definedName>
  </definedNames>
  <calcPr calcId="162913"/>
</workbook>
</file>

<file path=xl/calcChain.xml><?xml version="1.0" encoding="utf-8"?>
<calcChain xmlns="http://schemas.openxmlformats.org/spreadsheetml/2006/main">
  <c r="C8" i="4" l="1"/>
  <c r="E8" i="4"/>
  <c r="F8" i="4"/>
  <c r="C9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B25" i="4"/>
  <c r="C11" i="4" s="1"/>
  <c r="E25" i="4"/>
  <c r="B25" i="3"/>
  <c r="C25" i="3" s="1"/>
  <c r="E25" i="3"/>
  <c r="C25" i="2"/>
  <c r="E25" i="2"/>
  <c r="F25" i="2"/>
  <c r="C24" i="4" l="1"/>
  <c r="C20" i="4"/>
  <c r="C16" i="4"/>
  <c r="C12" i="4"/>
  <c r="F25" i="4"/>
  <c r="C22" i="4"/>
  <c r="C18" i="4"/>
  <c r="C14" i="4"/>
  <c r="C10" i="4"/>
  <c r="F25" i="3"/>
  <c r="C25" i="4"/>
  <c r="C23" i="4"/>
  <c r="C21" i="4"/>
  <c r="C19" i="4"/>
  <c r="C17" i="4"/>
  <c r="C15" i="4"/>
  <c r="C13" i="4"/>
</calcChain>
</file>

<file path=xl/sharedStrings.xml><?xml version="1.0" encoding="utf-8"?>
<sst xmlns="http://schemas.openxmlformats.org/spreadsheetml/2006/main" count="121" uniqueCount="36">
  <si>
    <t>Tab. 5.11 Centri studio e Università per anziani per regione - Anno 2024</t>
  </si>
  <si>
    <t>Regione</t>
  </si>
  <si>
    <t>Centri studio e Università</t>
  </si>
  <si>
    <t>N. medio iscritti per struttura</t>
  </si>
  <si>
    <t>Censiti</t>
  </si>
  <si>
    <t>Incidenza % sul totale nazionale</t>
  </si>
  <si>
    <t>Iscritti</t>
  </si>
  <si>
    <t>Incidenza% sul totale nazionale</t>
  </si>
  <si>
    <t>Piemonte</t>
  </si>
  <si>
    <t>Valle d'Aosta</t>
  </si>
  <si>
    <t>Lombardia</t>
  </si>
  <si>
    <t>Liguria</t>
  </si>
  <si>
    <t>Trentino-Alto Adige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</si>
  <si>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</si>
  <si>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</si>
  <si>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</si>
  <si>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</si>
  <si>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</si>
  <si>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</si>
  <si>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</si>
  <si>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</si>
  <si>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</si>
  <si>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</si>
  <si>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</si>
  <si>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</si>
  <si>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</si>
  <si>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</si>
  <si>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</si>
  <si>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</si>
  <si>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dell'Interno, Ufficio di Statistica</t>
    </r>
  </si>
  <si>
    <t>Tab. 5.11 Centri studio e Università per anziani per regione - Anno 2018</t>
  </si>
  <si>
    <t>Tab. 5.11 Centri studio e Università per anziani per regione - Anno 2016</t>
  </si>
  <si>
    <t>Tab. 5.11 Centri studio e Università per anziani per regione - Anno 2014</t>
  </si>
  <si>
    <t>Iscritti (a)</t>
  </si>
  <si>
    <t>(a) Non tutte le strutture hanno indicato il numero di iscritti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</si>
  <si>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dell'Interno,Ufficio di Statistica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</si>
</sst>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_-* #,##0.00_-;\-* #,##0.00_-;_-* \-??_-;_-@_-"/>
    <numFmt numFmtId="166" formatCode="_-* #,##0_-;\-* #,##0_-;_-* \-??_-;_-@_-"/>
    <numFmt numFmtId="167" formatCode="0.0%"/>
  </numFmts>
  <fonts count="9" x14ac:knownFonts="1">
    <font>
      <sz val="10"/>
      <name val="Arial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8" fillId="0" borderId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3" fontId="2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10" fontId="1" fillId="2" borderId="0" xfId="0" applyNumberFormat="1" applyFont="1" applyFill="1" applyBorder="1"/>
    <xf numFmtId="0" fontId="3" fillId="2" borderId="0" xfId="0" applyFont="1" applyFill="1"/>
    <xf numFmtId="0" fontId="5" fillId="2" borderId="0" xfId="0" applyFont="1" applyFill="1"/>
    <xf numFmtId="0" fontId="6" fillId="2" borderId="1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/>
    <xf numFmtId="166" fontId="7" fillId="3" borderId="0" xfId="1" applyNumberFormat="1" applyFont="1" applyFill="1" applyBorder="1" applyAlignment="1" applyProtection="1">
      <alignment horizontal="right"/>
    </xf>
    <xf numFmtId="10" fontId="7" fillId="3" borderId="0" xfId="1" applyNumberFormat="1" applyFont="1" applyFill="1" applyBorder="1" applyAlignment="1" applyProtection="1">
      <alignment horizontal="right"/>
    </xf>
    <xf numFmtId="167" fontId="7" fillId="3" borderId="0" xfId="1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/>
    <xf numFmtId="166" fontId="0" fillId="2" borderId="0" xfId="1" applyNumberFormat="1" applyFont="1" applyFill="1" applyBorder="1" applyAlignment="1" applyProtection="1"/>
    <xf numFmtId="10" fontId="0" fillId="2" borderId="0" xfId="1" applyNumberFormat="1" applyFont="1" applyFill="1" applyBorder="1" applyAlignment="1" applyProtection="1"/>
    <xf numFmtId="167" fontId="0" fillId="2" borderId="0" xfId="1" applyNumberFormat="1" applyFont="1" applyFill="1" applyBorder="1" applyAlignment="1" applyProtection="1"/>
    <xf numFmtId="166" fontId="7" fillId="2" borderId="0" xfId="1" applyNumberFormat="1" applyFont="1" applyFill="1" applyBorder="1" applyAlignment="1" applyProtection="1">
      <alignment horizontal="right"/>
    </xf>
    <xf numFmtId="10" fontId="7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/>
    <xf numFmtId="0" fontId="7" fillId="2" borderId="1" xfId="0" applyFont="1" applyFill="1" applyBorder="1" applyAlignment="1"/>
    <xf numFmtId="3" fontId="0" fillId="2" borderId="1" xfId="0" applyNumberFormat="1" applyFill="1" applyBorder="1"/>
    <xf numFmtId="10" fontId="7" fillId="2" borderId="1" xfId="1" applyNumberFormat="1" applyFont="1" applyFill="1" applyBorder="1" applyAlignment="1" applyProtection="1">
      <alignment horizontal="right"/>
    </xf>
    <xf numFmtId="167" fontId="7" fillId="2" borderId="1" xfId="1" applyNumberFormat="1" applyFont="1" applyFill="1" applyBorder="1" applyAlignment="1" applyProtection="1">
      <alignment horizontal="right"/>
    </xf>
    <xf numFmtId="166" fontId="7" fillId="2" borderId="1" xfId="1" applyNumberFormat="1" applyFont="1" applyFill="1" applyBorder="1" applyAlignment="1" applyProtection="1">
      <alignment horizontal="right"/>
    </xf>
    <xf numFmtId="3" fontId="0" fillId="2" borderId="0" xfId="0" applyNumberFormat="1" applyFill="1" applyBorder="1"/>
    <xf numFmtId="10" fontId="0" fillId="2" borderId="0" xfId="0" applyNumberFormat="1" applyFill="1" applyBorder="1"/>
    <xf numFmtId="0" fontId="7" fillId="2" borderId="0" xfId="0" applyFont="1" applyFill="1"/>
    <xf numFmtId="166" fontId="0" fillId="2" borderId="0" xfId="0" applyNumberFormat="1" applyFill="1"/>
    <xf numFmtId="0" fontId="7" fillId="4" borderId="0" xfId="0" applyFont="1" applyFill="1" applyBorder="1" applyAlignment="1"/>
    <xf numFmtId="166" fontId="7" fillId="4" borderId="0" xfId="1" applyNumberFormat="1" applyFont="1" applyFill="1" applyBorder="1" applyAlignment="1" applyProtection="1">
      <alignment horizontal="right"/>
    </xf>
    <xf numFmtId="10" fontId="7" fillId="4" borderId="0" xfId="1" applyNumberFormat="1" applyFont="1" applyFill="1" applyBorder="1" applyAlignment="1" applyProtection="1">
      <alignment horizontal="right"/>
    </xf>
    <xf numFmtId="167" fontId="7" fillId="4" borderId="0" xfId="1" applyNumberFormat="1" applyFont="1" applyFill="1" applyBorder="1" applyAlignment="1" applyProtection="1">
      <alignment horizontal="right"/>
    </xf>
    <xf numFmtId="166" fontId="7" fillId="0" borderId="0" xfId="1" applyNumberFormat="1" applyFont="1" applyFill="1" applyBorder="1" applyAlignment="1" applyProtection="1">
      <alignment horizontal="right"/>
    </xf>
    <xf numFmtId="166" fontId="7" fillId="0" borderId="1" xfId="1" applyNumberFormat="1" applyFont="1" applyFill="1" applyBorder="1" applyAlignment="1" applyProtection="1">
      <alignment horizontal="right"/>
    </xf>
    <xf numFmtId="0" fontId="4" fillId="2" borderId="0" xfId="0" applyFont="1" applyFill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/>
    <xf numFmtId="0" fontId="1" fillId="2" borderId="5" xfId="0" applyFont="1" applyFill="1" applyBorder="1" applyAlignment="1"/>
    <xf numFmtId="3" fontId="2" fillId="2" borderId="5" xfId="0" applyNumberFormat="1" applyFont="1" applyFill="1" applyBorder="1" applyAlignment="1" applyProtection="1">
      <alignment horizontal="right"/>
    </xf>
    <xf numFmtId="164" fontId="2" fillId="2" borderId="5" xfId="0" applyNumberFormat="1" applyFont="1" applyFill="1" applyBorder="1" applyAlignment="1" applyProtection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A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A2" sqref="A2"/>
    </sheetView>
  </sheetViews>
  <sheetFormatPr defaultColWidth="11.5703125" defaultRowHeight="12.75" x14ac:dyDescent="0.2"/>
  <cols>
    <col min="1" max="5" width="11.5703125" style="1"/>
    <col min="6" max="6" width="14.28515625" style="1" customWidth="1"/>
    <col min="7" max="16384" width="11.5703125" style="1"/>
  </cols>
  <sheetData>
    <row r="1" spans="1:6" x14ac:dyDescent="0.2">
      <c r="A1" s="2" t="s">
        <v>0</v>
      </c>
      <c r="B1" s="2"/>
      <c r="C1" s="2"/>
      <c r="D1" s="2"/>
      <c r="E1" s="2"/>
      <c r="F1" s="2"/>
    </row>
    <row r="2" spans="1:6" ht="13.5" thickBot="1" x14ac:dyDescent="0.25">
      <c r="A2" s="50"/>
      <c r="B2" s="50"/>
      <c r="C2" s="50"/>
      <c r="D2" s="50"/>
      <c r="E2" s="50"/>
      <c r="F2" s="50"/>
    </row>
    <row r="3" spans="1:6" ht="14.65" customHeight="1" thickBot="1" x14ac:dyDescent="0.25">
      <c r="A3" s="49" t="s">
        <v>1</v>
      </c>
      <c r="B3" s="44" t="s">
        <v>2</v>
      </c>
      <c r="C3" s="44"/>
      <c r="D3" s="44"/>
      <c r="E3" s="44"/>
      <c r="F3" s="45" t="s">
        <v>3</v>
      </c>
    </row>
    <row r="4" spans="1:6" ht="38.25" x14ac:dyDescent="0.2">
      <c r="A4" s="43"/>
      <c r="B4" s="3" t="s">
        <v>4</v>
      </c>
      <c r="C4" s="4" t="s">
        <v>5</v>
      </c>
      <c r="D4" s="4" t="s">
        <v>6</v>
      </c>
      <c r="E4" s="4" t="s">
        <v>7</v>
      </c>
      <c r="F4" s="45"/>
    </row>
    <row r="5" spans="1:6" x14ac:dyDescent="0.2">
      <c r="A5" s="5" t="s">
        <v>8</v>
      </c>
      <c r="B5" s="6">
        <v>138</v>
      </c>
      <c r="C5" s="7">
        <v>10.883280757097792</v>
      </c>
      <c r="D5" s="6">
        <v>39020</v>
      </c>
      <c r="E5" s="7">
        <v>15.916525938797653</v>
      </c>
      <c r="F5" s="6">
        <v>283</v>
      </c>
    </row>
    <row r="6" spans="1:6" x14ac:dyDescent="0.2">
      <c r="A6" s="5" t="s">
        <v>9</v>
      </c>
      <c r="B6" s="6">
        <v>3</v>
      </c>
      <c r="C6" s="7">
        <v>0.23659305993690849</v>
      </c>
      <c r="D6" s="6">
        <v>226</v>
      </c>
      <c r="E6" s="7">
        <v>9.218695187514786E-2</v>
      </c>
      <c r="F6" s="6">
        <v>75</v>
      </c>
    </row>
    <row r="7" spans="1:6" x14ac:dyDescent="0.2">
      <c r="A7" s="5" t="s">
        <v>10</v>
      </c>
      <c r="B7" s="6">
        <v>190</v>
      </c>
      <c r="C7" s="7">
        <v>14.984227129337539</v>
      </c>
      <c r="D7" s="6">
        <v>44245</v>
      </c>
      <c r="E7" s="7">
        <v>18.047839317327067</v>
      </c>
      <c r="F7" s="6">
        <v>233</v>
      </c>
    </row>
    <row r="8" spans="1:6" x14ac:dyDescent="0.2">
      <c r="A8" s="5" t="s">
        <v>11</v>
      </c>
      <c r="B8" s="6">
        <v>44</v>
      </c>
      <c r="C8" s="7">
        <v>3.4700315457413251</v>
      </c>
      <c r="D8" s="6">
        <v>5681</v>
      </c>
      <c r="E8" s="7">
        <v>2.3173189097465268</v>
      </c>
      <c r="F8" s="6">
        <v>129</v>
      </c>
    </row>
    <row r="9" spans="1:6" x14ac:dyDescent="0.2">
      <c r="A9" s="5" t="s">
        <v>12</v>
      </c>
      <c r="B9" s="6">
        <v>82</v>
      </c>
      <c r="C9" s="7">
        <v>6.4668769716088326</v>
      </c>
      <c r="D9" s="6">
        <v>5295</v>
      </c>
      <c r="E9" s="7">
        <v>2.1598668591987078</v>
      </c>
      <c r="F9" s="6">
        <v>65</v>
      </c>
    </row>
    <row r="10" spans="1:6" x14ac:dyDescent="0.2">
      <c r="A10" s="5" t="s">
        <v>13</v>
      </c>
      <c r="B10" s="6">
        <v>190</v>
      </c>
      <c r="C10" s="7">
        <v>14.984227129337539</v>
      </c>
      <c r="D10" s="6">
        <v>28064</v>
      </c>
      <c r="E10" s="7">
        <v>11.447498307186503</v>
      </c>
      <c r="F10" s="6">
        <v>148</v>
      </c>
    </row>
    <row r="11" spans="1:6" x14ac:dyDescent="0.2">
      <c r="A11" s="5" t="s">
        <v>14</v>
      </c>
      <c r="B11" s="6">
        <v>46</v>
      </c>
      <c r="C11" s="7">
        <v>3.6277602523659307</v>
      </c>
      <c r="D11" s="6">
        <v>14683</v>
      </c>
      <c r="E11" s="7">
        <v>5.9892965238176821</v>
      </c>
      <c r="F11" s="6">
        <v>319</v>
      </c>
    </row>
    <row r="12" spans="1:6" x14ac:dyDescent="0.2">
      <c r="A12" s="5" t="s">
        <v>15</v>
      </c>
      <c r="B12" s="6">
        <v>80</v>
      </c>
      <c r="C12" s="7">
        <v>6.309148264984227</v>
      </c>
      <c r="D12" s="6">
        <v>33277</v>
      </c>
      <c r="E12" s="7">
        <v>13.573916803315466</v>
      </c>
      <c r="F12" s="6">
        <v>416</v>
      </c>
    </row>
    <row r="13" spans="1:6" x14ac:dyDescent="0.2">
      <c r="A13" s="5" t="s">
        <v>16</v>
      </c>
      <c r="B13" s="6">
        <v>63</v>
      </c>
      <c r="C13" s="7">
        <v>4.9684542586750791</v>
      </c>
      <c r="D13" s="6">
        <v>9610</v>
      </c>
      <c r="E13" s="7">
        <v>3.9199849890273053</v>
      </c>
      <c r="F13" s="6">
        <v>153</v>
      </c>
    </row>
    <row r="14" spans="1:6" x14ac:dyDescent="0.2">
      <c r="A14" s="5" t="s">
        <v>17</v>
      </c>
      <c r="B14" s="6">
        <v>44</v>
      </c>
      <c r="C14" s="7">
        <v>3.4700315457413251</v>
      </c>
      <c r="D14" s="6">
        <v>11210</v>
      </c>
      <c r="E14" s="7">
        <v>4.5726359757540163</v>
      </c>
      <c r="F14" s="6">
        <v>255</v>
      </c>
    </row>
    <row r="15" spans="1:6" x14ac:dyDescent="0.2">
      <c r="A15" s="5" t="s">
        <v>18</v>
      </c>
      <c r="B15" s="6">
        <v>57</v>
      </c>
      <c r="C15" s="7">
        <v>4.4952681388012614</v>
      </c>
      <c r="D15" s="6">
        <v>11482</v>
      </c>
      <c r="E15" s="7">
        <v>4.6835866434975566</v>
      </c>
      <c r="F15" s="6">
        <v>201</v>
      </c>
    </row>
    <row r="16" spans="1:6" x14ac:dyDescent="0.2">
      <c r="A16" s="5" t="s">
        <v>19</v>
      </c>
      <c r="B16" s="6">
        <v>51</v>
      </c>
      <c r="C16" s="7">
        <v>4.0220820189274447</v>
      </c>
      <c r="D16" s="6">
        <v>6872</v>
      </c>
      <c r="E16" s="7">
        <v>2.8031359879912219</v>
      </c>
      <c r="F16" s="6">
        <v>135</v>
      </c>
    </row>
    <row r="17" spans="1:6" x14ac:dyDescent="0.2">
      <c r="A17" s="5" t="s">
        <v>20</v>
      </c>
      <c r="B17" s="6">
        <v>43</v>
      </c>
      <c r="C17" s="7">
        <v>3.3911671924290219</v>
      </c>
      <c r="D17" s="6">
        <v>5254</v>
      </c>
      <c r="E17" s="7">
        <v>2.1431426776638358</v>
      </c>
      <c r="F17" s="6">
        <v>122</v>
      </c>
    </row>
    <row r="18" spans="1:6" x14ac:dyDescent="0.2">
      <c r="A18" s="5" t="s">
        <v>21</v>
      </c>
      <c r="B18" s="6">
        <v>3</v>
      </c>
      <c r="C18" s="7">
        <v>0.23659305993690849</v>
      </c>
      <c r="D18" s="6">
        <v>364</v>
      </c>
      <c r="E18" s="7">
        <v>0.14847809948032664</v>
      </c>
      <c r="F18" s="6">
        <v>121</v>
      </c>
    </row>
    <row r="19" spans="1:6" x14ac:dyDescent="0.2">
      <c r="A19" s="5" t="s">
        <v>22</v>
      </c>
      <c r="B19" s="6">
        <v>20</v>
      </c>
      <c r="C19" s="7">
        <v>1.5772870662460567</v>
      </c>
      <c r="D19" s="6">
        <v>1270</v>
      </c>
      <c r="E19" s="7">
        <v>0.51804172071432653</v>
      </c>
      <c r="F19" s="6">
        <v>64</v>
      </c>
    </row>
    <row r="20" spans="1:6" x14ac:dyDescent="0.2">
      <c r="A20" s="5" t="s">
        <v>23</v>
      </c>
      <c r="B20" s="6">
        <v>83</v>
      </c>
      <c r="C20" s="7">
        <v>6.5457413249211358</v>
      </c>
      <c r="D20" s="6">
        <v>10347</v>
      </c>
      <c r="E20" s="7">
        <v>4.2206123497882961</v>
      </c>
      <c r="F20" s="6">
        <v>125</v>
      </c>
    </row>
    <row r="21" spans="1:6" x14ac:dyDescent="0.2">
      <c r="A21" s="5" t="s">
        <v>24</v>
      </c>
      <c r="B21" s="6">
        <v>18</v>
      </c>
      <c r="C21" s="7">
        <v>1.4195583596214512</v>
      </c>
      <c r="D21" s="6">
        <v>1274</v>
      </c>
      <c r="E21" s="7">
        <v>0.5196733481811433</v>
      </c>
      <c r="F21" s="6">
        <v>71</v>
      </c>
    </row>
    <row r="22" spans="1:6" x14ac:dyDescent="0.2">
      <c r="A22" s="5" t="s">
        <v>25</v>
      </c>
      <c r="B22" s="6">
        <v>10</v>
      </c>
      <c r="C22" s="7">
        <v>0.78864353312302837</v>
      </c>
      <c r="D22" s="6">
        <v>1423</v>
      </c>
      <c r="E22" s="7">
        <v>0.58045147132006825</v>
      </c>
      <c r="F22" s="6">
        <v>142</v>
      </c>
    </row>
    <row r="23" spans="1:6" x14ac:dyDescent="0.2">
      <c r="A23" s="5" t="s">
        <v>26</v>
      </c>
      <c r="B23" s="6">
        <v>69</v>
      </c>
      <c r="C23" s="7">
        <v>5.4416403785488958</v>
      </c>
      <c r="D23" s="6">
        <v>7930</v>
      </c>
      <c r="E23" s="7">
        <v>3.2347014529642593</v>
      </c>
      <c r="F23" s="6">
        <v>115</v>
      </c>
    </row>
    <row r="24" spans="1:6" x14ac:dyDescent="0.2">
      <c r="A24" s="5" t="s">
        <v>27</v>
      </c>
      <c r="B24" s="6">
        <v>34</v>
      </c>
      <c r="C24" s="7">
        <v>2.6813880126182967</v>
      </c>
      <c r="D24" s="6">
        <v>7627</v>
      </c>
      <c r="E24" s="7">
        <v>3.1111056723528883</v>
      </c>
      <c r="F24" s="6">
        <v>224</v>
      </c>
    </row>
    <row r="25" spans="1:6" ht="13.5" thickBot="1" x14ac:dyDescent="0.25">
      <c r="A25" s="51" t="s">
        <v>28</v>
      </c>
      <c r="B25" s="52">
        <v>1268</v>
      </c>
      <c r="C25" s="53">
        <v>100</v>
      </c>
      <c r="D25" s="52">
        <v>245154</v>
      </c>
      <c r="E25" s="53">
        <v>100</v>
      </c>
      <c r="F25" s="52">
        <v>193</v>
      </c>
    </row>
    <row r="26" spans="1:6" x14ac:dyDescent="0.2">
      <c r="A26" s="5"/>
      <c r="B26" s="8"/>
      <c r="C26" s="9"/>
      <c r="D26" s="8"/>
      <c r="E26" s="9"/>
      <c r="F26" s="8"/>
    </row>
    <row r="27" spans="1:6" x14ac:dyDescent="0.2">
      <c r="A27" s="10" t="s">
        <v>29</v>
      </c>
      <c r="B27" s="2"/>
      <c r="C27" s="2"/>
      <c r="D27" s="2"/>
      <c r="E27" s="2"/>
      <c r="F27" s="2"/>
    </row>
  </sheetData>
  <sheetProtection selectLockedCells="1" selectUnlockedCells="1"/>
  <mergeCells count="3">
    <mergeCell ref="A3:A4"/>
    <mergeCell ref="B3:E3"/>
    <mergeCell ref="F3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13" sqref="A13"/>
    </sheetView>
  </sheetViews>
  <sheetFormatPr defaultRowHeight="12.75" x14ac:dyDescent="0.2"/>
  <cols>
    <col min="1" max="1" width="18" style="1" customWidth="1"/>
    <col min="2" max="2" width="6.7109375" style="1" customWidth="1"/>
    <col min="3" max="3" width="15.28515625" style="1" customWidth="1"/>
    <col min="4" max="4" width="10.7109375" style="1" customWidth="1"/>
    <col min="5" max="5" width="19" style="1" customWidth="1"/>
    <col min="6" max="6" width="19.85546875" style="1" customWidth="1"/>
    <col min="7" max="16384" width="9.140625" style="1"/>
  </cols>
  <sheetData>
    <row r="1" spans="1:6" ht="15" x14ac:dyDescent="0.2">
      <c r="A1" s="11" t="s">
        <v>30</v>
      </c>
    </row>
    <row r="2" spans="1:6" ht="15" x14ac:dyDescent="0.2">
      <c r="A2" s="12"/>
      <c r="B2" s="12"/>
      <c r="C2" s="12"/>
      <c r="D2" s="12"/>
      <c r="E2" s="12"/>
      <c r="F2" s="12"/>
    </row>
    <row r="3" spans="1:6" ht="24" customHeight="1" x14ac:dyDescent="0.2">
      <c r="A3" s="46" t="s">
        <v>1</v>
      </c>
      <c r="B3" s="47" t="s">
        <v>2</v>
      </c>
      <c r="C3" s="47"/>
      <c r="D3" s="47"/>
      <c r="E3" s="47"/>
      <c r="F3" s="48" t="s">
        <v>3</v>
      </c>
    </row>
    <row r="4" spans="1:6" ht="27" customHeight="1" x14ac:dyDescent="0.2">
      <c r="A4" s="46"/>
      <c r="B4" s="13" t="s">
        <v>4</v>
      </c>
      <c r="C4" s="14" t="s">
        <v>5</v>
      </c>
      <c r="D4" s="14" t="s">
        <v>6</v>
      </c>
      <c r="E4" s="14" t="s">
        <v>7</v>
      </c>
      <c r="F4" s="48"/>
    </row>
    <row r="5" spans="1:6" ht="15" customHeight="1" x14ac:dyDescent="0.2">
      <c r="A5" s="15" t="s">
        <v>8</v>
      </c>
      <c r="B5" s="16">
        <v>138</v>
      </c>
      <c r="C5" s="17">
        <v>0.1096</v>
      </c>
      <c r="D5" s="16">
        <v>38044</v>
      </c>
      <c r="E5" s="18">
        <v>0.15720000000000001</v>
      </c>
      <c r="F5" s="16">
        <v>276</v>
      </c>
    </row>
    <row r="6" spans="1:6" ht="15" customHeight="1" x14ac:dyDescent="0.2">
      <c r="A6" s="19" t="s">
        <v>9</v>
      </c>
      <c r="B6" s="20">
        <v>3</v>
      </c>
      <c r="C6" s="21">
        <v>2.3999999999999998E-3</v>
      </c>
      <c r="D6" s="20">
        <v>783</v>
      </c>
      <c r="E6" s="22">
        <v>3.2000000000000002E-3</v>
      </c>
      <c r="F6" s="23">
        <v>261</v>
      </c>
    </row>
    <row r="7" spans="1:6" ht="15" customHeight="1" x14ac:dyDescent="0.2">
      <c r="A7" s="19" t="s">
        <v>10</v>
      </c>
      <c r="B7" s="23">
        <v>169</v>
      </c>
      <c r="C7" s="24">
        <v>0.13420000000000001</v>
      </c>
      <c r="D7" s="23">
        <v>42275</v>
      </c>
      <c r="E7" s="25">
        <v>0.17469999999999999</v>
      </c>
      <c r="F7" s="23">
        <v>250</v>
      </c>
    </row>
    <row r="8" spans="1:6" ht="15" customHeight="1" x14ac:dyDescent="0.2">
      <c r="A8" s="26" t="s">
        <v>11</v>
      </c>
      <c r="B8" s="23">
        <v>42</v>
      </c>
      <c r="C8" s="24">
        <v>3.3399999999999999E-2</v>
      </c>
      <c r="D8" s="23">
        <v>7597</v>
      </c>
      <c r="E8" s="25">
        <v>3.1399999999999997E-2</v>
      </c>
      <c r="F8" s="23">
        <v>181</v>
      </c>
    </row>
    <row r="9" spans="1:6" ht="15" customHeight="1" x14ac:dyDescent="0.2">
      <c r="A9" s="19" t="s">
        <v>12</v>
      </c>
      <c r="B9" s="23">
        <v>82</v>
      </c>
      <c r="C9" s="24">
        <v>6.5000000000000002E-2</v>
      </c>
      <c r="D9" s="23">
        <v>6464</v>
      </c>
      <c r="E9" s="25">
        <v>2.6700000000000002E-2</v>
      </c>
      <c r="F9" s="23">
        <v>79</v>
      </c>
    </row>
    <row r="10" spans="1:6" ht="15" customHeight="1" x14ac:dyDescent="0.2">
      <c r="A10" s="26" t="s">
        <v>13</v>
      </c>
      <c r="B10" s="23">
        <v>177</v>
      </c>
      <c r="C10" s="24">
        <v>0.1406</v>
      </c>
      <c r="D10" s="23">
        <v>29811</v>
      </c>
      <c r="E10" s="25">
        <v>0.1232</v>
      </c>
      <c r="F10" s="23">
        <v>168</v>
      </c>
    </row>
    <row r="11" spans="1:6" ht="15" customHeight="1" x14ac:dyDescent="0.2">
      <c r="A11" s="19" t="s">
        <v>14</v>
      </c>
      <c r="B11" s="23">
        <v>38</v>
      </c>
      <c r="C11" s="24">
        <v>3.0200000000000001E-2</v>
      </c>
      <c r="D11" s="23">
        <v>13415</v>
      </c>
      <c r="E11" s="25">
        <v>5.5399999999999998E-2</v>
      </c>
      <c r="F11" s="23">
        <v>353</v>
      </c>
    </row>
    <row r="12" spans="1:6" ht="15" customHeight="1" x14ac:dyDescent="0.2">
      <c r="A12" s="19" t="s">
        <v>15</v>
      </c>
      <c r="B12" s="23">
        <v>77</v>
      </c>
      <c r="C12" s="24">
        <v>6.1199999999999997E-2</v>
      </c>
      <c r="D12" s="23">
        <v>25297</v>
      </c>
      <c r="E12" s="25">
        <v>0.1046</v>
      </c>
      <c r="F12" s="23">
        <v>329</v>
      </c>
    </row>
    <row r="13" spans="1:6" ht="15" customHeight="1" x14ac:dyDescent="0.2">
      <c r="A13" s="19" t="s">
        <v>16</v>
      </c>
      <c r="B13" s="23">
        <v>54</v>
      </c>
      <c r="C13" s="24">
        <v>4.2900000000000001E-2</v>
      </c>
      <c r="D13" s="23">
        <v>9696</v>
      </c>
      <c r="E13" s="25">
        <v>4.0099999999999997E-2</v>
      </c>
      <c r="F13" s="23">
        <v>180</v>
      </c>
    </row>
    <row r="14" spans="1:6" ht="15" customHeight="1" x14ac:dyDescent="0.2">
      <c r="A14" s="19" t="s">
        <v>17</v>
      </c>
      <c r="B14" s="23">
        <v>40</v>
      </c>
      <c r="C14" s="24">
        <v>3.1800000000000002E-2</v>
      </c>
      <c r="D14" s="23">
        <v>11653</v>
      </c>
      <c r="E14" s="25">
        <v>4.82E-2</v>
      </c>
      <c r="F14" s="23">
        <v>291</v>
      </c>
    </row>
    <row r="15" spans="1:6" ht="15" customHeight="1" x14ac:dyDescent="0.2">
      <c r="A15" s="26" t="s">
        <v>18</v>
      </c>
      <c r="B15" s="23">
        <v>77</v>
      </c>
      <c r="C15" s="24">
        <v>6.1199999999999997E-2</v>
      </c>
      <c r="D15" s="23">
        <v>13752</v>
      </c>
      <c r="E15" s="25">
        <v>5.6800000000000003E-2</v>
      </c>
      <c r="F15" s="23">
        <v>179</v>
      </c>
    </row>
    <row r="16" spans="1:6" ht="15" customHeight="1" x14ac:dyDescent="0.2">
      <c r="A16" s="19" t="s">
        <v>19</v>
      </c>
      <c r="B16" s="23">
        <v>52</v>
      </c>
      <c r="C16" s="24">
        <v>4.1300000000000003E-2</v>
      </c>
      <c r="D16" s="23">
        <v>8437</v>
      </c>
      <c r="E16" s="25">
        <v>3.49E-2</v>
      </c>
      <c r="F16" s="23">
        <v>162</v>
      </c>
    </row>
    <row r="17" spans="1:6" ht="15" customHeight="1" x14ac:dyDescent="0.2">
      <c r="A17" s="26" t="s">
        <v>20</v>
      </c>
      <c r="B17" s="23">
        <v>55</v>
      </c>
      <c r="C17" s="24">
        <v>4.3700000000000003E-2</v>
      </c>
      <c r="D17" s="23">
        <v>5335</v>
      </c>
      <c r="E17" s="25">
        <v>2.2100000000000002E-2</v>
      </c>
      <c r="F17" s="23">
        <v>97</v>
      </c>
    </row>
    <row r="18" spans="1:6" ht="15" customHeight="1" x14ac:dyDescent="0.2">
      <c r="A18" s="26" t="s">
        <v>21</v>
      </c>
      <c r="B18" s="23">
        <v>2</v>
      </c>
      <c r="C18" s="24">
        <v>1.6000000000000001E-3</v>
      </c>
      <c r="D18" s="23">
        <v>335</v>
      </c>
      <c r="E18" s="25">
        <v>1.4E-3</v>
      </c>
      <c r="F18" s="23">
        <v>168</v>
      </c>
    </row>
    <row r="19" spans="1:6" ht="15" customHeight="1" x14ac:dyDescent="0.2">
      <c r="A19" s="26" t="s">
        <v>22</v>
      </c>
      <c r="B19" s="23">
        <v>32</v>
      </c>
      <c r="C19" s="24">
        <v>2.5399999999999999E-2</v>
      </c>
      <c r="D19" s="23">
        <v>2104</v>
      </c>
      <c r="E19" s="25">
        <v>8.6999999999999994E-3</v>
      </c>
      <c r="F19" s="23">
        <v>66</v>
      </c>
    </row>
    <row r="20" spans="1:6" ht="15" customHeight="1" x14ac:dyDescent="0.2">
      <c r="A20" s="26" t="s">
        <v>23</v>
      </c>
      <c r="B20" s="23">
        <v>83</v>
      </c>
      <c r="C20" s="24">
        <v>6.59E-2</v>
      </c>
      <c r="D20" s="23">
        <v>10910</v>
      </c>
      <c r="E20" s="25">
        <v>4.5100000000000001E-2</v>
      </c>
      <c r="F20" s="23">
        <v>131</v>
      </c>
    </row>
    <row r="21" spans="1:6" ht="15" customHeight="1" x14ac:dyDescent="0.2">
      <c r="A21" s="19" t="s">
        <v>24</v>
      </c>
      <c r="B21" s="23">
        <v>22</v>
      </c>
      <c r="C21" s="24">
        <v>1.7500000000000002E-2</v>
      </c>
      <c r="D21" s="23">
        <v>1220</v>
      </c>
      <c r="E21" s="25">
        <v>5.0000000000000001E-3</v>
      </c>
      <c r="F21" s="23">
        <v>55</v>
      </c>
    </row>
    <row r="22" spans="1:6" ht="15" customHeight="1" x14ac:dyDescent="0.2">
      <c r="A22" s="19" t="s">
        <v>25</v>
      </c>
      <c r="B22" s="23">
        <v>16</v>
      </c>
      <c r="C22" s="24">
        <v>1.2699999999999999E-2</v>
      </c>
      <c r="D22" s="23">
        <v>2051</v>
      </c>
      <c r="E22" s="25">
        <v>8.5000000000000006E-3</v>
      </c>
      <c r="F22" s="23">
        <v>128</v>
      </c>
    </row>
    <row r="23" spans="1:6" ht="15" customHeight="1" x14ac:dyDescent="0.2">
      <c r="A23" s="19" t="s">
        <v>26</v>
      </c>
      <c r="B23" s="23">
        <v>72</v>
      </c>
      <c r="C23" s="24">
        <v>5.7200000000000001E-2</v>
      </c>
      <c r="D23" s="23">
        <v>8472</v>
      </c>
      <c r="E23" s="25">
        <v>3.5000000000000003E-2</v>
      </c>
      <c r="F23" s="23">
        <v>118</v>
      </c>
    </row>
    <row r="24" spans="1:6" ht="15" customHeight="1" x14ac:dyDescent="0.2">
      <c r="A24" s="19" t="s">
        <v>27</v>
      </c>
      <c r="B24" s="23">
        <v>28</v>
      </c>
      <c r="C24" s="24">
        <v>2.2200000000000001E-2</v>
      </c>
      <c r="D24" s="23">
        <v>4299</v>
      </c>
      <c r="E24" s="25">
        <v>1.78E-2</v>
      </c>
      <c r="F24" s="23">
        <v>154</v>
      </c>
    </row>
    <row r="25" spans="1:6" ht="15" customHeight="1" x14ac:dyDescent="0.2">
      <c r="A25" s="27" t="s">
        <v>28</v>
      </c>
      <c r="B25" s="28">
        <v>1259</v>
      </c>
      <c r="C25" s="29">
        <f>B25/$B$25</f>
        <v>1</v>
      </c>
      <c r="D25" s="28">
        <v>241950</v>
      </c>
      <c r="E25" s="30">
        <f>D25/$D$25</f>
        <v>1</v>
      </c>
      <c r="F25" s="31">
        <f>D25/B25</f>
        <v>192.17633042096901</v>
      </c>
    </row>
    <row r="26" spans="1:6" x14ac:dyDescent="0.2">
      <c r="A26" s="26"/>
      <c r="B26" s="32"/>
      <c r="C26" s="33"/>
      <c r="D26" s="32"/>
      <c r="E26" s="33"/>
      <c r="F26" s="32"/>
    </row>
    <row r="27" spans="1:6" ht="12.75" customHeight="1" x14ac:dyDescent="0.2">
      <c r="A27" s="10" t="s">
        <v>29</v>
      </c>
    </row>
    <row r="28" spans="1:6" ht="12.75" customHeight="1" x14ac:dyDescent="0.2">
      <c r="A28" s="34"/>
    </row>
    <row r="29" spans="1:6" ht="12.75" customHeight="1" x14ac:dyDescent="0.2"/>
    <row r="30" spans="1:6" ht="12.75" customHeight="1" x14ac:dyDescent="0.2">
      <c r="B30" s="35"/>
    </row>
  </sheetData>
  <sheetProtection selectLockedCells="1" selectUnlockedCells="1"/>
  <mergeCells count="3">
    <mergeCell ref="A3:A4"/>
    <mergeCell ref="B3:E3"/>
    <mergeCell ref="F3:F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workbookViewId="0"/>
  </sheetViews>
  <sheetFormatPr defaultRowHeight="12.75" customHeight="1" x14ac:dyDescent="0.2"/>
  <cols>
    <col min="1" max="1" width="18" style="1" customWidth="1"/>
    <col min="2" max="2" width="6.7109375" style="1" customWidth="1"/>
    <col min="3" max="3" width="15.28515625" style="1" customWidth="1"/>
    <col min="4" max="4" width="10.7109375" style="1" customWidth="1"/>
    <col min="5" max="5" width="19" style="1" customWidth="1"/>
    <col min="6" max="6" width="19.85546875" style="1" customWidth="1"/>
    <col min="7" max="16384" width="9.140625" style="1"/>
  </cols>
  <sheetData>
    <row r="1" spans="1:6" ht="15" customHeight="1" x14ac:dyDescent="0.2">
      <c r="A1" s="11" t="s">
        <v>31</v>
      </c>
    </row>
    <row r="2" spans="1:6" ht="15.75" customHeight="1" x14ac:dyDescent="0.2">
      <c r="A2" s="12"/>
      <c r="B2" s="12"/>
      <c r="C2" s="12"/>
      <c r="D2" s="12"/>
      <c r="E2" s="12"/>
      <c r="F2" s="12"/>
    </row>
    <row r="3" spans="1:6" ht="24" customHeight="1" x14ac:dyDescent="0.2">
      <c r="A3" s="46" t="s">
        <v>1</v>
      </c>
      <c r="B3" s="47" t="s">
        <v>2</v>
      </c>
      <c r="C3" s="47"/>
      <c r="D3" s="47"/>
      <c r="E3" s="47"/>
      <c r="F3" s="48" t="s">
        <v>3</v>
      </c>
    </row>
    <row r="4" spans="1:6" ht="27" customHeight="1" x14ac:dyDescent="0.2">
      <c r="A4" s="46"/>
      <c r="B4" s="13" t="s">
        <v>4</v>
      </c>
      <c r="C4" s="14" t="s">
        <v>5</v>
      </c>
      <c r="D4" s="14" t="s">
        <v>6</v>
      </c>
      <c r="E4" s="14" t="s">
        <v>7</v>
      </c>
      <c r="F4" s="48"/>
    </row>
    <row r="5" spans="1:6" ht="15" customHeight="1" x14ac:dyDescent="0.2">
      <c r="A5" s="36" t="s">
        <v>8</v>
      </c>
      <c r="B5" s="37">
        <v>144</v>
      </c>
      <c r="C5" s="38">
        <v>0.11559999999999999</v>
      </c>
      <c r="D5" s="37">
        <v>24518</v>
      </c>
      <c r="E5" s="39">
        <v>0.10879999999999999</v>
      </c>
      <c r="F5" s="37">
        <v>170</v>
      </c>
    </row>
    <row r="6" spans="1:6" ht="15" customHeight="1" x14ac:dyDescent="0.2">
      <c r="A6" s="19" t="s">
        <v>9</v>
      </c>
      <c r="B6" s="20">
        <v>3</v>
      </c>
      <c r="C6" s="21">
        <v>2.3999999999999998E-3</v>
      </c>
      <c r="D6" s="20">
        <v>783</v>
      </c>
      <c r="E6" s="22">
        <v>3.5000000000000001E-3</v>
      </c>
      <c r="F6" s="40">
        <v>261</v>
      </c>
    </row>
    <row r="7" spans="1:6" ht="15" customHeight="1" x14ac:dyDescent="0.2">
      <c r="A7" s="19" t="s">
        <v>10</v>
      </c>
      <c r="B7" s="23">
        <v>164</v>
      </c>
      <c r="C7" s="24">
        <v>0.13159999999999999</v>
      </c>
      <c r="D7" s="23">
        <v>39385</v>
      </c>
      <c r="E7" s="25">
        <v>0.17499999999999999</v>
      </c>
      <c r="F7" s="40">
        <v>240</v>
      </c>
    </row>
    <row r="8" spans="1:6" ht="15" customHeight="1" x14ac:dyDescent="0.2">
      <c r="A8" s="26" t="s">
        <v>11</v>
      </c>
      <c r="B8" s="23">
        <v>46</v>
      </c>
      <c r="C8" s="24">
        <v>3.6900000000000002E-2</v>
      </c>
      <c r="D8" s="23">
        <v>8994</v>
      </c>
      <c r="E8" s="25">
        <v>0.04</v>
      </c>
      <c r="F8" s="40">
        <v>195</v>
      </c>
    </row>
    <row r="9" spans="1:6" ht="15" customHeight="1" x14ac:dyDescent="0.2">
      <c r="A9" s="19" t="s">
        <v>12</v>
      </c>
      <c r="B9" s="23">
        <v>82</v>
      </c>
      <c r="C9" s="24">
        <v>6.5799999999999997E-2</v>
      </c>
      <c r="D9" s="23">
        <v>6464</v>
      </c>
      <c r="E9" s="25">
        <v>2.87E-2</v>
      </c>
      <c r="F9" s="40">
        <v>79</v>
      </c>
    </row>
    <row r="10" spans="1:6" ht="15" customHeight="1" x14ac:dyDescent="0.2">
      <c r="A10" s="26" t="s">
        <v>13</v>
      </c>
      <c r="B10" s="23">
        <v>174</v>
      </c>
      <c r="C10" s="24">
        <v>0.1396</v>
      </c>
      <c r="D10" s="23">
        <v>29030</v>
      </c>
      <c r="E10" s="25">
        <v>0.129</v>
      </c>
      <c r="F10" s="40">
        <v>167</v>
      </c>
    </row>
    <row r="11" spans="1:6" ht="15" customHeight="1" x14ac:dyDescent="0.2">
      <c r="A11" s="19" t="s">
        <v>14</v>
      </c>
      <c r="B11" s="23">
        <v>37</v>
      </c>
      <c r="C11" s="24">
        <v>2.9700000000000001E-2</v>
      </c>
      <c r="D11" s="23">
        <v>13646</v>
      </c>
      <c r="E11" s="25">
        <v>6.0600000000000001E-2</v>
      </c>
      <c r="F11" s="40">
        <v>369</v>
      </c>
    </row>
    <row r="12" spans="1:6" ht="15" customHeight="1" x14ac:dyDescent="0.2">
      <c r="A12" s="19" t="s">
        <v>15</v>
      </c>
      <c r="B12" s="23">
        <v>81</v>
      </c>
      <c r="C12" s="24">
        <v>6.5000000000000002E-2</v>
      </c>
      <c r="D12" s="23">
        <v>25285</v>
      </c>
      <c r="E12" s="25">
        <v>0.11219999999999999</v>
      </c>
      <c r="F12" s="40">
        <v>312</v>
      </c>
    </row>
    <row r="13" spans="1:6" ht="15" customHeight="1" x14ac:dyDescent="0.2">
      <c r="A13" s="19" t="s">
        <v>16</v>
      </c>
      <c r="B13" s="23">
        <v>54</v>
      </c>
      <c r="C13" s="24">
        <v>4.3299999999999998E-2</v>
      </c>
      <c r="D13" s="23">
        <v>10559</v>
      </c>
      <c r="E13" s="25">
        <v>4.6899999999999997E-2</v>
      </c>
      <c r="F13" s="40">
        <v>195</v>
      </c>
    </row>
    <row r="14" spans="1:6" ht="15" customHeight="1" x14ac:dyDescent="0.2">
      <c r="A14" s="19" t="s">
        <v>17</v>
      </c>
      <c r="B14" s="23">
        <v>43</v>
      </c>
      <c r="C14" s="24">
        <v>3.4500000000000003E-2</v>
      </c>
      <c r="D14" s="23">
        <v>9339</v>
      </c>
      <c r="E14" s="25">
        <v>4.1500000000000002E-2</v>
      </c>
      <c r="F14" s="40">
        <v>217</v>
      </c>
    </row>
    <row r="15" spans="1:6" ht="15" customHeight="1" x14ac:dyDescent="0.2">
      <c r="A15" s="26" t="s">
        <v>18</v>
      </c>
      <c r="B15" s="23">
        <v>77</v>
      </c>
      <c r="C15" s="24">
        <v>6.1800000000000001E-2</v>
      </c>
      <c r="D15" s="23">
        <v>15646</v>
      </c>
      <c r="E15" s="25">
        <v>6.9500000000000006E-2</v>
      </c>
      <c r="F15" s="40">
        <v>203</v>
      </c>
    </row>
    <row r="16" spans="1:6" ht="15" customHeight="1" x14ac:dyDescent="0.2">
      <c r="A16" s="19" t="s">
        <v>19</v>
      </c>
      <c r="B16" s="23">
        <v>48</v>
      </c>
      <c r="C16" s="24">
        <v>3.85E-2</v>
      </c>
      <c r="D16" s="23">
        <v>8524</v>
      </c>
      <c r="E16" s="25">
        <v>3.7900000000000003E-2</v>
      </c>
      <c r="F16" s="40">
        <v>177</v>
      </c>
    </row>
    <row r="17" spans="1:6" ht="15" customHeight="1" x14ac:dyDescent="0.2">
      <c r="A17" s="26" t="s">
        <v>20</v>
      </c>
      <c r="B17" s="23">
        <v>41</v>
      </c>
      <c r="C17" s="24">
        <v>3.2899999999999999E-2</v>
      </c>
      <c r="D17" s="23">
        <v>4335</v>
      </c>
      <c r="E17" s="25">
        <v>1.9300000000000001E-2</v>
      </c>
      <c r="F17" s="40">
        <v>106</v>
      </c>
    </row>
    <row r="18" spans="1:6" ht="15" customHeight="1" x14ac:dyDescent="0.2">
      <c r="A18" s="26" t="s">
        <v>21</v>
      </c>
      <c r="B18" s="23">
        <v>4</v>
      </c>
      <c r="C18" s="24">
        <v>3.2000000000000002E-3</v>
      </c>
      <c r="D18" s="23">
        <v>340</v>
      </c>
      <c r="E18" s="25">
        <v>1.5E-3</v>
      </c>
      <c r="F18" s="40">
        <v>85</v>
      </c>
    </row>
    <row r="19" spans="1:6" ht="15" customHeight="1" x14ac:dyDescent="0.2">
      <c r="A19" s="26" t="s">
        <v>22</v>
      </c>
      <c r="B19" s="23">
        <v>31</v>
      </c>
      <c r="C19" s="24">
        <v>2.5000000000000001E-2</v>
      </c>
      <c r="D19" s="23">
        <v>1781</v>
      </c>
      <c r="E19" s="25">
        <v>7.9000000000000008E-3</v>
      </c>
      <c r="F19" s="40">
        <v>57</v>
      </c>
    </row>
    <row r="20" spans="1:6" ht="15" customHeight="1" x14ac:dyDescent="0.2">
      <c r="A20" s="26" t="s">
        <v>23</v>
      </c>
      <c r="B20" s="23">
        <v>80</v>
      </c>
      <c r="C20" s="24">
        <v>6.4199999999999993E-2</v>
      </c>
      <c r="D20" s="23">
        <v>10731</v>
      </c>
      <c r="E20" s="25">
        <v>4.7699999999999999E-2</v>
      </c>
      <c r="F20" s="40">
        <v>134</v>
      </c>
    </row>
    <row r="21" spans="1:6" ht="15" customHeight="1" x14ac:dyDescent="0.2">
      <c r="A21" s="19" t="s">
        <v>24</v>
      </c>
      <c r="B21" s="23">
        <v>33</v>
      </c>
      <c r="C21" s="24">
        <v>2.6499999999999999E-2</v>
      </c>
      <c r="D21" s="23">
        <v>2309</v>
      </c>
      <c r="E21" s="25">
        <v>1.03E-2</v>
      </c>
      <c r="F21" s="40">
        <v>70</v>
      </c>
    </row>
    <row r="22" spans="1:6" ht="15" customHeight="1" x14ac:dyDescent="0.2">
      <c r="A22" s="19" t="s">
        <v>25</v>
      </c>
      <c r="B22" s="23">
        <v>15</v>
      </c>
      <c r="C22" s="24">
        <v>1.2E-2</v>
      </c>
      <c r="D22" s="23">
        <v>1431</v>
      </c>
      <c r="E22" s="25">
        <v>6.4000000000000003E-3</v>
      </c>
      <c r="F22" s="40">
        <v>95</v>
      </c>
    </row>
    <row r="23" spans="1:6" ht="15" customHeight="1" x14ac:dyDescent="0.2">
      <c r="A23" s="19" t="s">
        <v>26</v>
      </c>
      <c r="B23" s="23">
        <v>61</v>
      </c>
      <c r="C23" s="24">
        <v>4.9000000000000002E-2</v>
      </c>
      <c r="D23" s="23">
        <v>7800</v>
      </c>
      <c r="E23" s="25">
        <v>3.4599999999999999E-2</v>
      </c>
      <c r="F23" s="40">
        <v>128</v>
      </c>
    </row>
    <row r="24" spans="1:6" ht="15" customHeight="1" x14ac:dyDescent="0.2">
      <c r="A24" s="19" t="s">
        <v>27</v>
      </c>
      <c r="B24" s="23">
        <v>28</v>
      </c>
      <c r="C24" s="24">
        <v>2.2499999999999999E-2</v>
      </c>
      <c r="D24" s="23">
        <v>4212</v>
      </c>
      <c r="E24" s="25">
        <v>1.8700000000000001E-2</v>
      </c>
      <c r="F24" s="40">
        <v>150</v>
      </c>
    </row>
    <row r="25" spans="1:6" ht="15" customHeight="1" x14ac:dyDescent="0.2">
      <c r="A25" s="27" t="s">
        <v>28</v>
      </c>
      <c r="B25" s="28">
        <f>SUM(B5:B24)</f>
        <v>1246</v>
      </c>
      <c r="C25" s="29">
        <f>B25/$B$25</f>
        <v>1</v>
      </c>
      <c r="D25" s="28">
        <v>225112</v>
      </c>
      <c r="E25" s="30">
        <f>D25/$D$25</f>
        <v>1</v>
      </c>
      <c r="F25" s="41">
        <f>D25/B25</f>
        <v>180.6677367576244</v>
      </c>
    </row>
    <row r="26" spans="1:6" ht="12.75" customHeight="1" x14ac:dyDescent="0.2">
      <c r="A26" s="26"/>
      <c r="B26" s="32"/>
      <c r="C26" s="33"/>
      <c r="D26" s="32"/>
      <c r="E26" s="33"/>
      <c r="F26" s="32"/>
    </row>
    <row r="27" spans="1:6" ht="12.75" customHeight="1" x14ac:dyDescent="0.2">
      <c r="A27" s="10" t="s">
        <v>29</v>
      </c>
    </row>
    <row r="28" spans="1:6" ht="12.75" customHeight="1" x14ac:dyDescent="0.2">
      <c r="A28" s="34"/>
    </row>
    <row r="30" spans="1:6" ht="12.75" customHeight="1" x14ac:dyDescent="0.2">
      <c r="B30" s="35"/>
    </row>
  </sheetData>
  <sheetProtection selectLockedCells="1" selectUnlockedCells="1"/>
  <mergeCells count="3">
    <mergeCell ref="A3:A4"/>
    <mergeCell ref="B3:E3"/>
    <mergeCell ref="F3:F4"/>
  </mergeCells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/>
  </sheetViews>
  <sheetFormatPr defaultRowHeight="12.75" customHeight="1" x14ac:dyDescent="0.2"/>
  <cols>
    <col min="1" max="1" width="22.42578125" style="1" customWidth="1"/>
    <col min="2" max="2" width="6.7109375" style="1" customWidth="1"/>
    <col min="3" max="3" width="15.28515625" style="1" customWidth="1"/>
    <col min="4" max="4" width="10.7109375" style="1" customWidth="1"/>
    <col min="5" max="5" width="19" style="1" customWidth="1"/>
    <col min="6" max="6" width="19.85546875" style="1" customWidth="1"/>
    <col min="7" max="16384" width="9.140625" style="1"/>
  </cols>
  <sheetData>
    <row r="1" spans="1:6" ht="15" customHeight="1" x14ac:dyDescent="0.2">
      <c r="A1" s="11" t="s">
        <v>32</v>
      </c>
    </row>
    <row r="2" spans="1:6" ht="15.75" customHeight="1" x14ac:dyDescent="0.2">
      <c r="A2" s="12"/>
      <c r="B2" s="12"/>
      <c r="C2" s="12"/>
      <c r="D2" s="12"/>
      <c r="E2" s="12"/>
      <c r="F2" s="12"/>
    </row>
    <row r="3" spans="1:6" ht="24" customHeight="1" x14ac:dyDescent="0.2">
      <c r="A3" s="46" t="s">
        <v>1</v>
      </c>
      <c r="B3" s="47" t="s">
        <v>2</v>
      </c>
      <c r="C3" s="47"/>
      <c r="D3" s="47"/>
      <c r="E3" s="47"/>
      <c r="F3" s="48" t="s">
        <v>3</v>
      </c>
    </row>
    <row r="4" spans="1:6" ht="27" customHeight="1" x14ac:dyDescent="0.2">
      <c r="A4" s="46"/>
      <c r="B4" s="13" t="s">
        <v>4</v>
      </c>
      <c r="C4" s="14" t="s">
        <v>5</v>
      </c>
      <c r="D4" s="14" t="s">
        <v>33</v>
      </c>
      <c r="E4" s="14" t="s">
        <v>7</v>
      </c>
      <c r="F4" s="48"/>
    </row>
    <row r="5" spans="1:6" ht="15" customHeight="1" x14ac:dyDescent="0.2">
      <c r="A5" s="36" t="s">
        <v>8</v>
      </c>
      <c r="B5" s="37">
        <v>140</v>
      </c>
      <c r="C5" s="38">
        <v>0.1158</v>
      </c>
      <c r="D5" s="37">
        <v>38730</v>
      </c>
      <c r="E5" s="39">
        <v>0.161</v>
      </c>
      <c r="F5" s="37">
        <v>277</v>
      </c>
    </row>
    <row r="6" spans="1:6" ht="15" customHeight="1" x14ac:dyDescent="0.2">
      <c r="A6" s="19" t="s">
        <v>9</v>
      </c>
      <c r="B6" s="20">
        <v>5</v>
      </c>
      <c r="C6" s="21">
        <v>4.1000000000000003E-3</v>
      </c>
      <c r="D6" s="20">
        <v>623</v>
      </c>
      <c r="E6" s="22">
        <v>3.0000000000000001E-3</v>
      </c>
      <c r="F6" s="40">
        <v>125</v>
      </c>
    </row>
    <row r="7" spans="1:6" ht="15" customHeight="1" x14ac:dyDescent="0.2">
      <c r="A7" s="19" t="s">
        <v>10</v>
      </c>
      <c r="B7" s="23">
        <v>160</v>
      </c>
      <c r="C7" s="24">
        <v>0.1323</v>
      </c>
      <c r="D7" s="23">
        <v>38226</v>
      </c>
      <c r="E7" s="25">
        <v>0.159</v>
      </c>
      <c r="F7" s="40">
        <v>239</v>
      </c>
    </row>
    <row r="8" spans="1:6" ht="15" customHeight="1" x14ac:dyDescent="0.2">
      <c r="A8" s="26" t="s">
        <v>11</v>
      </c>
      <c r="B8" s="23">
        <v>39</v>
      </c>
      <c r="C8" s="24">
        <f t="shared" ref="C8:C25" si="0">B8/$B$25</f>
        <v>3.2258064516129031E-2</v>
      </c>
      <c r="D8" s="23">
        <v>8540</v>
      </c>
      <c r="E8" s="25">
        <f t="shared" ref="E8:E25" si="1">D8/$D$25</f>
        <v>3.5532551395297554E-2</v>
      </c>
      <c r="F8" s="40">
        <f t="shared" ref="F8:F25" si="2">D8/B8</f>
        <v>218.97435897435898</v>
      </c>
    </row>
    <row r="9" spans="1:6" ht="15" customHeight="1" x14ac:dyDescent="0.2">
      <c r="A9" s="19" t="s">
        <v>12</v>
      </c>
      <c r="B9" s="23">
        <v>88</v>
      </c>
      <c r="C9" s="24">
        <f t="shared" si="0"/>
        <v>7.278742762613731E-2</v>
      </c>
      <c r="D9" s="23">
        <v>6706</v>
      </c>
      <c r="E9" s="25">
        <f t="shared" si="1"/>
        <v>2.7901790357946769E-2</v>
      </c>
      <c r="F9" s="40">
        <f t="shared" si="2"/>
        <v>76.204545454545453</v>
      </c>
    </row>
    <row r="10" spans="1:6" ht="15" customHeight="1" x14ac:dyDescent="0.2">
      <c r="A10" s="26" t="s">
        <v>13</v>
      </c>
      <c r="B10" s="23">
        <v>167</v>
      </c>
      <c r="C10" s="24">
        <f t="shared" si="0"/>
        <v>0.13813068651778329</v>
      </c>
      <c r="D10" s="23">
        <v>27131</v>
      </c>
      <c r="E10" s="25">
        <f t="shared" si="1"/>
        <v>0.11288450256508406</v>
      </c>
      <c r="F10" s="40">
        <f t="shared" si="2"/>
        <v>162.46107784431138</v>
      </c>
    </row>
    <row r="11" spans="1:6" ht="15" customHeight="1" x14ac:dyDescent="0.2">
      <c r="A11" s="19" t="s">
        <v>14</v>
      </c>
      <c r="B11" s="23">
        <v>36</v>
      </c>
      <c r="C11" s="24">
        <f t="shared" si="0"/>
        <v>2.9776674937965261E-2</v>
      </c>
      <c r="D11" s="23">
        <v>19557</v>
      </c>
      <c r="E11" s="25">
        <f t="shared" si="1"/>
        <v>8.1371206983352956E-2</v>
      </c>
      <c r="F11" s="40">
        <f t="shared" si="2"/>
        <v>543.25</v>
      </c>
    </row>
    <row r="12" spans="1:6" ht="15" customHeight="1" x14ac:dyDescent="0.2">
      <c r="A12" s="19" t="s">
        <v>15</v>
      </c>
      <c r="B12" s="23">
        <v>76</v>
      </c>
      <c r="C12" s="24">
        <f t="shared" si="0"/>
        <v>6.2861869313482213E-2</v>
      </c>
      <c r="D12" s="23">
        <v>22974</v>
      </c>
      <c r="E12" s="25">
        <f t="shared" si="1"/>
        <v>9.5588388261775875E-2</v>
      </c>
      <c r="F12" s="40">
        <f t="shared" si="2"/>
        <v>302.28947368421052</v>
      </c>
    </row>
    <row r="13" spans="1:6" ht="15" customHeight="1" x14ac:dyDescent="0.2">
      <c r="A13" s="19" t="s">
        <v>16</v>
      </c>
      <c r="B13" s="23">
        <v>57</v>
      </c>
      <c r="C13" s="24">
        <f t="shared" si="0"/>
        <v>4.7146401985111663E-2</v>
      </c>
      <c r="D13" s="23">
        <v>13978</v>
      </c>
      <c r="E13" s="25">
        <f t="shared" si="1"/>
        <v>5.8158548407900378E-2</v>
      </c>
      <c r="F13" s="40">
        <f t="shared" si="2"/>
        <v>245.2280701754386</v>
      </c>
    </row>
    <row r="14" spans="1:6" ht="15" customHeight="1" x14ac:dyDescent="0.2">
      <c r="A14" s="19" t="s">
        <v>17</v>
      </c>
      <c r="B14" s="23">
        <v>47</v>
      </c>
      <c r="C14" s="24">
        <f t="shared" si="0"/>
        <v>3.8875103391232423E-2</v>
      </c>
      <c r="D14" s="23">
        <v>10835</v>
      </c>
      <c r="E14" s="25">
        <f t="shared" si="1"/>
        <v>4.5081404492745787E-2</v>
      </c>
      <c r="F14" s="40">
        <f t="shared" si="2"/>
        <v>230.53191489361703</v>
      </c>
    </row>
    <row r="15" spans="1:6" ht="15" customHeight="1" x14ac:dyDescent="0.2">
      <c r="A15" s="26" t="s">
        <v>18</v>
      </c>
      <c r="B15" s="23">
        <v>68</v>
      </c>
      <c r="C15" s="24">
        <f t="shared" si="0"/>
        <v>5.6244830438378829E-2</v>
      </c>
      <c r="D15" s="23">
        <v>15004</v>
      </c>
      <c r="E15" s="25">
        <f t="shared" si="1"/>
        <v>6.2427447439700759E-2</v>
      </c>
      <c r="F15" s="40">
        <f t="shared" si="2"/>
        <v>220.64705882352942</v>
      </c>
    </row>
    <row r="16" spans="1:6" ht="15" customHeight="1" x14ac:dyDescent="0.2">
      <c r="A16" s="19" t="s">
        <v>19</v>
      </c>
      <c r="B16" s="23">
        <v>49</v>
      </c>
      <c r="C16" s="24">
        <f t="shared" si="0"/>
        <v>4.0529363110008272E-2</v>
      </c>
      <c r="D16" s="23">
        <v>8174</v>
      </c>
      <c r="E16" s="25">
        <f t="shared" si="1"/>
        <v>3.4009727764070519E-2</v>
      </c>
      <c r="F16" s="40">
        <f t="shared" si="2"/>
        <v>166.81632653061226</v>
      </c>
    </row>
    <row r="17" spans="1:6" ht="15" customHeight="1" x14ac:dyDescent="0.2">
      <c r="A17" s="26" t="s">
        <v>20</v>
      </c>
      <c r="B17" s="23">
        <v>35</v>
      </c>
      <c r="C17" s="24">
        <f t="shared" si="0"/>
        <v>2.8949545078577336E-2</v>
      </c>
      <c r="D17" s="23">
        <v>3937</v>
      </c>
      <c r="E17" s="25">
        <f t="shared" si="1"/>
        <v>1.6380755836450406E-2</v>
      </c>
      <c r="F17" s="40">
        <f t="shared" si="2"/>
        <v>112.48571428571428</v>
      </c>
    </row>
    <row r="18" spans="1:6" ht="15" customHeight="1" x14ac:dyDescent="0.2">
      <c r="A18" s="26" t="s">
        <v>21</v>
      </c>
      <c r="B18" s="23">
        <v>3</v>
      </c>
      <c r="C18" s="24">
        <f t="shared" si="0"/>
        <v>2.4813895781637717E-3</v>
      </c>
      <c r="D18" s="23">
        <v>402</v>
      </c>
      <c r="E18" s="25">
        <f t="shared" si="1"/>
        <v>1.6726095621674025E-3</v>
      </c>
      <c r="F18" s="40">
        <f t="shared" si="2"/>
        <v>134</v>
      </c>
    </row>
    <row r="19" spans="1:6" ht="15" customHeight="1" x14ac:dyDescent="0.2">
      <c r="A19" s="26" t="s">
        <v>22</v>
      </c>
      <c r="B19" s="23">
        <v>32</v>
      </c>
      <c r="C19" s="24">
        <f t="shared" si="0"/>
        <v>2.6468155500413565E-2</v>
      </c>
      <c r="D19" s="23">
        <v>2210</v>
      </c>
      <c r="E19" s="25">
        <f t="shared" si="1"/>
        <v>9.1951918716168136E-3</v>
      </c>
      <c r="F19" s="40">
        <f t="shared" si="2"/>
        <v>69.0625</v>
      </c>
    </row>
    <row r="20" spans="1:6" ht="15" customHeight="1" x14ac:dyDescent="0.2">
      <c r="A20" s="26" t="s">
        <v>23</v>
      </c>
      <c r="B20" s="23">
        <v>78</v>
      </c>
      <c r="C20" s="24">
        <f t="shared" si="0"/>
        <v>6.4516129032258063E-2</v>
      </c>
      <c r="D20" s="23">
        <v>9832</v>
      </c>
      <c r="E20" s="25">
        <f t="shared" si="1"/>
        <v>4.0908202027935076E-2</v>
      </c>
      <c r="F20" s="40">
        <f t="shared" si="2"/>
        <v>126.05128205128206</v>
      </c>
    </row>
    <row r="21" spans="1:6" ht="15" customHeight="1" x14ac:dyDescent="0.2">
      <c r="A21" s="19" t="s">
        <v>24</v>
      </c>
      <c r="B21" s="23">
        <v>30</v>
      </c>
      <c r="C21" s="24">
        <f t="shared" si="0"/>
        <v>2.4813895781637719E-2</v>
      </c>
      <c r="D21" s="23">
        <v>1931</v>
      </c>
      <c r="E21" s="25">
        <f t="shared" si="1"/>
        <v>8.0343509068289895E-3</v>
      </c>
      <c r="F21" s="40">
        <f t="shared" si="2"/>
        <v>64.36666666666666</v>
      </c>
    </row>
    <row r="22" spans="1:6" ht="15" customHeight="1" x14ac:dyDescent="0.2">
      <c r="A22" s="19" t="s">
        <v>25</v>
      </c>
      <c r="B22" s="23">
        <v>15</v>
      </c>
      <c r="C22" s="24">
        <f t="shared" si="0"/>
        <v>1.2406947890818859E-2</v>
      </c>
      <c r="D22" s="23">
        <v>1428</v>
      </c>
      <c r="E22" s="25">
        <f t="shared" si="1"/>
        <v>5.941508593967788E-3</v>
      </c>
      <c r="F22" s="40">
        <f t="shared" si="2"/>
        <v>95.2</v>
      </c>
    </row>
    <row r="23" spans="1:6" ht="15" customHeight="1" x14ac:dyDescent="0.2">
      <c r="A23" s="19" t="s">
        <v>26</v>
      </c>
      <c r="B23" s="23">
        <v>56</v>
      </c>
      <c r="C23" s="24">
        <f t="shared" si="0"/>
        <v>4.6319272125723739E-2</v>
      </c>
      <c r="D23" s="23">
        <v>7199</v>
      </c>
      <c r="E23" s="25">
        <f t="shared" si="1"/>
        <v>2.9953025467768981E-2</v>
      </c>
      <c r="F23" s="40">
        <f t="shared" si="2"/>
        <v>128.55357142857142</v>
      </c>
    </row>
    <row r="24" spans="1:6" ht="15" customHeight="1" x14ac:dyDescent="0.2">
      <c r="A24" s="19" t="s">
        <v>27</v>
      </c>
      <c r="B24" s="23">
        <v>28</v>
      </c>
      <c r="C24" s="24">
        <f t="shared" si="0"/>
        <v>2.3159636062861869E-2</v>
      </c>
      <c r="D24" s="23">
        <v>2926</v>
      </c>
      <c r="E24" s="25">
        <f t="shared" si="1"/>
        <v>1.2174267609208506E-2</v>
      </c>
      <c r="F24" s="40">
        <f t="shared" si="2"/>
        <v>104.5</v>
      </c>
    </row>
    <row r="25" spans="1:6" ht="15" customHeight="1" x14ac:dyDescent="0.2">
      <c r="A25" s="27" t="s">
        <v>28</v>
      </c>
      <c r="B25" s="28">
        <f>SUM(B5:B24)</f>
        <v>1209</v>
      </c>
      <c r="C25" s="29">
        <f t="shared" si="0"/>
        <v>1</v>
      </c>
      <c r="D25" s="28">
        <v>240343</v>
      </c>
      <c r="E25" s="30">
        <f t="shared" si="1"/>
        <v>1</v>
      </c>
      <c r="F25" s="41">
        <f t="shared" si="2"/>
        <v>198.7948717948718</v>
      </c>
    </row>
    <row r="26" spans="1:6" ht="12.75" customHeight="1" x14ac:dyDescent="0.2">
      <c r="A26" s="26"/>
      <c r="B26" s="32"/>
      <c r="C26" s="33"/>
      <c r="D26" s="32"/>
      <c r="E26" s="33"/>
      <c r="F26" s="32"/>
    </row>
    <row r="27" spans="1:6" ht="12.75" customHeight="1" x14ac:dyDescent="0.2">
      <c r="A27" s="42" t="s">
        <v>34</v>
      </c>
      <c r="D27" s="35"/>
    </row>
    <row r="28" spans="1:6" ht="12.75" customHeight="1" x14ac:dyDescent="0.2">
      <c r="A28" s="42"/>
      <c r="D28" s="35"/>
    </row>
    <row r="29" spans="1:6" ht="12.75" customHeight="1" x14ac:dyDescent="0.2">
      <c r="A29" s="10" t="s">
        <v>35</v>
      </c>
    </row>
    <row r="30" spans="1:6" ht="12.75" customHeight="1" x14ac:dyDescent="0.2">
      <c r="A30" s="34"/>
    </row>
    <row r="32" spans="1:6" ht="12.75" customHeight="1" x14ac:dyDescent="0.2">
      <c r="B32" s="35"/>
    </row>
  </sheetData>
  <sheetProtection selectLockedCells="1" selectUnlockedCells="1"/>
  <mergeCells count="3">
    <mergeCell ref="A3:A4"/>
    <mergeCell ref="B3:E3"/>
    <mergeCell ref="F3:F4"/>
  </mergeCells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2024</vt:lpstr>
      <vt:lpstr>2018</vt:lpstr>
      <vt:lpstr>2016</vt:lpstr>
      <vt:lpstr>2014</vt:lpstr>
      <vt:lpstr>'2014'!Area_stampa</vt:lpstr>
      <vt:lpstr>'2016'!Area_stampa</vt:lpstr>
      <vt:lpstr>'2014'!Excel_BuiltIn__FilterDatabase</vt:lpstr>
      <vt:lpstr>'2016'!Excel_BuiltIn__FilterDatabase</vt:lpstr>
      <vt:lpstr>'2014'!Excel_BuiltIn_Print_Area</vt:lpstr>
      <vt:lpstr>'2016'!Excel_BuiltIn_Print_Area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2025-11-28T14:59:26Z</dcterms:created>
  <dcterms:modified xsi:type="dcterms:W3CDTF">2025-11-28T15:00:16Z</dcterms:modified>
</cp:coreProperties>
</file>