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^^^NUOVO ANNUARIO 2024\07_ISTRUZIONE\ok\"/>
    </mc:Choice>
  </mc:AlternateContent>
  <bookViews>
    <workbookView xWindow="0" yWindow="0" windowWidth="16380" windowHeight="8190" tabRatio="500"/>
  </bookViews>
  <sheets>
    <sheet name="2023" sheetId="1" r:id="rId1"/>
    <sheet name="2022" sheetId="2" r:id="rId2"/>
    <sheet name="2021" sheetId="3" r:id="rId3"/>
    <sheet name="2020" sheetId="4" r:id="rId4"/>
    <sheet name="2019" sheetId="5" r:id="rId5"/>
    <sheet name="2018" sheetId="6" r:id="rId6"/>
    <sheet name="2017" sheetId="7" r:id="rId7"/>
    <sheet name="2016" sheetId="8" r:id="rId8"/>
  </sheets>
  <definedNames>
    <definedName name="_xlnm.Print_Area" localSheetId="7">'2016'!$A$1:$D$32</definedName>
    <definedName name="_xlnm.Print_Area" localSheetId="6">'2017'!$A$1:$D$32</definedName>
    <definedName name="_xlnm.Print_Area" localSheetId="5">'2018'!$A$1:$D$32</definedName>
    <definedName name="_xlnm.Print_Area" localSheetId="4">'2019'!$A$1:$D$32</definedName>
    <definedName name="_xlnm.Print_Area" localSheetId="3">'2020'!$A$1:$D$32</definedName>
    <definedName name="_xlnm.Print_Area" localSheetId="2">'2021'!$A$1:$D$31</definedName>
    <definedName name="_xlnm.Print_Area" localSheetId="1">'2022'!$A$1:$D$31</definedName>
    <definedName name="_xlnm.Print_Area" localSheetId="0">'2023'!$A$1:$D$31</definedName>
    <definedName name="Excel_BuiltIn_Print_Area" localSheetId="7">'2016'!$A$1:$D$32</definedName>
    <definedName name="Excel_BuiltIn_Print_Area" localSheetId="6">'2017'!$A$1:$D$32</definedName>
    <definedName name="Excel_BuiltIn_Print_Area" localSheetId="5">'2018'!$A$1:$D$32</definedName>
    <definedName name="Excel_BuiltIn_Print_Area" localSheetId="4">'2019'!$A$1:$D$32</definedName>
    <definedName name="Excel_BuiltIn_Print_Area" localSheetId="3">'2020'!$A$1:$D$32</definedName>
    <definedName name="Excel_BuiltIn_Print_Area" localSheetId="2">'2021'!$A$1:$D$31</definedName>
    <definedName name="Excel_BuiltIn_Print_Area" localSheetId="1">'2022'!$A$1:$D$31</definedName>
    <definedName name="Excel_BuiltIn_Print_Area" localSheetId="0">'2023'!$A$1:$D$31</definedName>
  </definedNames>
  <calcPr calcId="162913"/>
</workbook>
</file>

<file path=xl/calcChain.xml><?xml version="1.0" encoding="utf-8"?>
<calcChain xmlns="http://schemas.openxmlformats.org/spreadsheetml/2006/main">
  <c r="D24" i="8" l="1"/>
  <c r="D25" i="8"/>
  <c r="D26" i="8"/>
  <c r="D27" i="8"/>
  <c r="D24" i="5"/>
  <c r="D25" i="5"/>
  <c r="D26" i="5"/>
  <c r="D27" i="5"/>
  <c r="B28" i="5"/>
  <c r="C28" i="5"/>
  <c r="D28" i="5"/>
  <c r="B27" i="3"/>
  <c r="C27" i="3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3" i="1"/>
  <c r="D24" i="1"/>
  <c r="D25" i="1"/>
  <c r="D26" i="1"/>
  <c r="B27" i="1"/>
  <c r="C27" i="1"/>
  <c r="D27" i="1"/>
</calcChain>
</file>

<file path=xl/sharedStrings.xml><?xml version="1.0" encoding="utf-8"?>
<sst xmlns="http://schemas.openxmlformats.org/spreadsheetml/2006/main" count="239" uniqueCount="51">
  <si>
    <t>Tab. 7.32 Laureati italiani e stranieri per gruppo disciplinare e ateneo - Anno 2023</t>
  </si>
  <si>
    <t>Gruppo disciplinare e Ateneo</t>
  </si>
  <si>
    <t>Laureati con cittadinanza Italiana</t>
  </si>
  <si>
    <t>Laureati con cittadinanza straniera</t>
  </si>
  <si>
    <t>Incidenza % laureati con cittadinanza straniera sul totale laureati</t>
  </si>
  <si>
    <t>Gruppo disciplinare</t>
  </si>
  <si>
    <t>Agrario-Forestale e Veterinario</t>
  </si>
  <si>
    <t>Architettura e Ingegneria civile</t>
  </si>
  <si>
    <t>Arte e Design</t>
  </si>
  <si>
    <t>Economico</t>
  </si>
  <si>
    <t>Educazione e Formazione</t>
  </si>
  <si>
    <t>Giuridico</t>
  </si>
  <si>
    <t>Informatica e Tecnologie ICT</t>
  </si>
  <si>
    <t>Ingegneria industriale e dell'informazione</t>
  </si>
  <si>
    <t>Letterario-Umanistico</t>
  </si>
  <si>
    <t>Linguistico</t>
  </si>
  <si>
    <t>Medico-Sanitario e Farmaceutico</t>
  </si>
  <si>
    <t>Politico-Sociale e Comunicazione</t>
  </si>
  <si>
    <t>Psicologico</t>
  </si>
  <si>
    <t>Scientifico</t>
  </si>
  <si>
    <t>Scienze motorie e sportive</t>
  </si>
  <si>
    <t>Vecchio ordinamento</t>
  </si>
  <si>
    <t>Atenei</t>
  </si>
  <si>
    <t>Università di Torino</t>
  </si>
  <si>
    <t>Politecnico</t>
  </si>
  <si>
    <t>Piemonte Orientale</t>
  </si>
  <si>
    <t>Scienze Gastronomiche</t>
  </si>
  <si>
    <t>Totale</t>
  </si>
  <si>
    <t>Fonte: dati di ateneo, elaborazioni IRES Piemonte-Osservatorio Università</t>
  </si>
  <si>
    <t>Tab. 7.32 Laureati italiani e stranieri per gruppo disciplinare e ateneo - Anno 2022</t>
  </si>
  <si>
    <t>Tab. 7.32 Laureati italiani e stranieri per gruppo disciplinare e ateneo - Anno 2021</t>
  </si>
  <si>
    <t>Tab. 7.32 Laureati italiani e stranieri per gruppo disciplinare e ateneo - Anno 2020</t>
  </si>
  <si>
    <t>Agrario</t>
  </si>
  <si>
    <t>Architettura</t>
  </si>
  <si>
    <t>Chimico e Farmaceutico</t>
  </si>
  <si>
    <t>Difesa e Sicurezza</t>
  </si>
  <si>
    <t>Economico-statistico</t>
  </si>
  <si>
    <t>Educazione Fisica</t>
  </si>
  <si>
    <t>Geo-biologico</t>
  </si>
  <si>
    <t>Ingegneria</t>
  </si>
  <si>
    <t>Insegnamento</t>
  </si>
  <si>
    <t>Letterario</t>
  </si>
  <si>
    <t>Medico</t>
  </si>
  <si>
    <t>Politico-sociale</t>
  </si>
  <si>
    <t>Tab. 7.32 Laureati italiani e stranieri per gruppo disciplinare e ateneo - Anno 2019</t>
  </si>
  <si>
    <t xml:space="preserve">Fonte: dati di ateneo, elaborazioni IRES Piemonte - Osservatorio regionale per l’Università </t>
  </si>
  <si>
    <t>Tab. 7.32 Laureati italiani e stranieri per gruppo disciplinare e ateneo - Anno 2018</t>
  </si>
  <si>
    <t>Tab. 7.32 Laureati italiani e stranieri per gruppo disciplinare e ateneo - Anno 2017</t>
  </si>
  <si>
    <t xml:space="preserve"> -   </t>
  </si>
  <si>
    <t>Tab. 7.32 Laureati italiani e stranieri per gruppo disciplinare e ateneo - Anno 2016</t>
  </si>
  <si>
    <t>Incidenza % studenti con cittadinanza straniera sul totale laureati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</si>
</sst>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2" formatCode="_-* #,##0.00_-;\-* #,##0.00_-;_-* \-??_-;_-@_-"/>
    <numFmt numFmtId="173" formatCode="_-* #,##0_-;\-* #,##0_-;_-* \-??_-;_-@_-"/>
    <numFmt numFmtId="174" formatCode="0.0%"/>
    <numFmt numFmtId="175" formatCode="_-* #,##0.0\ _€_-;\-* #,##0.0\ _€_-;_-* \-??\ _€_-;_-@_-"/>
    <numFmt numFmtId="176" formatCode="0.0"/>
    <numFmt numFmtId="177" formatCode="_-* #,##0.0_-;\-* #,##0.0_-;_-* \-??_-;_-@_-"/>
    <numFmt numFmtId="178" formatCode="#,##0_ ;\-#,##0\ "/>
    <numFmt numFmtId="179" formatCode="#,##0.0"/>
  </numFmts>
  <fonts count="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8">
    <xf numFmtId="0" fontId="0" fillId="0" borderId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172" fontId="1" fillId="0" borderId="0" applyFill="0" applyBorder="0" applyAlignment="0" applyProtection="0"/>
    <xf numFmtId="0" fontId="2" fillId="0" borderId="0"/>
    <xf numFmtId="0" fontId="3" fillId="0" borderId="0"/>
    <xf numFmtId="9" fontId="8" fillId="0" borderId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Border="1"/>
    <xf numFmtId="0" fontId="4" fillId="2" borderId="0" xfId="0" applyFont="1" applyFill="1" applyBorder="1"/>
    <xf numFmtId="0" fontId="1" fillId="2" borderId="1" xfId="0" applyFont="1" applyFill="1" applyBorder="1"/>
    <xf numFmtId="173" fontId="1" fillId="2" borderId="0" xfId="1" applyNumberFormat="1" applyFill="1" applyBorder="1" applyAlignment="1" applyProtection="1"/>
    <xf numFmtId="174" fontId="5" fillId="2" borderId="0" xfId="7" applyNumberFormat="1" applyFont="1" applyFill="1" applyBorder="1" applyAlignment="1" applyProtection="1"/>
    <xf numFmtId="174" fontId="8" fillId="2" borderId="0" xfId="7" applyNumberFormat="1" applyFill="1" applyBorder="1" applyAlignment="1" applyProtection="1"/>
    <xf numFmtId="175" fontId="1" fillId="2" borderId="0" xfId="0" applyNumberFormat="1" applyFont="1" applyFill="1" applyBorder="1"/>
    <xf numFmtId="0" fontId="1" fillId="2" borderId="0" xfId="0" applyFont="1" applyFill="1"/>
    <xf numFmtId="174" fontId="5" fillId="0" borderId="0" xfId="7" applyNumberFormat="1" applyFont="1" applyFill="1" applyBorder="1" applyAlignment="1" applyProtection="1"/>
    <xf numFmtId="173" fontId="1" fillId="2" borderId="1" xfId="1" applyNumberFormat="1" applyFill="1" applyBorder="1" applyAlignment="1" applyProtection="1">
      <alignment horizontal="right"/>
    </xf>
    <xf numFmtId="174" fontId="5" fillId="2" borderId="1" xfId="7" applyNumberFormat="1" applyFont="1" applyFill="1" applyBorder="1" applyAlignment="1" applyProtection="1">
      <alignment horizontal="right"/>
    </xf>
    <xf numFmtId="0" fontId="6" fillId="2" borderId="0" xfId="0" applyFont="1" applyFill="1" applyBorder="1" applyAlignment="1">
      <alignment horizontal="left" wrapText="1"/>
    </xf>
    <xf numFmtId="0" fontId="1" fillId="2" borderId="0" xfId="6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right"/>
    </xf>
    <xf numFmtId="0" fontId="7" fillId="2" borderId="0" xfId="6" applyFont="1" applyFill="1" applyBorder="1" applyAlignment="1">
      <alignment horizontal="left"/>
    </xf>
    <xf numFmtId="0" fontId="1" fillId="2" borderId="0" xfId="6" applyFont="1" applyFill="1" applyBorder="1" applyAlignment="1">
      <alignment horizontal="left" wrapText="1"/>
    </xf>
    <xf numFmtId="3" fontId="1" fillId="2" borderId="0" xfId="0" applyNumberFormat="1" applyFont="1" applyFill="1" applyBorder="1"/>
    <xf numFmtId="176" fontId="5" fillId="2" borderId="0" xfId="0" applyNumberFormat="1" applyFont="1" applyFill="1" applyBorder="1"/>
    <xf numFmtId="177" fontId="5" fillId="2" borderId="0" xfId="1" applyNumberFormat="1" applyFont="1" applyFill="1" applyBorder="1" applyAlignment="1" applyProtection="1"/>
    <xf numFmtId="173" fontId="1" fillId="2" borderId="0" xfId="1" applyNumberFormat="1" applyFill="1" applyBorder="1" applyAlignment="1" applyProtection="1">
      <alignment horizontal="right"/>
    </xf>
    <xf numFmtId="177" fontId="5" fillId="2" borderId="1" xfId="1" applyNumberFormat="1" applyFont="1" applyFill="1" applyBorder="1" applyAlignment="1" applyProtection="1">
      <alignment horizontal="right"/>
    </xf>
    <xf numFmtId="3" fontId="1" fillId="2" borderId="0" xfId="0" applyNumberFormat="1" applyFont="1" applyFill="1" applyAlignment="1">
      <alignment horizontal="right"/>
    </xf>
    <xf numFmtId="176" fontId="5" fillId="2" borderId="0" xfId="0" applyNumberFormat="1" applyFont="1" applyFill="1" applyBorder="1" applyAlignment="1">
      <alignment horizontal="right"/>
    </xf>
    <xf numFmtId="176" fontId="5" fillId="2" borderId="0" xfId="0" applyNumberFormat="1" applyFont="1" applyFill="1" applyAlignment="1">
      <alignment horizontal="right"/>
    </xf>
    <xf numFmtId="176" fontId="5" fillId="0" borderId="0" xfId="0" applyNumberFormat="1" applyFont="1"/>
    <xf numFmtId="3" fontId="1" fillId="2" borderId="1" xfId="0" applyNumberFormat="1" applyFont="1" applyFill="1" applyBorder="1" applyAlignment="1">
      <alignment horizontal="right"/>
    </xf>
    <xf numFmtId="176" fontId="5" fillId="2" borderId="1" xfId="0" applyNumberFormat="1" applyFont="1" applyFill="1" applyBorder="1" applyAlignment="1">
      <alignment horizontal="right"/>
    </xf>
    <xf numFmtId="178" fontId="1" fillId="2" borderId="0" xfId="1" applyNumberFormat="1" applyFont="1" applyFill="1" applyBorder="1" applyAlignment="1" applyProtection="1">
      <alignment horizontal="right"/>
    </xf>
    <xf numFmtId="176" fontId="1" fillId="2" borderId="0" xfId="0" applyNumberFormat="1" applyFont="1" applyFill="1" applyAlignment="1">
      <alignment horizontal="right"/>
    </xf>
    <xf numFmtId="179" fontId="1" fillId="2" borderId="1" xfId="0" applyNumberFormat="1" applyFont="1" applyFill="1" applyBorder="1" applyAlignment="1">
      <alignment horizontal="right"/>
    </xf>
    <xf numFmtId="178" fontId="1" fillId="2" borderId="0" xfId="0" applyNumberFormat="1" applyFont="1" applyFill="1" applyBorder="1"/>
    <xf numFmtId="0" fontId="1" fillId="2" borderId="0" xfId="6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173" fontId="1" fillId="2" borderId="0" xfId="1" applyNumberFormat="1" applyFill="1" applyBorder="1"/>
    <xf numFmtId="173" fontId="1" fillId="0" borderId="0" xfId="1" applyNumberFormat="1"/>
    <xf numFmtId="174" fontId="5" fillId="2" borderId="2" xfId="7" applyNumberFormat="1" applyFont="1" applyFill="1" applyBorder="1" applyAlignment="1" applyProtection="1"/>
    <xf numFmtId="0" fontId="1" fillId="2" borderId="0" xfId="0" applyFont="1" applyFill="1" applyBorder="1" applyAlignment="1">
      <alignment horizontal="center" vertical="center"/>
    </xf>
    <xf numFmtId="0" fontId="1" fillId="2" borderId="3" xfId="6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6" applyFont="1" applyFill="1" applyBorder="1" applyAlignment="1">
      <alignment horizontal="center" vertical="center"/>
    </xf>
  </cellXfs>
  <cellStyles count="8">
    <cellStyle name="Migliaia" xfId="1" builtinId="3"/>
    <cellStyle name="Migliaia 2" xfId="2"/>
    <cellStyle name="Migliaia 3" xfId="3"/>
    <cellStyle name="Migliaia 4" xfId="4"/>
    <cellStyle name="Normale" xfId="0" builtinId="0"/>
    <cellStyle name="Normale 2" xfId="5"/>
    <cellStyle name="Normale_Laureati Stranieri" xfId="6"/>
    <cellStyle name="Percentuale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workbookViewId="0"/>
  </sheetViews>
  <sheetFormatPr defaultRowHeight="12.75" x14ac:dyDescent="0.2"/>
  <cols>
    <col min="1" max="1" width="30.7109375" style="1" customWidth="1"/>
    <col min="2" max="4" width="20.7109375" style="1" customWidth="1"/>
    <col min="5" max="16384" width="9.140625" style="1"/>
  </cols>
  <sheetData>
    <row r="1" spans="1:5" s="2" customFormat="1" ht="15" x14ac:dyDescent="0.2">
      <c r="A1" s="2" t="s">
        <v>0</v>
      </c>
    </row>
    <row r="2" spans="1:5" x14ac:dyDescent="0.2">
      <c r="A2" s="3"/>
      <c r="B2" s="3"/>
      <c r="C2" s="3"/>
      <c r="D2" s="3"/>
    </row>
    <row r="3" spans="1:5" ht="21" customHeight="1" x14ac:dyDescent="0.2">
      <c r="A3" s="38" t="s">
        <v>1</v>
      </c>
      <c r="B3" s="39" t="s">
        <v>2</v>
      </c>
      <c r="C3" s="39" t="s">
        <v>3</v>
      </c>
      <c r="D3" s="39" t="s">
        <v>4</v>
      </c>
    </row>
    <row r="4" spans="1:5" ht="36" customHeight="1" x14ac:dyDescent="0.2">
      <c r="A4" s="38"/>
      <c r="B4" s="39"/>
      <c r="C4" s="39"/>
      <c r="D4" s="39"/>
    </row>
    <row r="5" spans="1:5" ht="15.6" customHeight="1" x14ac:dyDescent="0.2">
      <c r="A5" s="37" t="s">
        <v>5</v>
      </c>
      <c r="B5" s="37"/>
      <c r="C5" s="37"/>
      <c r="D5" s="37"/>
    </row>
    <row r="6" spans="1:5" ht="15" customHeight="1" x14ac:dyDescent="0.2">
      <c r="A6" s="1" t="s">
        <v>6</v>
      </c>
      <c r="B6" s="4">
        <v>503</v>
      </c>
      <c r="C6" s="4">
        <v>32</v>
      </c>
      <c r="D6" s="5">
        <f>C6/B6</f>
        <v>6.3618290258449298E-2</v>
      </c>
      <c r="E6" s="6"/>
    </row>
    <row r="7" spans="1:5" ht="15" customHeight="1" x14ac:dyDescent="0.2">
      <c r="A7" s="1" t="s">
        <v>7</v>
      </c>
      <c r="B7" s="4">
        <v>897</v>
      </c>
      <c r="C7" s="4">
        <v>354</v>
      </c>
      <c r="D7" s="5">
        <f t="shared" ref="D7:D21" si="0">C7/B7</f>
        <v>0.39464882943143814</v>
      </c>
      <c r="E7" s="6"/>
    </row>
    <row r="8" spans="1:5" ht="15" customHeight="1" x14ac:dyDescent="0.2">
      <c r="A8" s="1" t="s">
        <v>8</v>
      </c>
      <c r="B8" s="4">
        <v>534</v>
      </c>
      <c r="C8" s="4">
        <v>35</v>
      </c>
      <c r="D8" s="5">
        <f t="shared" si="0"/>
        <v>6.5543071161048683E-2</v>
      </c>
      <c r="E8" s="6"/>
    </row>
    <row r="9" spans="1:5" ht="15" customHeight="1" x14ac:dyDescent="0.2">
      <c r="A9" s="1" t="s">
        <v>9</v>
      </c>
      <c r="B9" s="4">
        <v>3268</v>
      </c>
      <c r="C9" s="4">
        <v>221</v>
      </c>
      <c r="D9" s="5">
        <f t="shared" si="0"/>
        <v>6.7625458996328033E-2</v>
      </c>
      <c r="E9" s="6"/>
    </row>
    <row r="10" spans="1:5" ht="15" customHeight="1" x14ac:dyDescent="0.2">
      <c r="A10" s="1" t="s">
        <v>10</v>
      </c>
      <c r="B10" s="4">
        <v>719</v>
      </c>
      <c r="C10" s="4">
        <v>10</v>
      </c>
      <c r="D10" s="5">
        <f t="shared" si="0"/>
        <v>1.3908205841446454E-2</v>
      </c>
      <c r="E10" s="6"/>
    </row>
    <row r="11" spans="1:5" ht="15" customHeight="1" x14ac:dyDescent="0.2">
      <c r="A11" s="1" t="s">
        <v>11</v>
      </c>
      <c r="B11" s="4">
        <v>685</v>
      </c>
      <c r="C11" s="4">
        <v>67</v>
      </c>
      <c r="D11" s="5">
        <f t="shared" si="0"/>
        <v>9.7810218978102187E-2</v>
      </c>
      <c r="E11" s="6"/>
    </row>
    <row r="12" spans="1:5" ht="15" customHeight="1" x14ac:dyDescent="0.2">
      <c r="A12" s="1" t="s">
        <v>12</v>
      </c>
      <c r="B12" s="4">
        <v>386</v>
      </c>
      <c r="C12" s="4">
        <v>20</v>
      </c>
      <c r="D12" s="5">
        <f t="shared" si="0"/>
        <v>5.181347150259067E-2</v>
      </c>
      <c r="E12" s="6"/>
    </row>
    <row r="13" spans="1:5" ht="15" customHeight="1" x14ac:dyDescent="0.2">
      <c r="A13" s="1" t="s">
        <v>13</v>
      </c>
      <c r="B13" s="4">
        <v>5424</v>
      </c>
      <c r="C13" s="4">
        <v>774</v>
      </c>
      <c r="D13" s="5">
        <f t="shared" si="0"/>
        <v>0.14269911504424779</v>
      </c>
      <c r="E13" s="6"/>
    </row>
    <row r="14" spans="1:5" ht="15" customHeight="1" x14ac:dyDescent="0.2">
      <c r="A14" s="1" t="s">
        <v>14</v>
      </c>
      <c r="B14" s="4">
        <v>848</v>
      </c>
      <c r="C14" s="4">
        <v>15</v>
      </c>
      <c r="D14" s="5">
        <f t="shared" si="0"/>
        <v>1.7688679245283018E-2</v>
      </c>
      <c r="E14" s="6"/>
    </row>
    <row r="15" spans="1:5" ht="15" customHeight="1" x14ac:dyDescent="0.2">
      <c r="A15" s="1" t="s">
        <v>15</v>
      </c>
      <c r="B15" s="4">
        <v>1206</v>
      </c>
      <c r="C15" s="4">
        <v>62</v>
      </c>
      <c r="D15" s="5">
        <f t="shared" si="0"/>
        <v>5.140961857379768E-2</v>
      </c>
      <c r="E15" s="6"/>
    </row>
    <row r="16" spans="1:5" ht="15" customHeight="1" x14ac:dyDescent="0.2">
      <c r="A16" s="1" t="s">
        <v>16</v>
      </c>
      <c r="B16" s="4">
        <v>2489</v>
      </c>
      <c r="C16" s="4">
        <v>83</v>
      </c>
      <c r="D16" s="5">
        <f t="shared" si="0"/>
        <v>3.3346725592607471E-2</v>
      </c>
      <c r="E16" s="6"/>
    </row>
    <row r="17" spans="1:5" ht="15" customHeight="1" x14ac:dyDescent="0.2">
      <c r="A17" s="1" t="s">
        <v>17</v>
      </c>
      <c r="B17" s="4">
        <v>2470</v>
      </c>
      <c r="C17" s="4">
        <v>143</v>
      </c>
      <c r="D17" s="5">
        <f t="shared" si="0"/>
        <v>5.7894736842105263E-2</v>
      </c>
      <c r="E17" s="6"/>
    </row>
    <row r="18" spans="1:5" ht="15" customHeight="1" x14ac:dyDescent="0.2">
      <c r="A18" s="1" t="s">
        <v>18</v>
      </c>
      <c r="B18" s="4">
        <v>772</v>
      </c>
      <c r="C18" s="4">
        <v>17</v>
      </c>
      <c r="D18" s="5">
        <f t="shared" si="0"/>
        <v>2.2020725388601035E-2</v>
      </c>
      <c r="E18" s="6"/>
    </row>
    <row r="19" spans="1:5" ht="15" customHeight="1" x14ac:dyDescent="0.2">
      <c r="A19" s="1" t="s">
        <v>19</v>
      </c>
      <c r="B19" s="4">
        <v>2240</v>
      </c>
      <c r="C19" s="4">
        <v>112</v>
      </c>
      <c r="D19" s="5">
        <f t="shared" si="0"/>
        <v>0.05</v>
      </c>
      <c r="E19" s="6"/>
    </row>
    <row r="20" spans="1:5" ht="15" customHeight="1" x14ac:dyDescent="0.2">
      <c r="A20" s="1" t="s">
        <v>20</v>
      </c>
      <c r="B20" s="4">
        <v>477</v>
      </c>
      <c r="C20" s="4">
        <v>7</v>
      </c>
      <c r="D20" s="5">
        <f t="shared" si="0"/>
        <v>1.4675052410901468E-2</v>
      </c>
      <c r="E20" s="6"/>
    </row>
    <row r="21" spans="1:5" ht="15" customHeight="1" x14ac:dyDescent="0.2">
      <c r="A21" s="1" t="s">
        <v>21</v>
      </c>
      <c r="B21" s="4">
        <v>34</v>
      </c>
      <c r="C21" s="4">
        <v>0</v>
      </c>
      <c r="D21" s="5">
        <f t="shared" si="0"/>
        <v>0</v>
      </c>
      <c r="E21" s="6"/>
    </row>
    <row r="22" spans="1:5" ht="21" customHeight="1" x14ac:dyDescent="0.2">
      <c r="A22" s="37" t="s">
        <v>22</v>
      </c>
      <c r="B22" s="37"/>
      <c r="C22" s="37"/>
      <c r="D22" s="37"/>
      <c r="E22" s="6"/>
    </row>
    <row r="23" spans="1:5" ht="15" customHeight="1" x14ac:dyDescent="0.2">
      <c r="A23" s="1" t="s">
        <v>23</v>
      </c>
      <c r="B23" s="34">
        <v>13975</v>
      </c>
      <c r="C23" s="35">
        <v>661</v>
      </c>
      <c r="D23" s="5">
        <f>C23/B23</f>
        <v>4.7298747763864044E-2</v>
      </c>
      <c r="E23" s="7"/>
    </row>
    <row r="24" spans="1:5" ht="15" customHeight="1" x14ac:dyDescent="0.2">
      <c r="A24" s="1" t="s">
        <v>24</v>
      </c>
      <c r="B24" s="4">
        <v>6624</v>
      </c>
      <c r="C24" s="4">
        <v>1130</v>
      </c>
      <c r="D24" s="5">
        <f>C24/B24</f>
        <v>0.17059178743961353</v>
      </c>
      <c r="E24" s="7"/>
    </row>
    <row r="25" spans="1:5" ht="15" customHeight="1" x14ac:dyDescent="0.2">
      <c r="A25" s="1" t="s">
        <v>25</v>
      </c>
      <c r="B25" s="4">
        <v>2264</v>
      </c>
      <c r="C25" s="4">
        <v>130</v>
      </c>
      <c r="D25" s="5">
        <f>C25/B25</f>
        <v>5.7420494699646642E-2</v>
      </c>
      <c r="E25" s="7"/>
    </row>
    <row r="26" spans="1:5" ht="15" customHeight="1" x14ac:dyDescent="0.2">
      <c r="A26" s="8" t="s">
        <v>26</v>
      </c>
      <c r="B26" s="4">
        <v>89</v>
      </c>
      <c r="C26" s="4">
        <v>31</v>
      </c>
      <c r="D26" s="5">
        <f>C26/B26</f>
        <v>0.34831460674157305</v>
      </c>
      <c r="E26" s="7"/>
    </row>
    <row r="27" spans="1:5" ht="20.45" customHeight="1" thickBot="1" x14ac:dyDescent="0.25">
      <c r="A27" s="3" t="s">
        <v>27</v>
      </c>
      <c r="B27" s="10">
        <f>SUM(B23:B26)</f>
        <v>22952</v>
      </c>
      <c r="C27" s="10">
        <f>SUM(C23:C26)</f>
        <v>1952</v>
      </c>
      <c r="D27" s="36">
        <f>C27/B27</f>
        <v>8.5047054722899959E-2</v>
      </c>
      <c r="E27" s="7"/>
    </row>
    <row r="28" spans="1:5" ht="12.75" customHeight="1" x14ac:dyDescent="0.2">
      <c r="A28" s="12"/>
      <c r="B28" s="13"/>
      <c r="C28" s="14"/>
      <c r="D28" s="13"/>
    </row>
    <row r="29" spans="1:5" ht="12.75" customHeight="1" x14ac:dyDescent="0.2">
      <c r="A29" s="15" t="s">
        <v>28</v>
      </c>
      <c r="B29" s="13"/>
      <c r="C29" s="13"/>
      <c r="D29" s="13"/>
    </row>
    <row r="30" spans="1:5" ht="12.75" customHeight="1" x14ac:dyDescent="0.2">
      <c r="A30" s="15"/>
      <c r="B30" s="13"/>
      <c r="C30" s="13"/>
      <c r="D30" s="13"/>
    </row>
    <row r="31" spans="1:5" ht="12.75" customHeight="1" x14ac:dyDescent="0.2">
      <c r="A31" s="16"/>
      <c r="B31" s="13"/>
      <c r="C31" s="13"/>
      <c r="D31" s="13"/>
    </row>
    <row r="35" spans="2:4" x14ac:dyDescent="0.2">
      <c r="B35" s="17"/>
      <c r="C35" s="17"/>
      <c r="D35" s="17"/>
    </row>
    <row r="36" spans="2:4" x14ac:dyDescent="0.2">
      <c r="B36" s="17"/>
      <c r="C36" s="17"/>
      <c r="D36" s="17"/>
    </row>
  </sheetData>
  <sheetProtection selectLockedCells="1" selectUnlockedCells="1"/>
  <mergeCells count="6">
    <mergeCell ref="A5:D5"/>
    <mergeCell ref="A22:D22"/>
    <mergeCell ref="A3:A4"/>
    <mergeCell ref="B3:B4"/>
    <mergeCell ref="C3:C4"/>
    <mergeCell ref="D3:D4"/>
  </mergeCells>
  <phoneticPr fontId="0" type="noConversion"/>
  <pageMargins left="0.75" right="0.75" top="1" bottom="1" header="0.51180555555555551" footer="0.51180555555555551"/>
  <pageSetup paperSize="9" scale="90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/>
  </sheetViews>
  <sheetFormatPr defaultRowHeight="12.75" x14ac:dyDescent="0.2"/>
  <cols>
    <col min="1" max="1" width="30.7109375" style="1" customWidth="1"/>
    <col min="2" max="4" width="20.7109375" style="1" customWidth="1"/>
    <col min="5" max="16384" width="9.140625" style="1"/>
  </cols>
  <sheetData>
    <row r="1" spans="1:5" s="2" customFormat="1" ht="15" x14ac:dyDescent="0.2">
      <c r="A1" s="2" t="s">
        <v>29</v>
      </c>
    </row>
    <row r="2" spans="1:5" x14ac:dyDescent="0.2">
      <c r="A2" s="3"/>
      <c r="B2" s="3"/>
      <c r="C2" s="3"/>
      <c r="D2" s="3"/>
    </row>
    <row r="3" spans="1:5" ht="21" customHeight="1" x14ac:dyDescent="0.2">
      <c r="A3" s="38" t="s">
        <v>1</v>
      </c>
      <c r="B3" s="39" t="s">
        <v>2</v>
      </c>
      <c r="C3" s="39" t="s">
        <v>3</v>
      </c>
      <c r="D3" s="39" t="s">
        <v>4</v>
      </c>
    </row>
    <row r="4" spans="1:5" ht="36" customHeight="1" x14ac:dyDescent="0.2">
      <c r="A4" s="38"/>
      <c r="B4" s="39"/>
      <c r="C4" s="39"/>
      <c r="D4" s="39"/>
    </row>
    <row r="5" spans="1:5" ht="15.6" customHeight="1" x14ac:dyDescent="0.2">
      <c r="A5" s="37" t="s">
        <v>5</v>
      </c>
      <c r="B5" s="37"/>
      <c r="C5" s="37"/>
      <c r="D5" s="37"/>
    </row>
    <row r="6" spans="1:5" ht="15" customHeight="1" x14ac:dyDescent="0.2">
      <c r="A6" s="1" t="s">
        <v>6</v>
      </c>
      <c r="B6" s="4">
        <v>586</v>
      </c>
      <c r="C6" s="4">
        <v>20</v>
      </c>
      <c r="D6" s="5">
        <v>3.3003300330033E-2</v>
      </c>
      <c r="E6" s="6"/>
    </row>
    <row r="7" spans="1:5" ht="15" customHeight="1" x14ac:dyDescent="0.2">
      <c r="A7" s="1" t="s">
        <v>7</v>
      </c>
      <c r="B7" s="4">
        <v>604</v>
      </c>
      <c r="C7" s="4">
        <v>200</v>
      </c>
      <c r="D7" s="5">
        <v>0.24875621890547264</v>
      </c>
      <c r="E7" s="6"/>
    </row>
    <row r="8" spans="1:5" ht="15" customHeight="1" x14ac:dyDescent="0.2">
      <c r="A8" s="1" t="s">
        <v>8</v>
      </c>
      <c r="B8" s="4">
        <v>506</v>
      </c>
      <c r="C8" s="4">
        <v>39</v>
      </c>
      <c r="D8" s="5">
        <v>7.155963302752294E-2</v>
      </c>
      <c r="E8" s="6"/>
    </row>
    <row r="9" spans="1:5" ht="15" customHeight="1" x14ac:dyDescent="0.2">
      <c r="A9" s="1" t="s">
        <v>9</v>
      </c>
      <c r="B9" s="4">
        <v>3102</v>
      </c>
      <c r="C9" s="4">
        <v>204</v>
      </c>
      <c r="D9" s="5">
        <v>6.1705989110707807E-2</v>
      </c>
      <c r="E9" s="6"/>
    </row>
    <row r="10" spans="1:5" ht="15" customHeight="1" x14ac:dyDescent="0.2">
      <c r="A10" s="1" t="s">
        <v>10</v>
      </c>
      <c r="B10" s="4">
        <v>737</v>
      </c>
      <c r="C10" s="4">
        <v>8</v>
      </c>
      <c r="D10" s="5">
        <v>1.0738255033557046E-2</v>
      </c>
      <c r="E10" s="6"/>
    </row>
    <row r="11" spans="1:5" ht="15" customHeight="1" x14ac:dyDescent="0.2">
      <c r="A11" s="1" t="s">
        <v>11</v>
      </c>
      <c r="B11" s="4">
        <v>678</v>
      </c>
      <c r="C11" s="4">
        <v>68</v>
      </c>
      <c r="D11" s="5">
        <v>9.1152815013404831E-2</v>
      </c>
      <c r="E11" s="6"/>
    </row>
    <row r="12" spans="1:5" ht="15" customHeight="1" x14ac:dyDescent="0.2">
      <c r="A12" s="1" t="s">
        <v>12</v>
      </c>
      <c r="B12" s="4">
        <v>334</v>
      </c>
      <c r="C12" s="4">
        <v>20</v>
      </c>
      <c r="D12" s="5">
        <v>5.6497175141242938E-2</v>
      </c>
      <c r="E12" s="6"/>
    </row>
    <row r="13" spans="1:5" ht="15" customHeight="1" x14ac:dyDescent="0.2">
      <c r="A13" s="1" t="s">
        <v>13</v>
      </c>
      <c r="B13" s="4">
        <v>5431</v>
      </c>
      <c r="C13" s="4">
        <v>807</v>
      </c>
      <c r="D13" s="5">
        <v>0.12936838730362296</v>
      </c>
      <c r="E13" s="6"/>
    </row>
    <row r="14" spans="1:5" ht="15" customHeight="1" x14ac:dyDescent="0.2">
      <c r="A14" s="1" t="s">
        <v>14</v>
      </c>
      <c r="B14" s="4">
        <v>798</v>
      </c>
      <c r="C14" s="4">
        <v>10</v>
      </c>
      <c r="D14" s="5">
        <v>1.2376237623762377E-2</v>
      </c>
      <c r="E14" s="6"/>
    </row>
    <row r="15" spans="1:5" ht="15" customHeight="1" x14ac:dyDescent="0.2">
      <c r="A15" s="1" t="s">
        <v>15</v>
      </c>
      <c r="B15" s="4">
        <v>1072</v>
      </c>
      <c r="C15" s="4">
        <v>49</v>
      </c>
      <c r="D15" s="5">
        <v>4.3710972346119537E-2</v>
      </c>
      <c r="E15" s="6"/>
    </row>
    <row r="16" spans="1:5" ht="15" customHeight="1" x14ac:dyDescent="0.2">
      <c r="A16" s="1" t="s">
        <v>16</v>
      </c>
      <c r="B16" s="4">
        <v>2311</v>
      </c>
      <c r="C16" s="4">
        <v>91</v>
      </c>
      <c r="D16" s="5">
        <v>3.7885095753538718E-2</v>
      </c>
      <c r="E16" s="6"/>
    </row>
    <row r="17" spans="1:5" ht="15" customHeight="1" x14ac:dyDescent="0.2">
      <c r="A17" s="1" t="s">
        <v>17</v>
      </c>
      <c r="B17" s="4">
        <v>2437</v>
      </c>
      <c r="C17" s="4">
        <v>155</v>
      </c>
      <c r="D17" s="5">
        <v>5.9799382716049385E-2</v>
      </c>
      <c r="E17" s="6"/>
    </row>
    <row r="18" spans="1:5" ht="15" customHeight="1" x14ac:dyDescent="0.2">
      <c r="A18" s="1" t="s">
        <v>18</v>
      </c>
      <c r="B18" s="4">
        <v>805</v>
      </c>
      <c r="C18" s="4">
        <v>10</v>
      </c>
      <c r="D18" s="5">
        <v>1.2269938650306749E-2</v>
      </c>
      <c r="E18" s="6"/>
    </row>
    <row r="19" spans="1:5" ht="15" customHeight="1" x14ac:dyDescent="0.2">
      <c r="A19" s="1" t="s">
        <v>19</v>
      </c>
      <c r="B19" s="4">
        <v>2510</v>
      </c>
      <c r="C19" s="4">
        <v>244</v>
      </c>
      <c r="D19" s="5">
        <v>8.8598402323892517E-2</v>
      </c>
      <c r="E19" s="6"/>
    </row>
    <row r="20" spans="1:5" ht="15" customHeight="1" x14ac:dyDescent="0.2">
      <c r="A20" s="1" t="s">
        <v>20</v>
      </c>
      <c r="B20" s="4">
        <v>476</v>
      </c>
      <c r="C20" s="4">
        <v>6</v>
      </c>
      <c r="D20" s="5">
        <v>1.2448132780082987E-2</v>
      </c>
      <c r="E20" s="6"/>
    </row>
    <row r="21" spans="1:5" ht="15" customHeight="1" x14ac:dyDescent="0.2">
      <c r="A21" s="1" t="s">
        <v>21</v>
      </c>
      <c r="B21" s="4">
        <v>34</v>
      </c>
      <c r="C21" s="4">
        <v>1</v>
      </c>
      <c r="D21" s="5">
        <v>2.8571428571428571E-2</v>
      </c>
      <c r="E21" s="6"/>
    </row>
    <row r="22" spans="1:5" ht="21" customHeight="1" x14ac:dyDescent="0.2">
      <c r="A22" s="37" t="s">
        <v>22</v>
      </c>
      <c r="B22" s="37"/>
      <c r="C22" s="37"/>
      <c r="D22" s="37"/>
      <c r="E22" s="6"/>
    </row>
    <row r="23" spans="1:5" ht="15" customHeight="1" x14ac:dyDescent="0.2">
      <c r="A23" s="1" t="s">
        <v>23</v>
      </c>
      <c r="B23" s="4">
        <v>13641</v>
      </c>
      <c r="C23" s="4">
        <v>603</v>
      </c>
      <c r="D23" s="5">
        <v>4.2333614153327717E-2</v>
      </c>
      <c r="E23" s="7"/>
    </row>
    <row r="24" spans="1:5" ht="15" customHeight="1" x14ac:dyDescent="0.2">
      <c r="A24" s="1" t="s">
        <v>24</v>
      </c>
      <c r="B24" s="4">
        <v>6626</v>
      </c>
      <c r="C24" s="4">
        <v>1185</v>
      </c>
      <c r="D24" s="5">
        <v>0.15170912815260529</v>
      </c>
      <c r="E24" s="7"/>
    </row>
    <row r="25" spans="1:5" ht="15" customHeight="1" x14ac:dyDescent="0.2">
      <c r="A25" s="1" t="s">
        <v>25</v>
      </c>
      <c r="B25" s="4">
        <v>2048</v>
      </c>
      <c r="C25" s="4">
        <v>118</v>
      </c>
      <c r="D25" s="5">
        <v>5.4478301015697138E-2</v>
      </c>
      <c r="E25" s="7"/>
    </row>
    <row r="26" spans="1:5" ht="15" customHeight="1" x14ac:dyDescent="0.2">
      <c r="A26" s="8" t="s">
        <v>26</v>
      </c>
      <c r="B26" s="4">
        <v>106</v>
      </c>
      <c r="C26" s="4">
        <v>26</v>
      </c>
      <c r="D26" s="9">
        <v>0.19696969696969696</v>
      </c>
      <c r="E26" s="7"/>
    </row>
    <row r="27" spans="1:5" ht="20.45" customHeight="1" x14ac:dyDescent="0.2">
      <c r="A27" s="3" t="s">
        <v>27</v>
      </c>
      <c r="B27" s="10">
        <v>22421</v>
      </c>
      <c r="C27" s="10">
        <v>1932</v>
      </c>
      <c r="D27" s="11">
        <v>7.9333141707387186E-2</v>
      </c>
      <c r="E27" s="7"/>
    </row>
    <row r="28" spans="1:5" ht="12.75" customHeight="1" x14ac:dyDescent="0.2">
      <c r="A28" s="12"/>
      <c r="B28" s="13"/>
      <c r="C28" s="14"/>
      <c r="D28" s="13"/>
    </row>
    <row r="29" spans="1:5" ht="12.75" customHeight="1" x14ac:dyDescent="0.2">
      <c r="A29" s="15" t="s">
        <v>28</v>
      </c>
      <c r="B29" s="13"/>
      <c r="C29" s="13"/>
      <c r="D29" s="13"/>
    </row>
    <row r="30" spans="1:5" ht="12.75" customHeight="1" x14ac:dyDescent="0.2">
      <c r="A30" s="15"/>
      <c r="B30" s="13"/>
      <c r="C30" s="13"/>
      <c r="D30" s="13"/>
    </row>
    <row r="31" spans="1:5" ht="12.75" customHeight="1" x14ac:dyDescent="0.2">
      <c r="A31" s="16"/>
      <c r="B31" s="13"/>
      <c r="C31" s="13"/>
      <c r="D31" s="13"/>
    </row>
    <row r="35" spans="2:4" x14ac:dyDescent="0.2">
      <c r="B35" s="17"/>
      <c r="C35" s="17"/>
      <c r="D35" s="17"/>
    </row>
    <row r="36" spans="2:4" x14ac:dyDescent="0.2">
      <c r="B36" s="17"/>
      <c r="C36" s="17"/>
      <c r="D36" s="17"/>
    </row>
  </sheetData>
  <sheetProtection selectLockedCells="1" selectUnlockedCells="1"/>
  <mergeCells count="6">
    <mergeCell ref="A5:D5"/>
    <mergeCell ref="A22:D22"/>
    <mergeCell ref="A3:A4"/>
    <mergeCell ref="B3:B4"/>
    <mergeCell ref="C3:C4"/>
    <mergeCell ref="D3:D4"/>
  </mergeCells>
  <phoneticPr fontId="0" type="noConversion"/>
  <pageMargins left="0.75" right="0.75" top="1" bottom="1" header="0.51180555555555551" footer="0.51180555555555551"/>
  <pageSetup paperSize="9" scale="90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/>
  </sheetViews>
  <sheetFormatPr defaultRowHeight="12.75" x14ac:dyDescent="0.2"/>
  <cols>
    <col min="1" max="1" width="30.7109375" style="1" customWidth="1"/>
    <col min="2" max="4" width="20.7109375" style="1" customWidth="1"/>
    <col min="5" max="16384" width="9.140625" style="1"/>
  </cols>
  <sheetData>
    <row r="1" spans="1:4" s="2" customFormat="1" ht="15" x14ac:dyDescent="0.2">
      <c r="A1" s="2" t="s">
        <v>30</v>
      </c>
    </row>
    <row r="2" spans="1:4" x14ac:dyDescent="0.2">
      <c r="A2" s="3"/>
      <c r="B2" s="3"/>
      <c r="C2" s="3"/>
      <c r="D2" s="3"/>
    </row>
    <row r="3" spans="1:4" ht="21" customHeight="1" x14ac:dyDescent="0.2">
      <c r="A3" s="38" t="s">
        <v>1</v>
      </c>
      <c r="B3" s="39" t="s">
        <v>2</v>
      </c>
      <c r="C3" s="39" t="s">
        <v>3</v>
      </c>
      <c r="D3" s="39" t="s">
        <v>4</v>
      </c>
    </row>
    <row r="4" spans="1:4" ht="36" customHeight="1" x14ac:dyDescent="0.2">
      <c r="A4" s="38"/>
      <c r="B4" s="39"/>
      <c r="C4" s="39"/>
      <c r="D4" s="39"/>
    </row>
    <row r="5" spans="1:4" ht="15.6" customHeight="1" x14ac:dyDescent="0.2">
      <c r="A5" s="37" t="s">
        <v>5</v>
      </c>
      <c r="B5" s="37"/>
      <c r="C5" s="37"/>
      <c r="D5" s="37"/>
    </row>
    <row r="6" spans="1:4" ht="15" customHeight="1" x14ac:dyDescent="0.2">
      <c r="A6" s="1" t="s">
        <v>6</v>
      </c>
      <c r="B6" s="4">
        <v>648</v>
      </c>
      <c r="C6" s="4">
        <v>45</v>
      </c>
      <c r="D6" s="18">
        <v>6.4935064935064926</v>
      </c>
    </row>
    <row r="7" spans="1:4" ht="15" customHeight="1" x14ac:dyDescent="0.2">
      <c r="A7" s="1" t="s">
        <v>7</v>
      </c>
      <c r="B7" s="4">
        <v>1105</v>
      </c>
      <c r="C7" s="4">
        <v>295</v>
      </c>
      <c r="D7" s="18">
        <v>21.071428571428573</v>
      </c>
    </row>
    <row r="8" spans="1:4" ht="15" customHeight="1" x14ac:dyDescent="0.2">
      <c r="A8" s="1" t="s">
        <v>8</v>
      </c>
      <c r="B8" s="4">
        <v>551</v>
      </c>
      <c r="C8" s="4">
        <v>25</v>
      </c>
      <c r="D8" s="18">
        <v>4.3402777777777777</v>
      </c>
    </row>
    <row r="9" spans="1:4" ht="15" customHeight="1" x14ac:dyDescent="0.2">
      <c r="A9" s="1" t="s">
        <v>9</v>
      </c>
      <c r="B9" s="4">
        <v>3754</v>
      </c>
      <c r="C9" s="4">
        <v>257</v>
      </c>
      <c r="D9" s="18">
        <v>6.407379705809026</v>
      </c>
    </row>
    <row r="10" spans="1:4" ht="15" customHeight="1" x14ac:dyDescent="0.2">
      <c r="A10" s="1" t="s">
        <v>10</v>
      </c>
      <c r="B10" s="4">
        <v>660</v>
      </c>
      <c r="C10" s="4">
        <v>5</v>
      </c>
      <c r="D10" s="18">
        <v>0.75187969924812026</v>
      </c>
    </row>
    <row r="11" spans="1:4" ht="15" customHeight="1" x14ac:dyDescent="0.2">
      <c r="A11" s="1" t="s">
        <v>11</v>
      </c>
      <c r="B11" s="4">
        <v>693</v>
      </c>
      <c r="C11" s="4">
        <v>44</v>
      </c>
      <c r="D11" s="18">
        <v>5.9701492537313428</v>
      </c>
    </row>
    <row r="12" spans="1:4" ht="15" customHeight="1" x14ac:dyDescent="0.2">
      <c r="A12" s="1" t="s">
        <v>12</v>
      </c>
      <c r="B12" s="4">
        <v>258</v>
      </c>
      <c r="C12" s="4">
        <v>10</v>
      </c>
      <c r="D12" s="18">
        <v>3.7313432835820892</v>
      </c>
    </row>
    <row r="13" spans="1:4" ht="15" customHeight="1" x14ac:dyDescent="0.2">
      <c r="A13" s="1" t="s">
        <v>13</v>
      </c>
      <c r="B13" s="4">
        <v>6245</v>
      </c>
      <c r="C13" s="4">
        <v>852</v>
      </c>
      <c r="D13" s="18">
        <v>12.005072565872904</v>
      </c>
    </row>
    <row r="14" spans="1:4" ht="15" customHeight="1" x14ac:dyDescent="0.2">
      <c r="A14" s="1" t="s">
        <v>14</v>
      </c>
      <c r="B14" s="4">
        <v>835</v>
      </c>
      <c r="C14" s="4">
        <v>13</v>
      </c>
      <c r="D14" s="18">
        <v>1.5330188679245282</v>
      </c>
    </row>
    <row r="15" spans="1:4" ht="15" customHeight="1" x14ac:dyDescent="0.2">
      <c r="A15" s="1" t="s">
        <v>15</v>
      </c>
      <c r="B15" s="4">
        <v>1145</v>
      </c>
      <c r="C15" s="4">
        <v>57</v>
      </c>
      <c r="D15" s="18">
        <v>4.7420965058236275</v>
      </c>
    </row>
    <row r="16" spans="1:4" ht="15" customHeight="1" x14ac:dyDescent="0.2">
      <c r="A16" s="1" t="s">
        <v>16</v>
      </c>
      <c r="B16" s="4">
        <v>2391</v>
      </c>
      <c r="C16" s="4">
        <v>79</v>
      </c>
      <c r="D16" s="18">
        <v>3.1983805668016196</v>
      </c>
    </row>
    <row r="17" spans="1:5" ht="15" customHeight="1" x14ac:dyDescent="0.2">
      <c r="A17" s="1" t="s">
        <v>17</v>
      </c>
      <c r="B17" s="4">
        <v>2392</v>
      </c>
      <c r="C17" s="4">
        <v>150</v>
      </c>
      <c r="D17" s="18">
        <v>5.9008654602675055</v>
      </c>
    </row>
    <row r="18" spans="1:5" ht="15" customHeight="1" x14ac:dyDescent="0.2">
      <c r="A18" s="1" t="s">
        <v>18</v>
      </c>
      <c r="B18" s="4">
        <v>870</v>
      </c>
      <c r="C18" s="4">
        <v>9</v>
      </c>
      <c r="D18" s="18">
        <v>1.0238907849829351</v>
      </c>
    </row>
    <row r="19" spans="1:5" ht="15" customHeight="1" x14ac:dyDescent="0.2">
      <c r="A19" s="1" t="s">
        <v>19</v>
      </c>
      <c r="B19" s="4">
        <v>2193</v>
      </c>
      <c r="C19" s="4">
        <v>71</v>
      </c>
      <c r="D19" s="18">
        <v>3.1360424028268552</v>
      </c>
    </row>
    <row r="20" spans="1:5" ht="15" customHeight="1" x14ac:dyDescent="0.2">
      <c r="A20" s="1" t="s">
        <v>20</v>
      </c>
      <c r="B20" s="4">
        <v>496</v>
      </c>
      <c r="C20" s="4">
        <v>5</v>
      </c>
      <c r="D20" s="18">
        <v>0.99800399201596801</v>
      </c>
    </row>
    <row r="21" spans="1:5" ht="15" customHeight="1" x14ac:dyDescent="0.2">
      <c r="A21" s="1" t="s">
        <v>21</v>
      </c>
      <c r="B21" s="4">
        <v>34</v>
      </c>
      <c r="C21" s="4">
        <v>0</v>
      </c>
      <c r="D21" s="18">
        <v>0</v>
      </c>
    </row>
    <row r="22" spans="1:5" ht="21" customHeight="1" x14ac:dyDescent="0.2">
      <c r="A22" s="37" t="s">
        <v>22</v>
      </c>
      <c r="B22" s="37"/>
      <c r="C22" s="37"/>
      <c r="D22" s="37"/>
    </row>
    <row r="23" spans="1:5" ht="15" customHeight="1" x14ac:dyDescent="0.2">
      <c r="A23" s="1" t="s">
        <v>23</v>
      </c>
      <c r="B23" s="4">
        <v>14219</v>
      </c>
      <c r="C23" s="4">
        <v>620</v>
      </c>
      <c r="D23" s="19">
        <v>4.1781791225823799</v>
      </c>
      <c r="E23" s="7"/>
    </row>
    <row r="24" spans="1:5" ht="15" customHeight="1" x14ac:dyDescent="0.2">
      <c r="A24" s="1" t="s">
        <v>24</v>
      </c>
      <c r="B24" s="4">
        <v>7686</v>
      </c>
      <c r="C24" s="4">
        <v>1149</v>
      </c>
      <c r="D24" s="19">
        <v>13.00509337860781</v>
      </c>
      <c r="E24" s="7"/>
    </row>
    <row r="25" spans="1:5" ht="15" customHeight="1" x14ac:dyDescent="0.2">
      <c r="A25" s="1" t="s">
        <v>25</v>
      </c>
      <c r="B25" s="4">
        <v>2265</v>
      </c>
      <c r="C25" s="4">
        <v>119</v>
      </c>
      <c r="D25" s="19">
        <v>4.9916107382550337</v>
      </c>
      <c r="E25" s="7"/>
    </row>
    <row r="26" spans="1:5" ht="15" customHeight="1" x14ac:dyDescent="0.2">
      <c r="A26" s="8" t="s">
        <v>26</v>
      </c>
      <c r="B26" s="20">
        <v>100</v>
      </c>
      <c r="C26" s="20">
        <v>29</v>
      </c>
      <c r="D26" s="19">
        <v>22.480620155038761</v>
      </c>
      <c r="E26" s="7"/>
    </row>
    <row r="27" spans="1:5" ht="20.45" customHeight="1" x14ac:dyDescent="0.2">
      <c r="A27" s="3" t="s">
        <v>27</v>
      </c>
      <c r="B27" s="10">
        <f>SUM(B23:B26)</f>
        <v>24270</v>
      </c>
      <c r="C27" s="10">
        <f>SUM(C23:C26)</f>
        <v>1917</v>
      </c>
      <c r="D27" s="21">
        <v>7.3204261656547143</v>
      </c>
      <c r="E27" s="7"/>
    </row>
    <row r="28" spans="1:5" ht="12.75" customHeight="1" x14ac:dyDescent="0.2">
      <c r="A28" s="12"/>
      <c r="B28" s="13"/>
      <c r="C28" s="14"/>
      <c r="D28" s="13"/>
    </row>
    <row r="29" spans="1:5" ht="12.75" customHeight="1" x14ac:dyDescent="0.2">
      <c r="A29" s="15" t="s">
        <v>28</v>
      </c>
      <c r="B29" s="13"/>
      <c r="C29" s="13"/>
      <c r="D29" s="13"/>
    </row>
    <row r="30" spans="1:5" ht="12.75" customHeight="1" x14ac:dyDescent="0.2">
      <c r="A30" s="15"/>
      <c r="B30" s="13"/>
      <c r="C30" s="13"/>
      <c r="D30" s="13"/>
    </row>
    <row r="31" spans="1:5" ht="12.75" customHeight="1" x14ac:dyDescent="0.2">
      <c r="A31" s="16"/>
      <c r="B31" s="13"/>
      <c r="C31" s="13"/>
      <c r="D31" s="13"/>
    </row>
    <row r="35" spans="2:4" x14ac:dyDescent="0.2">
      <c r="B35" s="17"/>
      <c r="C35" s="17"/>
      <c r="D35" s="17"/>
    </row>
    <row r="36" spans="2:4" x14ac:dyDescent="0.2">
      <c r="B36" s="17"/>
      <c r="C36" s="17"/>
      <c r="D36" s="17"/>
    </row>
  </sheetData>
  <sheetProtection selectLockedCells="1" selectUnlockedCells="1"/>
  <mergeCells count="6">
    <mergeCell ref="A5:D5"/>
    <mergeCell ref="A22:D22"/>
    <mergeCell ref="A3:A4"/>
    <mergeCell ref="B3:B4"/>
    <mergeCell ref="C3:C4"/>
    <mergeCell ref="D3:D4"/>
  </mergeCells>
  <phoneticPr fontId="0" type="noConversion"/>
  <pageMargins left="0.75" right="0.75" top="1" bottom="1" header="0.51180555555555551" footer="0.51180555555555551"/>
  <pageSetup paperSize="9" scale="90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/>
  </sheetViews>
  <sheetFormatPr defaultRowHeight="12.75" x14ac:dyDescent="0.2"/>
  <cols>
    <col min="1" max="1" width="30.7109375" style="1" customWidth="1"/>
    <col min="2" max="4" width="20.7109375" style="1" customWidth="1"/>
    <col min="5" max="16384" width="9.140625" style="1"/>
  </cols>
  <sheetData>
    <row r="1" spans="1:4" s="2" customFormat="1" ht="15" x14ac:dyDescent="0.2">
      <c r="A1" s="2" t="s">
        <v>31</v>
      </c>
    </row>
    <row r="2" spans="1:4" x14ac:dyDescent="0.2">
      <c r="A2" s="3"/>
      <c r="B2" s="3"/>
      <c r="C2" s="3"/>
      <c r="D2" s="3"/>
    </row>
    <row r="3" spans="1:4" ht="21" customHeight="1" x14ac:dyDescent="0.2">
      <c r="A3" s="38" t="s">
        <v>1</v>
      </c>
      <c r="B3" s="39" t="s">
        <v>2</v>
      </c>
      <c r="C3" s="39" t="s">
        <v>3</v>
      </c>
      <c r="D3" s="39" t="s">
        <v>4</v>
      </c>
    </row>
    <row r="4" spans="1:4" ht="36" customHeight="1" x14ac:dyDescent="0.2">
      <c r="A4" s="38"/>
      <c r="B4" s="39"/>
      <c r="C4" s="39"/>
      <c r="D4" s="39"/>
    </row>
    <row r="5" spans="1:4" ht="15.6" customHeight="1" x14ac:dyDescent="0.2">
      <c r="A5" s="40" t="s">
        <v>5</v>
      </c>
      <c r="B5" s="40"/>
      <c r="C5" s="40"/>
      <c r="D5" s="40"/>
    </row>
    <row r="6" spans="1:4" ht="15" customHeight="1" x14ac:dyDescent="0.2">
      <c r="A6" s="8" t="s">
        <v>32</v>
      </c>
      <c r="B6" s="22">
        <v>693</v>
      </c>
      <c r="C6" s="22">
        <v>41</v>
      </c>
      <c r="D6" s="23">
        <v>5.5858310626702998</v>
      </c>
    </row>
    <row r="7" spans="1:4" ht="15" customHeight="1" x14ac:dyDescent="0.2">
      <c r="A7" s="8" t="s">
        <v>33</v>
      </c>
      <c r="B7" s="22">
        <v>1008</v>
      </c>
      <c r="C7" s="22">
        <v>163</v>
      </c>
      <c r="D7" s="23">
        <v>13.919726729291204</v>
      </c>
    </row>
    <row r="8" spans="1:4" ht="15" customHeight="1" x14ac:dyDescent="0.2">
      <c r="A8" s="8" t="s">
        <v>34</v>
      </c>
      <c r="B8" s="22">
        <v>581</v>
      </c>
      <c r="C8" s="22">
        <v>15</v>
      </c>
      <c r="D8" s="23">
        <v>2.5167785234899327</v>
      </c>
    </row>
    <row r="9" spans="1:4" ht="15" customHeight="1" x14ac:dyDescent="0.2">
      <c r="A9" s="8" t="s">
        <v>35</v>
      </c>
      <c r="B9" s="22">
        <v>284</v>
      </c>
      <c r="C9" s="22">
        <v>16</v>
      </c>
      <c r="D9" s="23">
        <v>5.3333333333333339</v>
      </c>
    </row>
    <row r="10" spans="1:4" ht="15" customHeight="1" x14ac:dyDescent="0.2">
      <c r="A10" s="8" t="s">
        <v>36</v>
      </c>
      <c r="B10" s="22">
        <v>3368</v>
      </c>
      <c r="C10" s="22">
        <v>235</v>
      </c>
      <c r="D10" s="23">
        <v>6.5223424923674722</v>
      </c>
    </row>
    <row r="11" spans="1:4" ht="15" customHeight="1" x14ac:dyDescent="0.2">
      <c r="A11" s="8" t="s">
        <v>37</v>
      </c>
      <c r="B11" s="22">
        <v>576</v>
      </c>
      <c r="C11" s="22">
        <v>7</v>
      </c>
      <c r="D11" s="23">
        <v>1.2006861063464835</v>
      </c>
    </row>
    <row r="12" spans="1:4" ht="15" customHeight="1" x14ac:dyDescent="0.2">
      <c r="A12" s="8" t="s">
        <v>38</v>
      </c>
      <c r="B12" s="22">
        <v>1128</v>
      </c>
      <c r="C12" s="22">
        <v>53</v>
      </c>
      <c r="D12" s="23">
        <v>4.4877222692633358</v>
      </c>
    </row>
    <row r="13" spans="1:4" ht="15" customHeight="1" x14ac:dyDescent="0.2">
      <c r="A13" s="8" t="s">
        <v>11</v>
      </c>
      <c r="B13" s="22">
        <v>684</v>
      </c>
      <c r="C13" s="22">
        <v>22</v>
      </c>
      <c r="D13" s="23">
        <v>3.1161473087818696</v>
      </c>
    </row>
    <row r="14" spans="1:4" ht="15" customHeight="1" x14ac:dyDescent="0.2">
      <c r="A14" s="8" t="s">
        <v>39</v>
      </c>
      <c r="B14" s="22">
        <v>5689</v>
      </c>
      <c r="C14" s="22">
        <v>759</v>
      </c>
      <c r="D14" s="23">
        <v>11.771091811414392</v>
      </c>
    </row>
    <row r="15" spans="1:4" ht="15" customHeight="1" x14ac:dyDescent="0.2">
      <c r="A15" s="8" t="s">
        <v>40</v>
      </c>
      <c r="B15" s="22">
        <v>669</v>
      </c>
      <c r="C15" s="22">
        <v>7</v>
      </c>
      <c r="D15" s="23">
        <v>1.0355029585798818</v>
      </c>
    </row>
    <row r="16" spans="1:4" ht="15" customHeight="1" x14ac:dyDescent="0.2">
      <c r="A16" s="8" t="s">
        <v>41</v>
      </c>
      <c r="B16" s="22">
        <v>1154</v>
      </c>
      <c r="C16" s="22">
        <v>15</v>
      </c>
      <c r="D16" s="23">
        <v>1.2831479897348161</v>
      </c>
    </row>
    <row r="17" spans="1:4" ht="15" customHeight="1" x14ac:dyDescent="0.2">
      <c r="A17" s="8" t="s">
        <v>15</v>
      </c>
      <c r="B17" s="22">
        <v>1231</v>
      </c>
      <c r="C17" s="22">
        <v>73</v>
      </c>
      <c r="D17" s="23">
        <v>5.5981595092024543</v>
      </c>
    </row>
    <row r="18" spans="1:4" ht="15" customHeight="1" x14ac:dyDescent="0.2">
      <c r="A18" s="8" t="s">
        <v>42</v>
      </c>
      <c r="B18" s="22">
        <v>1789</v>
      </c>
      <c r="C18" s="22">
        <v>70</v>
      </c>
      <c r="D18" s="23">
        <v>3.7654653039268426</v>
      </c>
    </row>
    <row r="19" spans="1:4" ht="15" customHeight="1" x14ac:dyDescent="0.2">
      <c r="A19" s="8" t="s">
        <v>43</v>
      </c>
      <c r="B19" s="22">
        <v>2329</v>
      </c>
      <c r="C19" s="22">
        <v>127</v>
      </c>
      <c r="D19" s="23">
        <v>5.171009771986971</v>
      </c>
    </row>
    <row r="20" spans="1:4" ht="15" customHeight="1" x14ac:dyDescent="0.2">
      <c r="A20" s="8" t="s">
        <v>18</v>
      </c>
      <c r="B20" s="22">
        <v>920</v>
      </c>
      <c r="C20" s="22">
        <v>7</v>
      </c>
      <c r="D20" s="23">
        <v>0.75512405609492994</v>
      </c>
    </row>
    <row r="21" spans="1:4" ht="15" customHeight="1" x14ac:dyDescent="0.2">
      <c r="A21" s="8" t="s">
        <v>19</v>
      </c>
      <c r="B21" s="22">
        <v>907</v>
      </c>
      <c r="C21" s="22">
        <v>25</v>
      </c>
      <c r="D21" s="23">
        <v>2.6824034334763951</v>
      </c>
    </row>
    <row r="22" spans="1:4" ht="15" customHeight="1" x14ac:dyDescent="0.2">
      <c r="A22" s="8" t="s">
        <v>21</v>
      </c>
      <c r="B22" s="22">
        <v>42</v>
      </c>
      <c r="C22" s="22">
        <v>1</v>
      </c>
      <c r="D22" s="23">
        <v>2.3255813953488373</v>
      </c>
    </row>
    <row r="23" spans="1:4" ht="21" customHeight="1" x14ac:dyDescent="0.2">
      <c r="A23" s="37" t="s">
        <v>22</v>
      </c>
      <c r="B23" s="37"/>
      <c r="C23" s="37"/>
      <c r="D23" s="37"/>
    </row>
    <row r="24" spans="1:4" ht="15" customHeight="1" x14ac:dyDescent="0.2">
      <c r="A24" s="8" t="s">
        <v>23</v>
      </c>
      <c r="B24" s="22">
        <v>14160</v>
      </c>
      <c r="C24" s="22">
        <v>597</v>
      </c>
      <c r="D24" s="24">
        <v>4.0455377109168529</v>
      </c>
    </row>
    <row r="25" spans="1:4" ht="15" customHeight="1" x14ac:dyDescent="0.2">
      <c r="A25" s="8" t="s">
        <v>24</v>
      </c>
      <c r="B25" s="22">
        <v>6775</v>
      </c>
      <c r="C25" s="22">
        <v>905</v>
      </c>
      <c r="D25" s="25">
        <v>11.783854166666668</v>
      </c>
    </row>
    <row r="26" spans="1:4" ht="15" customHeight="1" x14ac:dyDescent="0.2">
      <c r="A26" s="8" t="s">
        <v>25</v>
      </c>
      <c r="B26" s="22">
        <v>2015</v>
      </c>
      <c r="C26" s="22">
        <v>112</v>
      </c>
      <c r="D26" s="24">
        <v>5.2656323460272683</v>
      </c>
    </row>
    <row r="27" spans="1:4" ht="15" customHeight="1" x14ac:dyDescent="0.2">
      <c r="A27" s="8" t="s">
        <v>26</v>
      </c>
      <c r="B27" s="22">
        <v>102</v>
      </c>
      <c r="C27" s="22">
        <v>22</v>
      </c>
      <c r="D27" s="24">
        <v>17.741935483870968</v>
      </c>
    </row>
    <row r="28" spans="1:4" ht="18" customHeight="1" x14ac:dyDescent="0.2">
      <c r="A28" s="3" t="s">
        <v>27</v>
      </c>
      <c r="B28" s="26">
        <v>23052</v>
      </c>
      <c r="C28" s="26">
        <v>1636</v>
      </c>
      <c r="D28" s="27">
        <v>6.6267012313674654</v>
      </c>
    </row>
    <row r="29" spans="1:4" ht="12.75" customHeight="1" x14ac:dyDescent="0.2">
      <c r="A29" s="12"/>
      <c r="B29" s="13"/>
      <c r="C29" s="14"/>
      <c r="D29" s="13"/>
    </row>
    <row r="30" spans="1:4" ht="12.75" customHeight="1" x14ac:dyDescent="0.2">
      <c r="A30" s="15" t="s">
        <v>28</v>
      </c>
      <c r="B30" s="13"/>
      <c r="C30" s="13"/>
      <c r="D30" s="13"/>
    </row>
    <row r="31" spans="1:4" ht="12.75" customHeight="1" x14ac:dyDescent="0.2">
      <c r="A31" s="15"/>
      <c r="B31" s="13"/>
      <c r="C31" s="13"/>
      <c r="D31" s="13"/>
    </row>
    <row r="32" spans="1:4" ht="12.75" customHeight="1" x14ac:dyDescent="0.2">
      <c r="A32" s="16"/>
      <c r="B32" s="13"/>
      <c r="C32" s="13"/>
      <c r="D32" s="13"/>
    </row>
    <row r="36" spans="2:4" x14ac:dyDescent="0.2">
      <c r="B36" s="17"/>
      <c r="C36" s="17"/>
      <c r="D36" s="17"/>
    </row>
    <row r="37" spans="2:4" x14ac:dyDescent="0.2">
      <c r="B37" s="17"/>
      <c r="C37" s="17"/>
      <c r="D37" s="17"/>
    </row>
  </sheetData>
  <sheetProtection selectLockedCells="1" selectUnlockedCells="1"/>
  <mergeCells count="6">
    <mergeCell ref="A5:D5"/>
    <mergeCell ref="A23:D23"/>
    <mergeCell ref="A3:A4"/>
    <mergeCell ref="B3:B4"/>
    <mergeCell ref="C3:C4"/>
    <mergeCell ref="D3:D4"/>
  </mergeCells>
  <phoneticPr fontId="0" type="noConversion"/>
  <pageMargins left="0.75" right="0.75" top="1" bottom="1" header="0.51180555555555551" footer="0.51180555555555551"/>
  <pageSetup paperSize="9" scale="90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/>
  </sheetViews>
  <sheetFormatPr defaultRowHeight="12.75" x14ac:dyDescent="0.2"/>
  <cols>
    <col min="1" max="1" width="30.7109375" style="1" customWidth="1"/>
    <col min="2" max="4" width="20.7109375" style="1" customWidth="1"/>
    <col min="5" max="16384" width="9.140625" style="1"/>
  </cols>
  <sheetData>
    <row r="1" spans="1:4" s="2" customFormat="1" ht="15" x14ac:dyDescent="0.2">
      <c r="A1" s="2" t="s">
        <v>44</v>
      </c>
    </row>
    <row r="2" spans="1:4" x14ac:dyDescent="0.2">
      <c r="A2" s="3"/>
      <c r="B2" s="3"/>
      <c r="C2" s="3"/>
      <c r="D2" s="3"/>
    </row>
    <row r="3" spans="1:4" ht="21" customHeight="1" x14ac:dyDescent="0.2">
      <c r="A3" s="38" t="s">
        <v>1</v>
      </c>
      <c r="B3" s="39" t="s">
        <v>2</v>
      </c>
      <c r="C3" s="39" t="s">
        <v>3</v>
      </c>
      <c r="D3" s="39" t="s">
        <v>4</v>
      </c>
    </row>
    <row r="4" spans="1:4" ht="36" customHeight="1" x14ac:dyDescent="0.2">
      <c r="A4" s="38"/>
      <c r="B4" s="39"/>
      <c r="C4" s="39"/>
      <c r="D4" s="39"/>
    </row>
    <row r="5" spans="1:4" ht="15.6" customHeight="1" x14ac:dyDescent="0.2">
      <c r="A5" s="40" t="s">
        <v>5</v>
      </c>
      <c r="B5" s="40"/>
      <c r="C5" s="40"/>
      <c r="D5" s="40"/>
    </row>
    <row r="6" spans="1:4" ht="15" customHeight="1" x14ac:dyDescent="0.2">
      <c r="A6" s="8" t="s">
        <v>32</v>
      </c>
      <c r="B6" s="22">
        <v>752</v>
      </c>
      <c r="C6" s="22">
        <v>40</v>
      </c>
      <c r="D6" s="23">
        <v>5.0505050505050502</v>
      </c>
    </row>
    <row r="7" spans="1:4" ht="15" customHeight="1" x14ac:dyDescent="0.2">
      <c r="A7" s="8" t="s">
        <v>33</v>
      </c>
      <c r="B7" s="22">
        <v>1160</v>
      </c>
      <c r="C7" s="22">
        <v>137</v>
      </c>
      <c r="D7" s="23">
        <v>10.562837316885119</v>
      </c>
    </row>
    <row r="8" spans="1:4" ht="15" customHeight="1" x14ac:dyDescent="0.2">
      <c r="A8" s="8" t="s">
        <v>34</v>
      </c>
      <c r="B8" s="22">
        <v>553</v>
      </c>
      <c r="C8" s="22">
        <v>18</v>
      </c>
      <c r="D8" s="23">
        <v>3.1523642732049035</v>
      </c>
    </row>
    <row r="9" spans="1:4" ht="15" customHeight="1" x14ac:dyDescent="0.2">
      <c r="A9" s="8" t="s">
        <v>35</v>
      </c>
      <c r="B9" s="22">
        <v>289</v>
      </c>
      <c r="C9" s="22">
        <v>15</v>
      </c>
      <c r="D9" s="23">
        <v>4.9342105263157894</v>
      </c>
    </row>
    <row r="10" spans="1:4" ht="15" customHeight="1" x14ac:dyDescent="0.2">
      <c r="A10" s="8" t="s">
        <v>36</v>
      </c>
      <c r="B10" s="22">
        <v>3071</v>
      </c>
      <c r="C10" s="22">
        <v>176</v>
      </c>
      <c r="D10" s="23">
        <v>5.4203880505081612</v>
      </c>
    </row>
    <row r="11" spans="1:4" ht="15" customHeight="1" x14ac:dyDescent="0.2">
      <c r="A11" s="8" t="s">
        <v>37</v>
      </c>
      <c r="B11" s="22">
        <v>475</v>
      </c>
      <c r="C11" s="22">
        <v>8</v>
      </c>
      <c r="D11" s="23">
        <v>1.6563146997929608</v>
      </c>
    </row>
    <row r="12" spans="1:4" ht="15" customHeight="1" x14ac:dyDescent="0.2">
      <c r="A12" s="8" t="s">
        <v>38</v>
      </c>
      <c r="B12" s="22">
        <v>1111</v>
      </c>
      <c r="C12" s="22">
        <v>31</v>
      </c>
      <c r="D12" s="23">
        <v>2.7145359019264448</v>
      </c>
    </row>
    <row r="13" spans="1:4" ht="15" customHeight="1" x14ac:dyDescent="0.2">
      <c r="A13" s="8" t="s">
        <v>11</v>
      </c>
      <c r="B13" s="22">
        <v>646</v>
      </c>
      <c r="C13" s="22">
        <v>16</v>
      </c>
      <c r="D13" s="23">
        <v>2.416918429003021</v>
      </c>
    </row>
    <row r="14" spans="1:4" ht="15" customHeight="1" x14ac:dyDescent="0.2">
      <c r="A14" s="8" t="s">
        <v>39</v>
      </c>
      <c r="B14" s="22">
        <v>5387</v>
      </c>
      <c r="C14" s="22">
        <v>619</v>
      </c>
      <c r="D14" s="23">
        <v>10.306360306360306</v>
      </c>
    </row>
    <row r="15" spans="1:4" ht="15" customHeight="1" x14ac:dyDescent="0.2">
      <c r="A15" s="8" t="s">
        <v>40</v>
      </c>
      <c r="B15" s="22">
        <v>682</v>
      </c>
      <c r="C15" s="22">
        <v>9</v>
      </c>
      <c r="D15" s="23">
        <v>1.3024602026049203</v>
      </c>
    </row>
    <row r="16" spans="1:4" ht="15" customHeight="1" x14ac:dyDescent="0.2">
      <c r="A16" s="8" t="s">
        <v>41</v>
      </c>
      <c r="B16" s="22">
        <v>1233</v>
      </c>
      <c r="C16" s="22">
        <v>17</v>
      </c>
      <c r="D16" s="23">
        <v>1.36</v>
      </c>
    </row>
    <row r="17" spans="1:4" ht="15" customHeight="1" x14ac:dyDescent="0.2">
      <c r="A17" s="8" t="s">
        <v>15</v>
      </c>
      <c r="B17" s="22">
        <v>941</v>
      </c>
      <c r="C17" s="22">
        <v>63</v>
      </c>
      <c r="D17" s="23">
        <v>6.2749003984063743</v>
      </c>
    </row>
    <row r="18" spans="1:4" ht="15" customHeight="1" x14ac:dyDescent="0.2">
      <c r="A18" s="8" t="s">
        <v>42</v>
      </c>
      <c r="B18" s="22">
        <v>1962</v>
      </c>
      <c r="C18" s="22">
        <v>86</v>
      </c>
      <c r="D18" s="23">
        <v>4.19921875</v>
      </c>
    </row>
    <row r="19" spans="1:4" ht="15" customHeight="1" x14ac:dyDescent="0.2">
      <c r="A19" s="8" t="s">
        <v>43</v>
      </c>
      <c r="B19" s="22">
        <v>2122</v>
      </c>
      <c r="C19" s="22">
        <v>140</v>
      </c>
      <c r="D19" s="23">
        <v>6.18921308576481</v>
      </c>
    </row>
    <row r="20" spans="1:4" ht="15" customHeight="1" x14ac:dyDescent="0.2">
      <c r="A20" s="8" t="s">
        <v>18</v>
      </c>
      <c r="B20" s="22">
        <v>900</v>
      </c>
      <c r="C20" s="22">
        <v>11</v>
      </c>
      <c r="D20" s="23">
        <v>1.2074643249176729</v>
      </c>
    </row>
    <row r="21" spans="1:4" ht="15" customHeight="1" x14ac:dyDescent="0.2">
      <c r="A21" s="8" t="s">
        <v>19</v>
      </c>
      <c r="B21" s="22">
        <v>806</v>
      </c>
      <c r="C21" s="22">
        <v>15</v>
      </c>
      <c r="D21" s="23">
        <v>1.8270401948842874</v>
      </c>
    </row>
    <row r="22" spans="1:4" ht="15" customHeight="1" x14ac:dyDescent="0.2">
      <c r="A22" s="8" t="s">
        <v>21</v>
      </c>
      <c r="B22" s="22">
        <v>18</v>
      </c>
      <c r="C22" s="22">
        <v>0</v>
      </c>
      <c r="D22" s="23">
        <v>0</v>
      </c>
    </row>
    <row r="23" spans="1:4" ht="21" customHeight="1" x14ac:dyDescent="0.2">
      <c r="A23" s="37" t="s">
        <v>22</v>
      </c>
      <c r="B23" s="37"/>
      <c r="C23" s="37"/>
      <c r="D23" s="37"/>
    </row>
    <row r="24" spans="1:4" ht="15" customHeight="1" x14ac:dyDescent="0.2">
      <c r="A24" s="8" t="s">
        <v>23</v>
      </c>
      <c r="B24" s="22">
        <v>13170</v>
      </c>
      <c r="C24" s="22">
        <v>510</v>
      </c>
      <c r="D24" s="24">
        <f>C24/B24*100</f>
        <v>3.8724373576309796</v>
      </c>
    </row>
    <row r="25" spans="1:4" ht="15" customHeight="1" x14ac:dyDescent="0.2">
      <c r="A25" s="8" t="s">
        <v>24</v>
      </c>
      <c r="B25" s="22">
        <v>6614</v>
      </c>
      <c r="C25" s="22">
        <v>745</v>
      </c>
      <c r="D25" s="24">
        <f>C25/B25*100</f>
        <v>11.263985485334139</v>
      </c>
    </row>
    <row r="26" spans="1:4" ht="15" customHeight="1" x14ac:dyDescent="0.2">
      <c r="A26" s="8" t="s">
        <v>25</v>
      </c>
      <c r="B26" s="22">
        <v>2241</v>
      </c>
      <c r="C26" s="22">
        <v>126</v>
      </c>
      <c r="D26" s="24">
        <f>C26/B26*100</f>
        <v>5.6224899598393572</v>
      </c>
    </row>
    <row r="27" spans="1:4" ht="15" customHeight="1" x14ac:dyDescent="0.2">
      <c r="A27" s="8" t="s">
        <v>26</v>
      </c>
      <c r="B27" s="22">
        <v>83</v>
      </c>
      <c r="C27" s="22">
        <v>20</v>
      </c>
      <c r="D27" s="24">
        <f>C27/B27*100</f>
        <v>24.096385542168676</v>
      </c>
    </row>
    <row r="28" spans="1:4" ht="18" customHeight="1" x14ac:dyDescent="0.2">
      <c r="A28" s="3" t="s">
        <v>27</v>
      </c>
      <c r="B28" s="26">
        <f>SUM(B24:B27)</f>
        <v>22108</v>
      </c>
      <c r="C28" s="26">
        <f>SUM(C24:C27)</f>
        <v>1401</v>
      </c>
      <c r="D28" s="27">
        <f>C28/B28*100</f>
        <v>6.3370725529220202</v>
      </c>
    </row>
    <row r="29" spans="1:4" ht="12.75" customHeight="1" x14ac:dyDescent="0.2">
      <c r="A29" s="12"/>
      <c r="B29" s="13"/>
      <c r="C29" s="14"/>
      <c r="D29" s="13"/>
    </row>
    <row r="30" spans="1:4" ht="12.75" customHeight="1" x14ac:dyDescent="0.2">
      <c r="A30" s="15" t="s">
        <v>45</v>
      </c>
      <c r="B30" s="13"/>
      <c r="C30" s="13"/>
      <c r="D30" s="13"/>
    </row>
    <row r="31" spans="1:4" ht="12.75" customHeight="1" x14ac:dyDescent="0.2">
      <c r="A31" s="15"/>
      <c r="B31" s="13"/>
      <c r="C31" s="13"/>
      <c r="D31" s="13"/>
    </row>
    <row r="32" spans="1:4" ht="12.75" customHeight="1" x14ac:dyDescent="0.2">
      <c r="A32" s="16"/>
      <c r="B32" s="13"/>
      <c r="C32" s="13"/>
      <c r="D32" s="13"/>
    </row>
    <row r="36" spans="2:4" x14ac:dyDescent="0.2">
      <c r="B36" s="17"/>
      <c r="C36" s="17"/>
      <c r="D36" s="17"/>
    </row>
    <row r="37" spans="2:4" x14ac:dyDescent="0.2">
      <c r="B37" s="17"/>
      <c r="C37" s="17"/>
      <c r="D37" s="17"/>
    </row>
  </sheetData>
  <sheetProtection selectLockedCells="1" selectUnlockedCells="1"/>
  <mergeCells count="6">
    <mergeCell ref="A5:D5"/>
    <mergeCell ref="A23:D23"/>
    <mergeCell ref="A3:A4"/>
    <mergeCell ref="B3:B4"/>
    <mergeCell ref="C3:C4"/>
    <mergeCell ref="D3:D4"/>
  </mergeCells>
  <phoneticPr fontId="0" type="noConversion"/>
  <pageMargins left="0.75" right="0.75" top="1" bottom="1" header="0.51180555555555551" footer="0.51180555555555551"/>
  <pageSetup paperSize="9" scale="90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/>
  </sheetViews>
  <sheetFormatPr defaultRowHeight="12.75" x14ac:dyDescent="0.2"/>
  <cols>
    <col min="1" max="1" width="30.7109375" style="1" customWidth="1"/>
    <col min="2" max="4" width="20.7109375" style="1" customWidth="1"/>
    <col min="5" max="16384" width="9.140625" style="1"/>
  </cols>
  <sheetData>
    <row r="1" spans="1:4" s="2" customFormat="1" ht="15" x14ac:dyDescent="0.2">
      <c r="A1" s="2" t="s">
        <v>46</v>
      </c>
    </row>
    <row r="2" spans="1:4" x14ac:dyDescent="0.2">
      <c r="A2" s="3"/>
      <c r="B2" s="3"/>
      <c r="C2" s="3"/>
      <c r="D2" s="3"/>
    </row>
    <row r="3" spans="1:4" ht="21" customHeight="1" x14ac:dyDescent="0.2">
      <c r="A3" s="38" t="s">
        <v>1</v>
      </c>
      <c r="B3" s="39" t="s">
        <v>2</v>
      </c>
      <c r="C3" s="39" t="s">
        <v>3</v>
      </c>
      <c r="D3" s="39" t="s">
        <v>4</v>
      </c>
    </row>
    <row r="4" spans="1:4" ht="36" customHeight="1" x14ac:dyDescent="0.2">
      <c r="A4" s="38"/>
      <c r="B4" s="39"/>
      <c r="C4" s="39"/>
      <c r="D4" s="39"/>
    </row>
    <row r="5" spans="1:4" ht="15.6" customHeight="1" x14ac:dyDescent="0.2">
      <c r="A5" s="40" t="s">
        <v>5</v>
      </c>
      <c r="B5" s="40"/>
      <c r="C5" s="40"/>
      <c r="D5" s="40"/>
    </row>
    <row r="6" spans="1:4" ht="15" customHeight="1" x14ac:dyDescent="0.2">
      <c r="A6" s="8" t="s">
        <v>32</v>
      </c>
      <c r="B6" s="22">
        <v>663</v>
      </c>
      <c r="C6" s="22">
        <v>45</v>
      </c>
      <c r="D6" s="23">
        <v>6.7873303167420813</v>
      </c>
    </row>
    <row r="7" spans="1:4" ht="15" customHeight="1" x14ac:dyDescent="0.2">
      <c r="A7" s="8" t="s">
        <v>33</v>
      </c>
      <c r="B7" s="22">
        <v>1085</v>
      </c>
      <c r="C7" s="22">
        <v>151</v>
      </c>
      <c r="D7" s="23">
        <v>13.91705069124424</v>
      </c>
    </row>
    <row r="8" spans="1:4" ht="15" customHeight="1" x14ac:dyDescent="0.2">
      <c r="A8" s="8" t="s">
        <v>34</v>
      </c>
      <c r="B8" s="22">
        <v>559</v>
      </c>
      <c r="C8" s="22">
        <v>21</v>
      </c>
      <c r="D8" s="23">
        <v>3.7567084078711988</v>
      </c>
    </row>
    <row r="9" spans="1:4" ht="15" customHeight="1" x14ac:dyDescent="0.2">
      <c r="A9" s="8" t="s">
        <v>35</v>
      </c>
      <c r="B9" s="22">
        <v>256</v>
      </c>
      <c r="C9" s="22">
        <v>8</v>
      </c>
      <c r="D9" s="23">
        <v>3.125</v>
      </c>
    </row>
    <row r="10" spans="1:4" ht="15" customHeight="1" x14ac:dyDescent="0.2">
      <c r="A10" s="8" t="s">
        <v>36</v>
      </c>
      <c r="B10" s="22">
        <v>2742</v>
      </c>
      <c r="C10" s="22">
        <v>169</v>
      </c>
      <c r="D10" s="23">
        <v>6.1633843909555068</v>
      </c>
    </row>
    <row r="11" spans="1:4" ht="15" customHeight="1" x14ac:dyDescent="0.2">
      <c r="A11" s="8" t="s">
        <v>37</v>
      </c>
      <c r="B11" s="22">
        <v>434</v>
      </c>
      <c r="C11" s="22">
        <v>7</v>
      </c>
      <c r="D11" s="23">
        <v>1.6129032258064515</v>
      </c>
    </row>
    <row r="12" spans="1:4" ht="15" customHeight="1" x14ac:dyDescent="0.2">
      <c r="A12" s="8" t="s">
        <v>38</v>
      </c>
      <c r="B12" s="22">
        <v>867</v>
      </c>
      <c r="C12" s="22">
        <v>32</v>
      </c>
      <c r="D12" s="23">
        <v>3.6908881199538639</v>
      </c>
    </row>
    <row r="13" spans="1:4" ht="15" customHeight="1" x14ac:dyDescent="0.2">
      <c r="A13" s="8" t="s">
        <v>11</v>
      </c>
      <c r="B13" s="22">
        <v>658</v>
      </c>
      <c r="C13" s="22">
        <v>17</v>
      </c>
      <c r="D13" s="23">
        <v>2.5835866261398177</v>
      </c>
    </row>
    <row r="14" spans="1:4" ht="15" customHeight="1" x14ac:dyDescent="0.2">
      <c r="A14" s="8" t="s">
        <v>39</v>
      </c>
      <c r="B14" s="22">
        <v>5262</v>
      </c>
      <c r="C14" s="22">
        <v>659</v>
      </c>
      <c r="D14" s="23">
        <v>12.523755226149753</v>
      </c>
    </row>
    <row r="15" spans="1:4" ht="15" customHeight="1" x14ac:dyDescent="0.2">
      <c r="A15" s="8" t="s">
        <v>40</v>
      </c>
      <c r="B15" s="22">
        <v>592</v>
      </c>
      <c r="C15" s="22">
        <v>10</v>
      </c>
      <c r="D15" s="23">
        <v>1.6891891891891893</v>
      </c>
    </row>
    <row r="16" spans="1:4" ht="15" customHeight="1" x14ac:dyDescent="0.2">
      <c r="A16" s="8" t="s">
        <v>41</v>
      </c>
      <c r="B16" s="22">
        <v>983</v>
      </c>
      <c r="C16" s="22">
        <v>19</v>
      </c>
      <c r="D16" s="23">
        <v>1.9328585961342828</v>
      </c>
    </row>
    <row r="17" spans="1:4" ht="15" customHeight="1" x14ac:dyDescent="0.2">
      <c r="A17" s="8" t="s">
        <v>15</v>
      </c>
      <c r="B17" s="22">
        <v>901</v>
      </c>
      <c r="C17" s="22">
        <v>48</v>
      </c>
      <c r="D17" s="23">
        <v>5.3274139844617086</v>
      </c>
    </row>
    <row r="18" spans="1:4" ht="15" customHeight="1" x14ac:dyDescent="0.2">
      <c r="A18" s="8" t="s">
        <v>42</v>
      </c>
      <c r="B18" s="22">
        <v>2010</v>
      </c>
      <c r="C18" s="22">
        <v>76</v>
      </c>
      <c r="D18" s="23">
        <v>3.7810945273631837</v>
      </c>
    </row>
    <row r="19" spans="1:4" ht="15" customHeight="1" x14ac:dyDescent="0.2">
      <c r="A19" s="8" t="s">
        <v>43</v>
      </c>
      <c r="B19" s="22">
        <v>1956</v>
      </c>
      <c r="C19" s="22">
        <v>115</v>
      </c>
      <c r="D19" s="23">
        <v>5.8793456032719833</v>
      </c>
    </row>
    <row r="20" spans="1:4" ht="15" customHeight="1" x14ac:dyDescent="0.2">
      <c r="A20" s="8" t="s">
        <v>18</v>
      </c>
      <c r="B20" s="22">
        <v>1013</v>
      </c>
      <c r="C20" s="22">
        <v>12</v>
      </c>
      <c r="D20" s="23">
        <v>1.1846001974333662</v>
      </c>
    </row>
    <row r="21" spans="1:4" ht="15" customHeight="1" x14ac:dyDescent="0.2">
      <c r="A21" s="8" t="s">
        <v>19</v>
      </c>
      <c r="B21" s="22">
        <v>698</v>
      </c>
      <c r="C21" s="22">
        <v>16</v>
      </c>
      <c r="D21" s="23">
        <v>2.2922636103151861</v>
      </c>
    </row>
    <row r="22" spans="1:4" ht="15" customHeight="1" x14ac:dyDescent="0.2">
      <c r="A22" s="8" t="s">
        <v>21</v>
      </c>
      <c r="B22" s="22">
        <v>16</v>
      </c>
      <c r="C22" s="22">
        <v>0</v>
      </c>
      <c r="D22" s="23">
        <v>0</v>
      </c>
    </row>
    <row r="23" spans="1:4" ht="21" customHeight="1" x14ac:dyDescent="0.2">
      <c r="A23" s="37" t="s">
        <v>22</v>
      </c>
      <c r="B23" s="37"/>
      <c r="C23" s="37"/>
      <c r="D23" s="37"/>
    </row>
    <row r="24" spans="1:4" ht="15" customHeight="1" x14ac:dyDescent="0.2">
      <c r="A24" s="8" t="s">
        <v>23</v>
      </c>
      <c r="B24" s="22">
        <v>12243</v>
      </c>
      <c r="C24" s="22">
        <v>498</v>
      </c>
      <c r="D24" s="24">
        <v>4.0676304827248222</v>
      </c>
    </row>
    <row r="25" spans="1:4" ht="15" customHeight="1" x14ac:dyDescent="0.2">
      <c r="A25" s="8" t="s">
        <v>24</v>
      </c>
      <c r="B25" s="22">
        <v>6411</v>
      </c>
      <c r="C25" s="22">
        <v>800</v>
      </c>
      <c r="D25" s="24">
        <v>12.478552487911402</v>
      </c>
    </row>
    <row r="26" spans="1:4" ht="15" customHeight="1" x14ac:dyDescent="0.2">
      <c r="A26" s="8" t="s">
        <v>25</v>
      </c>
      <c r="B26" s="22">
        <v>1942</v>
      </c>
      <c r="C26" s="22">
        <v>85</v>
      </c>
      <c r="D26" s="24">
        <v>4.3769309989701339</v>
      </c>
    </row>
    <row r="27" spans="1:4" ht="15" customHeight="1" x14ac:dyDescent="0.2">
      <c r="A27" s="8" t="s">
        <v>26</v>
      </c>
      <c r="B27" s="22">
        <v>99</v>
      </c>
      <c r="C27" s="22">
        <v>22</v>
      </c>
      <c r="D27" s="24">
        <v>22.222222222222221</v>
      </c>
    </row>
    <row r="28" spans="1:4" ht="18" customHeight="1" x14ac:dyDescent="0.2">
      <c r="A28" s="3" t="s">
        <v>27</v>
      </c>
      <c r="B28" s="26">
        <v>20695</v>
      </c>
      <c r="C28" s="26">
        <v>1405</v>
      </c>
      <c r="D28" s="27">
        <v>6.7890794877989853</v>
      </c>
    </row>
    <row r="29" spans="1:4" ht="12.75" customHeight="1" x14ac:dyDescent="0.2">
      <c r="A29" s="12"/>
      <c r="B29" s="13"/>
      <c r="C29" s="14"/>
      <c r="D29" s="13"/>
    </row>
    <row r="30" spans="1:4" ht="12.75" customHeight="1" x14ac:dyDescent="0.2">
      <c r="A30" s="15" t="s">
        <v>45</v>
      </c>
      <c r="B30" s="13"/>
      <c r="C30" s="13"/>
      <c r="D30" s="13"/>
    </row>
    <row r="31" spans="1:4" ht="12.75" customHeight="1" x14ac:dyDescent="0.2">
      <c r="A31" s="15"/>
      <c r="B31" s="13"/>
      <c r="C31" s="13"/>
      <c r="D31" s="13"/>
    </row>
    <row r="32" spans="1:4" ht="12.75" customHeight="1" x14ac:dyDescent="0.2">
      <c r="A32" s="16"/>
      <c r="B32" s="13"/>
      <c r="C32" s="13"/>
      <c r="D32" s="13"/>
    </row>
    <row r="36" spans="2:4" x14ac:dyDescent="0.2">
      <c r="B36" s="17"/>
      <c r="C36" s="17"/>
      <c r="D36" s="17"/>
    </row>
    <row r="37" spans="2:4" x14ac:dyDescent="0.2">
      <c r="B37" s="17"/>
      <c r="C37" s="17"/>
      <c r="D37" s="17"/>
    </row>
  </sheetData>
  <sheetProtection selectLockedCells="1" selectUnlockedCells="1"/>
  <mergeCells count="6">
    <mergeCell ref="A5:D5"/>
    <mergeCell ref="A23:D23"/>
    <mergeCell ref="A3:A4"/>
    <mergeCell ref="B3:B4"/>
    <mergeCell ref="C3:C4"/>
    <mergeCell ref="D3:D4"/>
  </mergeCells>
  <phoneticPr fontId="0" type="noConversion"/>
  <pageMargins left="0.75" right="0.75" top="1" bottom="1" header="0.51180555555555551" footer="0.51180555555555551"/>
  <pageSetup paperSize="9" scale="90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/>
  </sheetViews>
  <sheetFormatPr defaultRowHeight="12.75" x14ac:dyDescent="0.2"/>
  <cols>
    <col min="1" max="1" width="30.7109375" style="1" customWidth="1"/>
    <col min="2" max="4" width="20.7109375" style="1" customWidth="1"/>
    <col min="5" max="16384" width="9.140625" style="1"/>
  </cols>
  <sheetData>
    <row r="1" spans="1:4" s="2" customFormat="1" ht="15" x14ac:dyDescent="0.2">
      <c r="A1" s="2" t="s">
        <v>47</v>
      </c>
    </row>
    <row r="2" spans="1:4" x14ac:dyDescent="0.2">
      <c r="A2" s="3"/>
      <c r="B2" s="3"/>
      <c r="C2" s="3"/>
      <c r="D2" s="3"/>
    </row>
    <row r="3" spans="1:4" ht="21" customHeight="1" x14ac:dyDescent="0.2">
      <c r="A3" s="38" t="s">
        <v>1</v>
      </c>
      <c r="B3" s="39" t="s">
        <v>2</v>
      </c>
      <c r="C3" s="39" t="s">
        <v>3</v>
      </c>
      <c r="D3" s="39" t="s">
        <v>4</v>
      </c>
    </row>
    <row r="4" spans="1:4" ht="36" customHeight="1" x14ac:dyDescent="0.2">
      <c r="A4" s="38"/>
      <c r="B4" s="39"/>
      <c r="C4" s="39"/>
      <c r="D4" s="39"/>
    </row>
    <row r="5" spans="1:4" ht="15.6" customHeight="1" x14ac:dyDescent="0.2">
      <c r="A5" s="40" t="s">
        <v>5</v>
      </c>
      <c r="B5" s="40"/>
      <c r="C5" s="40"/>
      <c r="D5" s="40"/>
    </row>
    <row r="6" spans="1:4" ht="15" customHeight="1" x14ac:dyDescent="0.2">
      <c r="A6" s="8" t="s">
        <v>32</v>
      </c>
      <c r="B6" s="22">
        <v>630</v>
      </c>
      <c r="C6" s="28">
        <v>31</v>
      </c>
      <c r="D6" s="14">
        <v>4.7</v>
      </c>
    </row>
    <row r="7" spans="1:4" ht="15" customHeight="1" x14ac:dyDescent="0.2">
      <c r="A7" s="8" t="s">
        <v>33</v>
      </c>
      <c r="B7" s="22">
        <v>1308</v>
      </c>
      <c r="C7" s="28">
        <v>149</v>
      </c>
      <c r="D7" s="14">
        <v>10.199999999999999</v>
      </c>
    </row>
    <row r="8" spans="1:4" ht="15" customHeight="1" x14ac:dyDescent="0.2">
      <c r="A8" s="8" t="s">
        <v>34</v>
      </c>
      <c r="B8" s="22">
        <v>570</v>
      </c>
      <c r="C8" s="28">
        <v>15</v>
      </c>
      <c r="D8" s="14">
        <v>2.6</v>
      </c>
    </row>
    <row r="9" spans="1:4" ht="15" customHeight="1" x14ac:dyDescent="0.2">
      <c r="A9" s="8" t="s">
        <v>35</v>
      </c>
      <c r="B9" s="22">
        <v>276</v>
      </c>
      <c r="C9" s="28">
        <v>10</v>
      </c>
      <c r="D9" s="14">
        <v>3.5</v>
      </c>
    </row>
    <row r="10" spans="1:4" ht="15" customHeight="1" x14ac:dyDescent="0.2">
      <c r="A10" s="8" t="s">
        <v>36</v>
      </c>
      <c r="B10" s="22">
        <v>2683</v>
      </c>
      <c r="C10" s="28">
        <v>168</v>
      </c>
      <c r="D10" s="14">
        <v>5.9</v>
      </c>
    </row>
    <row r="11" spans="1:4" ht="15" customHeight="1" x14ac:dyDescent="0.2">
      <c r="A11" s="8" t="s">
        <v>37</v>
      </c>
      <c r="B11" s="22">
        <v>534</v>
      </c>
      <c r="C11" s="28">
        <v>7</v>
      </c>
      <c r="D11" s="14">
        <v>1.3</v>
      </c>
    </row>
    <row r="12" spans="1:4" ht="15" customHeight="1" x14ac:dyDescent="0.2">
      <c r="A12" s="8" t="s">
        <v>38</v>
      </c>
      <c r="B12" s="22">
        <v>665</v>
      </c>
      <c r="C12" s="28">
        <v>22</v>
      </c>
      <c r="D12" s="14">
        <v>3.2</v>
      </c>
    </row>
    <row r="13" spans="1:4" ht="15" customHeight="1" x14ac:dyDescent="0.2">
      <c r="A13" s="8" t="s">
        <v>11</v>
      </c>
      <c r="B13" s="22">
        <v>746</v>
      </c>
      <c r="C13" s="28">
        <v>20</v>
      </c>
      <c r="D13" s="14">
        <v>2.6</v>
      </c>
    </row>
    <row r="14" spans="1:4" ht="15" customHeight="1" x14ac:dyDescent="0.2">
      <c r="A14" s="8" t="s">
        <v>39</v>
      </c>
      <c r="B14" s="22">
        <v>4526</v>
      </c>
      <c r="C14" s="28">
        <v>699</v>
      </c>
      <c r="D14" s="14">
        <v>13.4</v>
      </c>
    </row>
    <row r="15" spans="1:4" ht="15" customHeight="1" x14ac:dyDescent="0.2">
      <c r="A15" s="8" t="s">
        <v>40</v>
      </c>
      <c r="B15" s="22">
        <v>579</v>
      </c>
      <c r="C15" s="28">
        <v>14</v>
      </c>
      <c r="D15" s="14">
        <v>2.4</v>
      </c>
    </row>
    <row r="16" spans="1:4" ht="15" customHeight="1" x14ac:dyDescent="0.2">
      <c r="A16" s="8" t="s">
        <v>41</v>
      </c>
      <c r="B16" s="22">
        <v>959</v>
      </c>
      <c r="C16" s="28">
        <v>19</v>
      </c>
      <c r="D16" s="14">
        <v>1.9</v>
      </c>
    </row>
    <row r="17" spans="1:4" ht="15" customHeight="1" x14ac:dyDescent="0.2">
      <c r="A17" s="8" t="s">
        <v>15</v>
      </c>
      <c r="B17" s="22">
        <v>842</v>
      </c>
      <c r="C17" s="28">
        <v>64</v>
      </c>
      <c r="D17" s="14">
        <v>7.1</v>
      </c>
    </row>
    <row r="18" spans="1:4" ht="15" customHeight="1" x14ac:dyDescent="0.2">
      <c r="A18" s="8" t="s">
        <v>42</v>
      </c>
      <c r="B18" s="22">
        <v>1825</v>
      </c>
      <c r="C18" s="28">
        <v>92</v>
      </c>
      <c r="D18" s="14">
        <v>4.8</v>
      </c>
    </row>
    <row r="19" spans="1:4" ht="15" customHeight="1" x14ac:dyDescent="0.2">
      <c r="A19" s="8" t="s">
        <v>43</v>
      </c>
      <c r="B19" s="22">
        <v>1726</v>
      </c>
      <c r="C19" s="28">
        <v>131</v>
      </c>
      <c r="D19" s="14">
        <v>7.1</v>
      </c>
    </row>
    <row r="20" spans="1:4" ht="15" customHeight="1" x14ac:dyDescent="0.2">
      <c r="A20" s="8" t="s">
        <v>18</v>
      </c>
      <c r="B20" s="22">
        <v>1024</v>
      </c>
      <c r="C20" s="28">
        <v>11</v>
      </c>
      <c r="D20" s="14">
        <v>1.1000000000000001</v>
      </c>
    </row>
    <row r="21" spans="1:4" ht="15" customHeight="1" x14ac:dyDescent="0.2">
      <c r="A21" s="8" t="s">
        <v>19</v>
      </c>
      <c r="B21" s="22">
        <v>665</v>
      </c>
      <c r="C21" s="28">
        <v>15</v>
      </c>
      <c r="D21" s="14">
        <v>2.2000000000000002</v>
      </c>
    </row>
    <row r="22" spans="1:4" ht="15" customHeight="1" x14ac:dyDescent="0.2">
      <c r="A22" s="8" t="s">
        <v>21</v>
      </c>
      <c r="B22" s="22">
        <v>101</v>
      </c>
      <c r="C22" s="28" t="s">
        <v>48</v>
      </c>
      <c r="D22" s="28" t="s">
        <v>48</v>
      </c>
    </row>
    <row r="23" spans="1:4" ht="21" customHeight="1" x14ac:dyDescent="0.2">
      <c r="A23" s="37" t="s">
        <v>22</v>
      </c>
      <c r="B23" s="37"/>
      <c r="C23" s="37"/>
      <c r="D23" s="37"/>
    </row>
    <row r="24" spans="1:4" ht="15" customHeight="1" x14ac:dyDescent="0.2">
      <c r="A24" s="8" t="s">
        <v>23</v>
      </c>
      <c r="B24" s="22">
        <v>11953</v>
      </c>
      <c r="C24" s="22">
        <v>519</v>
      </c>
      <c r="D24" s="29">
        <v>4.1613213598460552</v>
      </c>
    </row>
    <row r="25" spans="1:4" ht="15" customHeight="1" x14ac:dyDescent="0.2">
      <c r="A25" s="8" t="s">
        <v>24</v>
      </c>
      <c r="B25" s="22">
        <v>5865</v>
      </c>
      <c r="C25" s="22">
        <v>844</v>
      </c>
      <c r="D25" s="29">
        <v>12.580116261737965</v>
      </c>
    </row>
    <row r="26" spans="1:4" ht="15" customHeight="1" x14ac:dyDescent="0.2">
      <c r="A26" s="8" t="s">
        <v>25</v>
      </c>
      <c r="B26" s="22">
        <v>1751</v>
      </c>
      <c r="C26" s="22">
        <v>88</v>
      </c>
      <c r="D26" s="29">
        <v>4.7852093529091899</v>
      </c>
    </row>
    <row r="27" spans="1:4" ht="15" customHeight="1" x14ac:dyDescent="0.2">
      <c r="A27" s="8" t="s">
        <v>26</v>
      </c>
      <c r="B27" s="22">
        <v>90</v>
      </c>
      <c r="C27" s="22">
        <v>16</v>
      </c>
      <c r="D27" s="29">
        <v>15.09433962264151</v>
      </c>
    </row>
    <row r="28" spans="1:4" ht="18" customHeight="1" x14ac:dyDescent="0.2">
      <c r="A28" s="3" t="s">
        <v>27</v>
      </c>
      <c r="B28" s="26">
        <v>19659</v>
      </c>
      <c r="C28" s="26">
        <v>1467</v>
      </c>
      <c r="D28" s="30">
        <v>6.9</v>
      </c>
    </row>
    <row r="29" spans="1:4" ht="12.75" customHeight="1" x14ac:dyDescent="0.2">
      <c r="A29" s="12"/>
      <c r="B29" s="13"/>
      <c r="C29" s="14"/>
      <c r="D29" s="13"/>
    </row>
    <row r="30" spans="1:4" ht="12.75" customHeight="1" x14ac:dyDescent="0.2">
      <c r="A30" s="15" t="s">
        <v>45</v>
      </c>
      <c r="B30" s="13"/>
      <c r="C30" s="13"/>
      <c r="D30" s="13"/>
    </row>
    <row r="31" spans="1:4" ht="12.75" customHeight="1" x14ac:dyDescent="0.2">
      <c r="A31" s="15"/>
      <c r="B31" s="13"/>
      <c r="C31" s="13"/>
      <c r="D31" s="13"/>
    </row>
    <row r="32" spans="1:4" ht="12.75" customHeight="1" x14ac:dyDescent="0.2">
      <c r="A32" s="16"/>
      <c r="B32" s="13"/>
      <c r="C32" s="13"/>
      <c r="D32" s="13"/>
    </row>
  </sheetData>
  <sheetProtection selectLockedCells="1" selectUnlockedCells="1"/>
  <mergeCells count="6">
    <mergeCell ref="A5:D5"/>
    <mergeCell ref="A23:D23"/>
    <mergeCell ref="A3:A4"/>
    <mergeCell ref="B3:B4"/>
    <mergeCell ref="C3:C4"/>
    <mergeCell ref="D3:D4"/>
  </mergeCells>
  <phoneticPr fontId="0" type="noConversion"/>
  <pageMargins left="0.75" right="0.75" top="1" bottom="1" header="0.51180555555555551" footer="0.51180555555555551"/>
  <pageSetup paperSize="9" scale="90" firstPageNumber="0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/>
  </sheetViews>
  <sheetFormatPr defaultRowHeight="12.75" x14ac:dyDescent="0.2"/>
  <cols>
    <col min="1" max="1" width="30.7109375" style="1" customWidth="1"/>
    <col min="2" max="4" width="20.7109375" style="1" customWidth="1"/>
    <col min="5" max="16384" width="9.140625" style="1"/>
  </cols>
  <sheetData>
    <row r="1" spans="1:4" s="2" customFormat="1" ht="15" x14ac:dyDescent="0.2">
      <c r="A1" s="2" t="s">
        <v>49</v>
      </c>
    </row>
    <row r="2" spans="1:4" x14ac:dyDescent="0.2">
      <c r="A2" s="3"/>
      <c r="B2" s="3"/>
      <c r="C2" s="3"/>
      <c r="D2" s="3"/>
    </row>
    <row r="3" spans="1:4" ht="21" customHeight="1" x14ac:dyDescent="0.2">
      <c r="A3" s="38" t="s">
        <v>1</v>
      </c>
      <c r="B3" s="39" t="s">
        <v>2</v>
      </c>
      <c r="C3" s="39" t="s">
        <v>3</v>
      </c>
      <c r="D3" s="39" t="s">
        <v>50</v>
      </c>
    </row>
    <row r="4" spans="1:4" ht="32.25" customHeight="1" x14ac:dyDescent="0.2">
      <c r="A4" s="38"/>
      <c r="B4" s="39"/>
      <c r="C4" s="39"/>
      <c r="D4" s="39"/>
    </row>
    <row r="5" spans="1:4" ht="21" customHeight="1" x14ac:dyDescent="0.2">
      <c r="A5" s="40" t="s">
        <v>5</v>
      </c>
      <c r="B5" s="40"/>
      <c r="C5" s="40"/>
      <c r="D5" s="40"/>
    </row>
    <row r="6" spans="1:4" ht="15" customHeight="1" x14ac:dyDescent="0.2">
      <c r="A6" s="8" t="s">
        <v>32</v>
      </c>
      <c r="B6" s="28">
        <v>578</v>
      </c>
      <c r="C6" s="28">
        <v>33</v>
      </c>
      <c r="D6" s="29">
        <v>5.4</v>
      </c>
    </row>
    <row r="7" spans="1:4" ht="15" customHeight="1" x14ac:dyDescent="0.2">
      <c r="A7" s="8" t="s">
        <v>33</v>
      </c>
      <c r="B7" s="28">
        <v>1317</v>
      </c>
      <c r="C7" s="28">
        <v>170</v>
      </c>
      <c r="D7" s="29">
        <v>11.4</v>
      </c>
    </row>
    <row r="8" spans="1:4" ht="15" customHeight="1" x14ac:dyDescent="0.2">
      <c r="A8" s="8" t="s">
        <v>34</v>
      </c>
      <c r="B8" s="28">
        <v>511</v>
      </c>
      <c r="C8" s="28">
        <v>9</v>
      </c>
      <c r="D8" s="29">
        <v>1.7</v>
      </c>
    </row>
    <row r="9" spans="1:4" ht="15" customHeight="1" x14ac:dyDescent="0.2">
      <c r="A9" s="8" t="s">
        <v>35</v>
      </c>
      <c r="B9" s="28">
        <v>264</v>
      </c>
      <c r="C9" s="28">
        <v>7</v>
      </c>
      <c r="D9" s="29">
        <v>2.6</v>
      </c>
    </row>
    <row r="10" spans="1:4" ht="15" customHeight="1" x14ac:dyDescent="0.2">
      <c r="A10" s="8" t="s">
        <v>36</v>
      </c>
      <c r="B10" s="28">
        <v>2765</v>
      </c>
      <c r="C10" s="28">
        <v>141</v>
      </c>
      <c r="D10" s="29">
        <v>4.9000000000000004</v>
      </c>
    </row>
    <row r="11" spans="1:4" ht="15" customHeight="1" x14ac:dyDescent="0.2">
      <c r="A11" s="8" t="s">
        <v>37</v>
      </c>
      <c r="B11" s="28">
        <v>461</v>
      </c>
      <c r="C11" s="28">
        <v>9</v>
      </c>
      <c r="D11" s="29">
        <v>1.9</v>
      </c>
    </row>
    <row r="12" spans="1:4" ht="15" customHeight="1" x14ac:dyDescent="0.2">
      <c r="A12" s="8" t="s">
        <v>38</v>
      </c>
      <c r="B12" s="28">
        <v>605</v>
      </c>
      <c r="C12" s="28">
        <v>33</v>
      </c>
      <c r="D12" s="29">
        <v>5.2</v>
      </c>
    </row>
    <row r="13" spans="1:4" ht="15" customHeight="1" x14ac:dyDescent="0.2">
      <c r="A13" s="8" t="s">
        <v>11</v>
      </c>
      <c r="B13" s="28">
        <v>751</v>
      </c>
      <c r="C13" s="28">
        <v>21</v>
      </c>
      <c r="D13" s="29">
        <v>2.7</v>
      </c>
    </row>
    <row r="14" spans="1:4" ht="15" customHeight="1" x14ac:dyDescent="0.2">
      <c r="A14" s="8" t="s">
        <v>39</v>
      </c>
      <c r="B14" s="28">
        <v>4179</v>
      </c>
      <c r="C14" s="28">
        <v>782</v>
      </c>
      <c r="D14" s="29">
        <v>15.8</v>
      </c>
    </row>
    <row r="15" spans="1:4" ht="15" customHeight="1" x14ac:dyDescent="0.2">
      <c r="A15" s="8" t="s">
        <v>40</v>
      </c>
      <c r="B15" s="28">
        <v>550</v>
      </c>
      <c r="C15" s="28">
        <v>5</v>
      </c>
      <c r="D15" s="29">
        <v>0.9</v>
      </c>
    </row>
    <row r="16" spans="1:4" ht="15" customHeight="1" x14ac:dyDescent="0.2">
      <c r="A16" s="8" t="s">
        <v>41</v>
      </c>
      <c r="B16" s="28">
        <v>1014</v>
      </c>
      <c r="C16" s="28">
        <v>26</v>
      </c>
      <c r="D16" s="29">
        <v>2.5</v>
      </c>
    </row>
    <row r="17" spans="1:9" ht="15" customHeight="1" x14ac:dyDescent="0.2">
      <c r="A17" s="8" t="s">
        <v>15</v>
      </c>
      <c r="B17" s="28">
        <v>746</v>
      </c>
      <c r="C17" s="28">
        <v>63</v>
      </c>
      <c r="D17" s="29">
        <v>7.8</v>
      </c>
    </row>
    <row r="18" spans="1:9" ht="15" customHeight="1" x14ac:dyDescent="0.2">
      <c r="A18" s="8" t="s">
        <v>42</v>
      </c>
      <c r="B18" s="28">
        <v>1961</v>
      </c>
      <c r="C18" s="28">
        <v>102</v>
      </c>
      <c r="D18" s="29">
        <v>4.9000000000000004</v>
      </c>
    </row>
    <row r="19" spans="1:9" ht="15" customHeight="1" x14ac:dyDescent="0.2">
      <c r="A19" s="8" t="s">
        <v>43</v>
      </c>
      <c r="B19" s="28">
        <v>1614</v>
      </c>
      <c r="C19" s="28">
        <v>121</v>
      </c>
      <c r="D19" s="29">
        <v>7</v>
      </c>
    </row>
    <row r="20" spans="1:9" ht="15" customHeight="1" x14ac:dyDescent="0.2">
      <c r="A20" s="8" t="s">
        <v>18</v>
      </c>
      <c r="B20" s="28">
        <v>1007</v>
      </c>
      <c r="C20" s="28">
        <v>8</v>
      </c>
      <c r="D20" s="29">
        <v>0.8</v>
      </c>
    </row>
    <row r="21" spans="1:9" ht="15" customHeight="1" x14ac:dyDescent="0.2">
      <c r="A21" s="8" t="s">
        <v>19</v>
      </c>
      <c r="B21" s="28">
        <v>595</v>
      </c>
      <c r="C21" s="28">
        <v>19</v>
      </c>
      <c r="D21" s="29">
        <v>3.1</v>
      </c>
    </row>
    <row r="22" spans="1:9" ht="15" customHeight="1" x14ac:dyDescent="0.2">
      <c r="A22" s="8" t="s">
        <v>21</v>
      </c>
      <c r="B22" s="28">
        <v>148</v>
      </c>
      <c r="C22" s="28">
        <v>3</v>
      </c>
      <c r="D22" s="29">
        <v>2</v>
      </c>
      <c r="F22" s="31"/>
      <c r="G22" s="31"/>
      <c r="H22" s="31"/>
      <c r="I22" s="31"/>
    </row>
    <row r="23" spans="1:9" ht="21" customHeight="1" x14ac:dyDescent="0.2">
      <c r="A23" s="37" t="s">
        <v>22</v>
      </c>
      <c r="B23" s="37"/>
      <c r="C23" s="37"/>
      <c r="D23" s="37"/>
    </row>
    <row r="24" spans="1:9" ht="15" customHeight="1" x14ac:dyDescent="0.2">
      <c r="A24" s="8" t="s">
        <v>23</v>
      </c>
      <c r="B24" s="22">
        <v>11796</v>
      </c>
      <c r="C24" s="22">
        <v>480</v>
      </c>
      <c r="D24" s="29">
        <f>C24/(C24+B24)*100</f>
        <v>3.9100684261974585</v>
      </c>
    </row>
    <row r="25" spans="1:9" ht="15" customHeight="1" x14ac:dyDescent="0.2">
      <c r="A25" s="8" t="s">
        <v>24</v>
      </c>
      <c r="B25" s="22">
        <v>5527</v>
      </c>
      <c r="C25" s="22">
        <v>942</v>
      </c>
      <c r="D25" s="29">
        <f>C25/(C25+B25)*100</f>
        <v>14.561756067398363</v>
      </c>
    </row>
    <row r="26" spans="1:9" ht="15" customHeight="1" x14ac:dyDescent="0.2">
      <c r="A26" s="8" t="s">
        <v>25</v>
      </c>
      <c r="B26" s="22">
        <v>1682</v>
      </c>
      <c r="C26" s="22">
        <v>113</v>
      </c>
      <c r="D26" s="29">
        <f>C26/(C26+B26)*100</f>
        <v>6.2952646239554326</v>
      </c>
    </row>
    <row r="27" spans="1:9" ht="15" customHeight="1" x14ac:dyDescent="0.2">
      <c r="A27" s="8" t="s">
        <v>26</v>
      </c>
      <c r="B27" s="22">
        <v>61</v>
      </c>
      <c r="C27" s="22">
        <v>17</v>
      </c>
      <c r="D27" s="29">
        <f>C27/(C27+B27)*100</f>
        <v>21.794871794871796</v>
      </c>
    </row>
    <row r="28" spans="1:9" ht="18" customHeight="1" x14ac:dyDescent="0.2">
      <c r="A28" s="3" t="s">
        <v>27</v>
      </c>
      <c r="B28" s="26">
        <v>19066</v>
      </c>
      <c r="C28" s="26">
        <v>1552</v>
      </c>
      <c r="D28" s="30">
        <v>7.5</v>
      </c>
    </row>
    <row r="29" spans="1:9" ht="12.75" customHeight="1" x14ac:dyDescent="0.2">
      <c r="A29" s="12"/>
      <c r="B29" s="32"/>
      <c r="C29" s="33"/>
      <c r="D29" s="32"/>
    </row>
    <row r="30" spans="1:9" ht="12.75" customHeight="1" x14ac:dyDescent="0.2">
      <c r="A30" s="15" t="s">
        <v>45</v>
      </c>
      <c r="B30" s="13"/>
      <c r="C30" s="13"/>
      <c r="D30" s="13"/>
    </row>
    <row r="31" spans="1:9" ht="12.75" customHeight="1" x14ac:dyDescent="0.2">
      <c r="A31" s="15"/>
      <c r="B31" s="13"/>
      <c r="C31" s="13"/>
      <c r="D31" s="13"/>
    </row>
    <row r="32" spans="1:9" ht="12.75" customHeight="1" x14ac:dyDescent="0.2">
      <c r="A32" s="16"/>
      <c r="B32" s="13"/>
      <c r="C32" s="13"/>
      <c r="D32" s="13"/>
    </row>
  </sheetData>
  <sheetProtection selectLockedCells="1" selectUnlockedCells="1"/>
  <mergeCells count="6">
    <mergeCell ref="A5:D5"/>
    <mergeCell ref="A23:D23"/>
    <mergeCell ref="A3:A4"/>
    <mergeCell ref="B3:B4"/>
    <mergeCell ref="C3:C4"/>
    <mergeCell ref="D3:D4"/>
  </mergeCells>
  <phoneticPr fontId="0" type="noConversion"/>
  <pageMargins left="0.75" right="0.75" top="1" bottom="1" header="0.51180555555555551" footer="0.51180555555555551"/>
  <pageSetup paperSize="9" scale="90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16</vt:i4>
      </vt:variant>
    </vt:vector>
  </HeadingPairs>
  <TitlesOfParts>
    <vt:vector size="24" baseType="lpstr">
      <vt:lpstr>2023</vt:lpstr>
      <vt:lpstr>2022</vt:lpstr>
      <vt:lpstr>2021</vt:lpstr>
      <vt:lpstr>2020</vt:lpstr>
      <vt:lpstr>2019</vt:lpstr>
      <vt:lpstr>2018</vt:lpstr>
      <vt:lpstr>2017</vt:lpstr>
      <vt:lpstr>2016</vt:lpstr>
      <vt:lpstr>'2016'!Area_stampa</vt:lpstr>
      <vt:lpstr>'2017'!Area_stampa</vt:lpstr>
      <vt:lpstr>'2018'!Area_stampa</vt:lpstr>
      <vt:lpstr>'2019'!Area_stampa</vt:lpstr>
      <vt:lpstr>'2020'!Area_stampa</vt:lpstr>
      <vt:lpstr>'2021'!Area_stampa</vt:lpstr>
      <vt:lpstr>'2022'!Area_stampa</vt:lpstr>
      <vt:lpstr>'2023'!Area_stampa</vt:lpstr>
      <vt:lpstr>'2016'!Excel_BuiltIn_Print_Area</vt:lpstr>
      <vt:lpstr>'2017'!Excel_BuiltIn_Print_Area</vt:lpstr>
      <vt:lpstr>'2018'!Excel_BuiltIn_Print_Area</vt:lpstr>
      <vt:lpstr>'2019'!Excel_BuiltIn_Print_Area</vt:lpstr>
      <vt:lpstr>'2020'!Excel_BuiltIn_Print_Area</vt:lpstr>
      <vt:lpstr>'2021'!Excel_BuiltIn_Print_Area</vt:lpstr>
      <vt:lpstr>'2022'!Excel_BuiltIn_Print_Area</vt:lpstr>
      <vt:lpstr>'2023'!Excel_BuiltIn_Print_Area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ZIMELLI</dc:creator>
  <cp:lastModifiedBy>ANNA ZIMELLI</cp:lastModifiedBy>
  <dcterms:created xsi:type="dcterms:W3CDTF">2024-12-16T16:31:19Z</dcterms:created>
  <dcterms:modified xsi:type="dcterms:W3CDTF">2024-12-16T16:31:19Z</dcterms:modified>
</cp:coreProperties>
</file>