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media/image5.png" ContentType="image/png"/>
  <Override PartName="/xl/media/image6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calcolo costo orario" sheetId="1" state="hidden" r:id="rId2"/>
    <sheet name="calcolo del costo orario" sheetId="2" state="visible" r:id="rId3"/>
  </sheets>
  <definedNames>
    <definedName function="false" hidden="false" localSheetId="0" name="_xlnm.Print_Area" vbProcedure="false">'calcolo costo orario'!$A$1:$E$72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<sst xmlns="http://schemas.openxmlformats.org/spreadsheetml/2006/main" count="125" uniqueCount="64">
  <si>
    <t xml:space="preserve">PROSPETTO DI CALCOLO DEL COSTO DEL PERSONALE INTERNO</t>
  </si>
  <si>
    <t xml:space="preserve">Beneficiario</t>
  </si>
  <si>
    <t xml:space="preserve">Dipendente</t>
  </si>
  <si>
    <t xml:space="preserve">CCNL applicato</t>
  </si>
  <si>
    <t xml:space="preserve">Tipologia contrattuale</t>
  </si>
  <si>
    <t xml:space="preserve">Tipologia rapporto</t>
  </si>
  <si>
    <t xml:space="preserve">Livello</t>
  </si>
  <si>
    <t xml:space="preserve">A.1</t>
  </si>
  <si>
    <t xml:space="preserve">Retribuzione mensile</t>
  </si>
  <si>
    <t xml:space="preserve">A.2</t>
  </si>
  <si>
    <t xml:space="preserve">Contingenza</t>
  </si>
  <si>
    <t xml:space="preserve">A.3</t>
  </si>
  <si>
    <t xml:space="preserve">Scatti di anzianità</t>
  </si>
  <si>
    <t xml:space="preserve">A.4</t>
  </si>
  <si>
    <t xml:space="preserve">Altre indennità (specificare)</t>
  </si>
  <si>
    <t xml:space="preserve">A</t>
  </si>
  <si>
    <t xml:space="preserve">Totale retribuzione mensile (riscontrabile da busta paga)</t>
  </si>
  <si>
    <t xml:space="preserve">B</t>
  </si>
  <si>
    <t xml:space="preserve">Mensilità retribuite</t>
  </si>
  <si>
    <t xml:space="preserve">(n. mesi)</t>
  </si>
  <si>
    <t xml:space="preserve">C</t>
  </si>
  <si>
    <t xml:space="preserve">TOTALE RETRIBUZIONE LORDA ANNUA</t>
  </si>
  <si>
    <t xml:space="preserve">D.1</t>
  </si>
  <si>
    <t xml:space="preserve">Contributi INPS a carico azienda</t>
  </si>
  <si>
    <t xml:space="preserve">(indicare coefficiente)</t>
  </si>
  <si>
    <t xml:space="preserve">D.2</t>
  </si>
  <si>
    <t xml:space="preserve">Contributi INAIL a carico azienda</t>
  </si>
  <si>
    <t xml:space="preserve">D.3</t>
  </si>
  <si>
    <t xml:space="preserve">Fondi dipendenti obbligatori previsti da CCNL</t>
  </si>
  <si>
    <t xml:space="preserve">D.4</t>
  </si>
  <si>
    <t xml:space="preserve">Previdenza complementare</t>
  </si>
  <si>
    <t xml:space="preserve">D.5</t>
  </si>
  <si>
    <t xml:space="preserve">Assistenza Sanitaria Integrativa</t>
  </si>
  <si>
    <t xml:space="preserve">D</t>
  </si>
  <si>
    <t xml:space="preserve">TOTALE ONERI CONTRIBUTIVI</t>
  </si>
  <si>
    <t xml:space="preserve">E</t>
  </si>
  <si>
    <t xml:space="preserve">TFR maturato nell'anno (C/13,5)</t>
  </si>
  <si>
    <t xml:space="preserve">F</t>
  </si>
  <si>
    <t xml:space="preserve">Rivalutazione T.F.R.</t>
  </si>
  <si>
    <t xml:space="preserve">G</t>
  </si>
  <si>
    <t xml:space="preserve">Eventuale Contributo Ente Bilaterale</t>
  </si>
  <si>
    <t xml:space="preserve">H</t>
  </si>
  <si>
    <t xml:space="preserve">Irap</t>
  </si>
  <si>
    <t xml:space="preserve">I</t>
  </si>
  <si>
    <t xml:space="preserve">TOTALE COSTO AZIENDALE ANNUO</t>
  </si>
  <si>
    <t xml:space="preserve">L</t>
  </si>
  <si>
    <t xml:space="preserve">Ore lavorative convenzionali annue da CCNL</t>
  </si>
  <si>
    <t xml:space="preserve">(n.settimane x n. ore)</t>
  </si>
  <si>
    <t xml:space="preserve">al netto di</t>
  </si>
  <si>
    <t xml:space="preserve">M.1</t>
  </si>
  <si>
    <r>
      <rPr>
        <i val="true"/>
        <sz val="12"/>
        <rFont val="Arial"/>
        <family val="2"/>
        <charset val="1"/>
      </rPr>
      <t xml:space="preserve">Ferie            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</si>
  <si>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M.2</t>
  </si>
  <si>
    <r>
      <rPr>
        <i val="true"/>
        <sz val="12"/>
        <rFont val="Arial Narrow"/>
        <family val="2"/>
        <charset val="1"/>
      </rPr>
      <t xml:space="preserve">Festività ricadenti in gg. Lavorative </t>
    </r>
    <r>
      <rPr>
        <i val="true"/>
        <sz val="10"/>
        <rFont val="Arial"/>
        <family val="2"/>
        <charset val="1"/>
      </rPr>
      <t xml:space="preserve"> (in ore)</t>
    </r>
  </si>
  <si>
    <t xml:space="preserve">M.3</t>
  </si>
  <si>
    <r>
      <rPr>
        <i val="true"/>
        <sz val="12"/>
        <rFont val="Arial Narrow"/>
        <family val="2"/>
        <charset val="1"/>
      </rPr>
      <t xml:space="preserve">Festività soppresse                         </t>
    </r>
    <r>
      <rPr>
        <i val="true"/>
        <sz val="10"/>
        <rFont val="Arial"/>
        <family val="2"/>
        <charset val="1"/>
      </rPr>
      <t xml:space="preserve"> (in ore)</t>
    </r>
  </si>
  <si>
    <t xml:space="preserve">M</t>
  </si>
  <si>
    <t xml:space="preserve">Totale ore retribuite non lavorate</t>
  </si>
  <si>
    <t xml:space="preserve">(M.1+M.2+M.3)</t>
  </si>
  <si>
    <t xml:space="preserve">N</t>
  </si>
  <si>
    <t xml:space="preserve">N. ore lavorate standard (N=L-M)</t>
  </si>
  <si>
    <t xml:space="preserve">COSTO ORARIO  (= I / N)</t>
  </si>
  <si>
    <t xml:space="preserve">All. “8” alle Linee Guida per la gestione e il controllo PR FSE Plus 21-27</t>
  </si>
  <si>
    <t xml:space="preserve">TOTALE RETRIBUZIONE MENSILE  (riscontrabile da busta paga)</t>
  </si>
  <si>
    <r>
      <rPr>
        <i val="true"/>
        <sz val="12"/>
        <rFont val="Arial Narrow"/>
        <family val="2"/>
        <charset val="1"/>
      </rPr>
      <t xml:space="preserve">Ferie                                                 </t>
    </r>
    <r>
      <rPr>
        <i val="true"/>
        <sz val="10"/>
        <rFont val="Arial Narrow"/>
        <family val="2"/>
        <charset val="1"/>
      </rPr>
      <t xml:space="preserve"> </t>
    </r>
    <r>
      <rPr>
        <i val="true"/>
        <sz val="10"/>
        <rFont val="Arial"/>
        <family val="2"/>
        <charset val="1"/>
      </rPr>
      <t xml:space="preserve">(in ore)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</si>
</sst>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€-410]\ #,##0.00;[RED]\-[$€-410]\ #,##0.00"/>
    <numFmt numFmtId="167" formatCode="0.00%"/>
    <numFmt numFmtId="168" formatCode="0.00"/>
  </numFmts>
  <fonts count="2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angal"/>
      <family val="2"/>
      <charset val="1"/>
    </font>
    <font>
      <sz val="12"/>
      <color rgb="FF000000"/>
      <name val="Calibri"/>
      <family val="2"/>
      <charset val="1"/>
    </font>
    <font>
      <sz val="12"/>
      <name val="Arial"/>
      <family val="2"/>
      <charset val="1"/>
    </font>
    <font>
      <i val="true"/>
      <sz val="12"/>
      <color rgb="FF000000"/>
      <name val="Arial Narrow"/>
      <family val="2"/>
      <charset val="1"/>
    </font>
    <font>
      <b val="true"/>
      <sz val="10"/>
      <name val="Arial"/>
      <family val="2"/>
      <charset val="1"/>
    </font>
    <font>
      <i val="true"/>
      <sz val="10"/>
      <color rgb="FF6666FF"/>
      <name val="Calibri"/>
      <family val="2"/>
      <charset val="1"/>
    </font>
    <font>
      <b val="true"/>
      <sz val="12"/>
      <name val="Arial"/>
      <family val="2"/>
      <charset val="1"/>
    </font>
    <font>
      <sz val="12"/>
      <name val="Arial Narrow"/>
      <family val="2"/>
      <charset val="1"/>
    </font>
    <font>
      <b val="true"/>
      <sz val="10"/>
      <name val="Arial Narrow"/>
      <family val="2"/>
      <charset val="1"/>
    </font>
    <font>
      <sz val="10"/>
      <name val="Arial Narrow"/>
      <family val="2"/>
      <charset val="1"/>
    </font>
    <font>
      <i val="true"/>
      <sz val="9"/>
      <name val="Arial Narrow"/>
      <family val="2"/>
      <charset val="1"/>
    </font>
    <font>
      <i val="true"/>
      <sz val="10"/>
      <name val="Arial Narrow"/>
      <family val="2"/>
      <charset val="1"/>
    </font>
    <font>
      <b val="true"/>
      <sz val="12"/>
      <name val="Arial Narrow"/>
      <family val="2"/>
      <charset val="1"/>
    </font>
    <font>
      <b val="true"/>
      <i val="true"/>
      <sz val="10"/>
      <color rgb="FF6666FF"/>
      <name val="Calibri"/>
      <family val="2"/>
      <charset val="1"/>
    </font>
    <font>
      <i val="true"/>
      <sz val="12"/>
      <name val="Arial Narrow"/>
      <family val="2"/>
      <charset val="1"/>
    </font>
    <font>
      <i val="true"/>
      <sz val="12"/>
      <name val="Arial"/>
      <family val="2"/>
      <charset val="1"/>
    </font>
    <font>
      <i val="true"/>
      <sz val="10"/>
      <name val="Arial"/>
      <family val="2"/>
      <charset val="1"/>
    </font>
    <font>
      <sz val="12"/>
      <color rgb="FF2F5496"/>
      <name val="Segoe UI Light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DDDDD"/>
        <bgColor rgb="FFCC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2" borderId="0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0" fillId="2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1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6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2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13" fillId="3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12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12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13" fillId="0" borderId="0" xfId="0" applyFont="true" applyBorder="true" applyAlignment="true" applyProtection="true">
      <alignment horizontal="general" vertical="bottom" textRotation="0" wrapText="true" indent="0" shrinkToFit="false"/>
      <protection locked="true" hidden="true"/>
    </xf>
    <xf numFmtId="164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false" hidden="true"/>
    </xf>
    <xf numFmtId="164" fontId="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true"/>
    </xf>
    <xf numFmtId="164" fontId="18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19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0" fillId="0" borderId="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11" fillId="0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8" fontId="6" fillId="3" borderId="1" xfId="0" applyFont="true" applyBorder="true" applyAlignment="true" applyProtection="true">
      <alignment horizontal="general" vertical="center" textRotation="0" wrapText="true" indent="0" shrinkToFit="false"/>
      <protection locked="false" hidden="true"/>
    </xf>
    <xf numFmtId="164" fontId="6" fillId="3" borderId="0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6" fontId="6" fillId="3" borderId="1" xfId="0" applyFont="true" applyBorder="true" applyAlignment="true" applyProtection="true">
      <alignment horizontal="right" vertical="center" textRotation="0" wrapText="true" indent="0" shrinkToFit="false"/>
      <protection locked="fals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Intestazione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66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1131480</xdr:colOff>
      <xdr:row>0</xdr:row>
      <xdr:rowOff>654480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0" y="107640"/>
          <a:ext cx="6463440" cy="546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107640</xdr:rowOff>
    </xdr:from>
    <xdr:to>
      <xdr:col>4</xdr:col>
      <xdr:colOff>1131480</xdr:colOff>
      <xdr:row>0</xdr:row>
      <xdr:rowOff>654480</xdr:rowOff>
    </xdr:to>
    <xdr:pic>
      <xdr:nvPicPr>
        <xdr:cNvPr id="1" name="Immagine 1" descr=""/>
        <xdr:cNvPicPr/>
      </xdr:nvPicPr>
      <xdr:blipFill>
        <a:blip r:embed="rId1"/>
        <a:stretch/>
      </xdr:blipFill>
      <xdr:spPr>
        <a:xfrm>
          <a:off x="0" y="107640"/>
          <a:ext cx="6463440" cy="5468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9"/>
  <sheetViews>
    <sheetView showFormulas="false" showGridLines="false" showRowColHeaders="true" showZeros="true" rightToLeft="false" tabSelected="false" showOutlineSymbols="true" defaultGridColor="true" view="normal" topLeftCell="A10" colorId="64" zoomScale="110" zoomScaleNormal="110" zoomScalePageLayoutView="100" workbookViewId="0">
      <selection pane="topLeft" activeCell="F64" activeCellId="0" sqref="F64"/>
    </sheetView>
  </sheetViews>
  <sheetFormatPr defaultColWidth="8.109375" defaultRowHeight="15" zeroHeight="false" outlineLevelRow="0" outlineLevelCol="0"/>
  <cols>
    <col collapsed="false" customWidth="true" hidden="false" outlineLevel="0" max="1" min="1" style="1" width="4.44"/>
    <col collapsed="false" customWidth="true" hidden="false" outlineLevel="0" max="2" min="2" style="1" width="38.88"/>
    <col collapsed="false" customWidth="true" hidden="false" outlineLevel="0" max="3" min="3" style="1" width="18.63"/>
    <col collapsed="false" customWidth="true" hidden="false" outlineLevel="0" max="4" min="4" style="1" width="13.63"/>
    <col collapsed="false" customWidth="true" hidden="false" outlineLevel="0" max="5" min="5" style="1" width="16.33"/>
    <col collapsed="false" customWidth="true" hidden="false" outlineLevel="0" max="252" min="6" style="1" width="8.21"/>
    <col collapsed="false" customWidth="false" hidden="false" outlineLevel="0" max="1016" min="253" style="2" width="8.1"/>
    <col collapsed="false" customWidth="true" hidden="false" outlineLevel="0" max="1024" min="1017" style="0" width="8.67"/>
  </cols>
  <sheetData>
    <row r="1" customFormat="false" ht="61.05" hidden="false" customHeight="true" outlineLevel="0" collapsed="false">
      <c r="A1" s="3"/>
      <c r="B1" s="3"/>
      <c r="C1" s="3"/>
      <c r="D1" s="3"/>
      <c r="E1" s="3"/>
    </row>
    <row r="2" customFormat="false" ht="15" hidden="false" customHeight="false" outlineLevel="0" collapsed="false">
      <c r="A2" s="4"/>
      <c r="B2" s="4"/>
      <c r="C2" s="4"/>
      <c r="D2" s="4"/>
      <c r="E2" s="4"/>
    </row>
    <row r="3" customFormat="false" ht="15" hidden="false" customHeight="false" outlineLevel="0" collapsed="false">
      <c r="A3" s="4" t="s">
        <v>0</v>
      </c>
      <c r="B3" s="4"/>
      <c r="C3" s="4"/>
      <c r="D3" s="4"/>
      <c r="E3" s="4"/>
    </row>
    <row r="4" customFormat="false" ht="15" hidden="false" customHeight="false" outlineLevel="0" collapsed="false">
      <c r="A4" s="4"/>
      <c r="B4" s="4"/>
      <c r="C4" s="4"/>
      <c r="D4" s="4"/>
      <c r="E4" s="4"/>
    </row>
    <row r="5" customFormat="false" ht="15" hidden="false" customHeight="false" outlineLevel="0" collapsed="false">
      <c r="A5" s="4"/>
      <c r="B5" s="4"/>
      <c r="C5" s="4"/>
      <c r="D5" s="4"/>
      <c r="E5" s="4"/>
    </row>
    <row r="6" customFormat="false" ht="18.65" hidden="false" customHeight="true" outlineLevel="0" collapsed="false">
      <c r="A6" s="5"/>
      <c r="B6" s="6" t="s">
        <v>1</v>
      </c>
      <c r="C6" s="7"/>
      <c r="D6" s="7"/>
      <c r="E6" s="7"/>
      <c r="F6" s="8"/>
    </row>
    <row r="7" customFormat="false" ht="4.25" hidden="false" customHeight="true" outlineLevel="0" collapsed="false">
      <c r="A7" s="5"/>
      <c r="B7" s="6"/>
      <c r="C7" s="9"/>
      <c r="D7" s="10"/>
      <c r="E7" s="10"/>
    </row>
    <row r="8" customFormat="false" ht="17.5" hidden="false" customHeight="true" outlineLevel="0" collapsed="false">
      <c r="A8" s="11"/>
      <c r="B8" s="6" t="s">
        <v>2</v>
      </c>
      <c r="C8" s="7"/>
      <c r="D8" s="7"/>
      <c r="E8" s="7"/>
      <c r="F8" s="8"/>
    </row>
    <row r="9" customFormat="false" ht="2.85" hidden="false" customHeight="true" outlineLevel="0" collapsed="false">
      <c r="A9" s="10"/>
      <c r="B9" s="6"/>
      <c r="C9" s="10"/>
      <c r="D9" s="10"/>
      <c r="E9" s="10"/>
    </row>
    <row r="10" customFormat="false" ht="18" hidden="false" customHeight="true" outlineLevel="0" collapsed="false">
      <c r="A10" s="6"/>
      <c r="B10" s="6" t="s">
        <v>3</v>
      </c>
      <c r="C10" s="7"/>
      <c r="D10" s="7"/>
      <c r="E10" s="7"/>
      <c r="F10" s="8"/>
    </row>
    <row r="11" customFormat="false" ht="2.85" hidden="false" customHeight="true" outlineLevel="0" collapsed="false">
      <c r="A11" s="6"/>
      <c r="B11" s="6"/>
      <c r="C11" s="12"/>
      <c r="D11" s="12"/>
      <c r="E11" s="12"/>
    </row>
    <row r="12" customFormat="false" ht="18" hidden="false" customHeight="true" outlineLevel="0" collapsed="false">
      <c r="A12" s="6"/>
      <c r="B12" s="6" t="s">
        <v>4</v>
      </c>
      <c r="C12" s="7"/>
      <c r="D12" s="7"/>
      <c r="E12" s="7"/>
      <c r="F12" s="8"/>
    </row>
    <row r="13" customFormat="false" ht="2.85" hidden="false" customHeight="true" outlineLevel="0" collapsed="false">
      <c r="A13" s="6"/>
      <c r="B13" s="6"/>
      <c r="C13" s="12"/>
      <c r="D13" s="12"/>
      <c r="E13" s="12"/>
    </row>
    <row r="14" customFormat="false" ht="18" hidden="false" customHeight="true" outlineLevel="0" collapsed="false">
      <c r="A14" s="6"/>
      <c r="B14" s="6" t="s">
        <v>5</v>
      </c>
      <c r="C14" s="7"/>
      <c r="D14" s="7"/>
      <c r="E14" s="7"/>
      <c r="F14" s="8"/>
    </row>
    <row r="15" customFormat="false" ht="2.85" hidden="false" customHeight="true" outlineLevel="0" collapsed="false">
      <c r="A15" s="6"/>
      <c r="B15" s="6"/>
      <c r="C15" s="12"/>
      <c r="D15" s="12"/>
      <c r="E15" s="12"/>
    </row>
    <row r="16" customFormat="false" ht="18" hidden="false" customHeight="true" outlineLevel="0" collapsed="false">
      <c r="A16" s="6"/>
      <c r="B16" s="6" t="s">
        <v>6</v>
      </c>
      <c r="C16" s="7"/>
      <c r="D16" s="7"/>
      <c r="E16" s="7"/>
      <c r="F16" s="8"/>
    </row>
    <row r="17" customFormat="false" ht="18" hidden="false" customHeight="true" outlineLevel="0" collapsed="false">
      <c r="A17" s="0"/>
      <c r="B17" s="0"/>
      <c r="C17" s="12"/>
      <c r="D17" s="12"/>
      <c r="E17" s="12"/>
    </row>
    <row r="18" customFormat="false" ht="15" hidden="false" customHeight="true" outlineLevel="0" collapsed="false">
      <c r="A18" s="13" t="s">
        <v>7</v>
      </c>
      <c r="B18" s="14" t="s">
        <v>8</v>
      </c>
      <c r="C18" s="14"/>
      <c r="D18" s="15"/>
      <c r="E18" s="16" t="n">
        <v>1000</v>
      </c>
      <c r="F18" s="8"/>
    </row>
    <row r="19" customFormat="false" ht="2.85" hidden="false" customHeight="true" outlineLevel="0" collapsed="false">
      <c r="A19" s="13"/>
      <c r="B19" s="14"/>
      <c r="C19" s="14"/>
      <c r="D19" s="15"/>
      <c r="E19" s="17"/>
    </row>
    <row r="20" customFormat="false" ht="15" hidden="false" customHeight="true" outlineLevel="0" collapsed="false">
      <c r="A20" s="13" t="s">
        <v>9</v>
      </c>
      <c r="B20" s="14" t="s">
        <v>10</v>
      </c>
      <c r="C20" s="14"/>
      <c r="D20" s="15"/>
      <c r="E20" s="16" t="n">
        <v>0</v>
      </c>
      <c r="F20" s="8"/>
    </row>
    <row r="21" customFormat="false" ht="2.85" hidden="false" customHeight="true" outlineLevel="0" collapsed="false">
      <c r="A21" s="13"/>
      <c r="B21" s="14"/>
      <c r="C21" s="14"/>
      <c r="D21" s="15"/>
      <c r="E21" s="18"/>
    </row>
    <row r="22" customFormat="false" ht="15" hidden="false" customHeight="true" outlineLevel="0" collapsed="false">
      <c r="A22" s="13" t="s">
        <v>11</v>
      </c>
      <c r="B22" s="14" t="s">
        <v>12</v>
      </c>
      <c r="C22" s="14"/>
      <c r="D22" s="15"/>
      <c r="E22" s="16" t="n">
        <v>0</v>
      </c>
      <c r="F22" s="8"/>
    </row>
    <row r="23" customFormat="false" ht="2.85" hidden="false" customHeight="true" outlineLevel="0" collapsed="false">
      <c r="A23" s="13"/>
      <c r="B23" s="14"/>
      <c r="C23" s="14"/>
      <c r="D23" s="15"/>
      <c r="E23" s="18"/>
    </row>
    <row r="24" customFormat="false" ht="15" hidden="false" customHeight="false" outlineLevel="0" collapsed="false">
      <c r="A24" s="13" t="s">
        <v>13</v>
      </c>
      <c r="B24" s="14" t="s">
        <v>14</v>
      </c>
      <c r="C24" s="14"/>
      <c r="D24" s="15"/>
      <c r="E24" s="16" t="n">
        <v>0</v>
      </c>
      <c r="F24" s="8"/>
    </row>
    <row r="25" customFormat="false" ht="2.85" hidden="false" customHeight="true" outlineLevel="0" collapsed="false">
      <c r="A25" s="13"/>
      <c r="B25" s="14"/>
      <c r="C25" s="14"/>
      <c r="D25" s="15"/>
      <c r="E25" s="18"/>
    </row>
    <row r="26" customFormat="false" ht="15" hidden="false" customHeight="false" outlineLevel="0" collapsed="false">
      <c r="A26" s="19" t="s">
        <v>15</v>
      </c>
      <c r="B26" s="20" t="s">
        <v>16</v>
      </c>
      <c r="C26" s="20"/>
      <c r="D26" s="21"/>
      <c r="E26" s="22" t="n">
        <f aca="false">E18+E20+E22+E24</f>
        <v>1000</v>
      </c>
      <c r="F26" s="23"/>
    </row>
    <row r="27" customFormat="false" ht="2.85" hidden="false" customHeight="true" outlineLevel="0" collapsed="false">
      <c r="A27" s="13"/>
      <c r="B27" s="14"/>
      <c r="C27" s="14"/>
      <c r="D27" s="15"/>
      <c r="E27" s="24"/>
    </row>
    <row r="28" customFormat="false" ht="15" hidden="false" customHeight="false" outlineLevel="0" collapsed="false">
      <c r="A28" s="13" t="s">
        <v>17</v>
      </c>
      <c r="B28" s="14" t="s">
        <v>18</v>
      </c>
      <c r="C28" s="25" t="n">
        <v>2</v>
      </c>
      <c r="D28" s="15"/>
      <c r="E28" s="15"/>
      <c r="F28" s="8"/>
    </row>
    <row r="29" customFormat="false" ht="9.9" hidden="false" customHeight="true" outlineLevel="0" collapsed="false">
      <c r="A29" s="13"/>
      <c r="B29" s="14"/>
      <c r="C29" s="26" t="s">
        <v>19</v>
      </c>
      <c r="D29" s="15"/>
      <c r="E29" s="27"/>
    </row>
    <row r="30" customFormat="false" ht="15" hidden="false" customHeight="false" outlineLevel="0" collapsed="false">
      <c r="A30" s="28" t="s">
        <v>20</v>
      </c>
      <c r="B30" s="20" t="s">
        <v>21</v>
      </c>
      <c r="C30" s="20"/>
      <c r="D30" s="21"/>
      <c r="E30" s="22" t="n">
        <f aca="false">E26*C28</f>
        <v>2000</v>
      </c>
      <c r="F30" s="29"/>
    </row>
    <row r="31" customFormat="false" ht="5.65" hidden="false" customHeight="true" outlineLevel="0" collapsed="false">
      <c r="A31" s="30"/>
      <c r="B31" s="14"/>
      <c r="C31" s="14"/>
      <c r="D31" s="15"/>
      <c r="E31" s="15"/>
    </row>
    <row r="32" customFormat="false" ht="15" hidden="false" customHeight="false" outlineLevel="0" collapsed="false">
      <c r="A32" s="13" t="s">
        <v>22</v>
      </c>
      <c r="B32" s="14" t="s">
        <v>23</v>
      </c>
      <c r="C32" s="31" t="n">
        <v>0.015</v>
      </c>
      <c r="D32" s="15"/>
      <c r="E32" s="32" t="n">
        <f aca="false">C32*E30</f>
        <v>30</v>
      </c>
      <c r="F32" s="8"/>
    </row>
    <row r="33" customFormat="false" ht="9.9" hidden="false" customHeight="true" outlineLevel="0" collapsed="false">
      <c r="A33" s="13"/>
      <c r="B33" s="14"/>
      <c r="C33" s="26" t="s">
        <v>24</v>
      </c>
      <c r="D33" s="15"/>
      <c r="E33" s="15"/>
    </row>
    <row r="34" customFormat="false" ht="15" hidden="false" customHeight="false" outlineLevel="0" collapsed="false">
      <c r="A34" s="13" t="s">
        <v>25</v>
      </c>
      <c r="B34" s="33" t="s">
        <v>26</v>
      </c>
      <c r="C34" s="31" t="n">
        <v>0.015</v>
      </c>
      <c r="D34" s="34"/>
      <c r="E34" s="32" t="n">
        <f aca="false">C34*E30</f>
        <v>30</v>
      </c>
      <c r="F34" s="8"/>
    </row>
    <row r="35" customFormat="false" ht="9.9" hidden="false" customHeight="true" outlineLevel="0" collapsed="false">
      <c r="A35" s="13"/>
      <c r="B35" s="33"/>
      <c r="C35" s="26" t="s">
        <v>24</v>
      </c>
      <c r="D35" s="34"/>
      <c r="E35" s="34"/>
    </row>
    <row r="36" customFormat="false" ht="15" hidden="false" customHeight="false" outlineLevel="0" collapsed="false">
      <c r="A36" s="13" t="s">
        <v>27</v>
      </c>
      <c r="B36" s="33" t="s">
        <v>28</v>
      </c>
      <c r="C36" s="25"/>
      <c r="D36" s="34"/>
      <c r="E36" s="16" t="n">
        <v>0</v>
      </c>
      <c r="F36" s="8"/>
    </row>
    <row r="37" customFormat="false" ht="2.85" hidden="false" customHeight="true" outlineLevel="0" collapsed="false">
      <c r="A37" s="13"/>
      <c r="B37" s="33"/>
      <c r="C37" s="14"/>
      <c r="D37" s="34"/>
      <c r="E37" s="34"/>
    </row>
    <row r="38" customFormat="false" ht="15" hidden="false" customHeight="false" outlineLevel="0" collapsed="false">
      <c r="A38" s="13" t="s">
        <v>29</v>
      </c>
      <c r="B38" s="14" t="s">
        <v>30</v>
      </c>
      <c r="C38" s="14"/>
      <c r="D38" s="34"/>
      <c r="E38" s="16" t="n">
        <v>0</v>
      </c>
      <c r="F38" s="8"/>
    </row>
    <row r="39" customFormat="false" ht="2.85" hidden="false" customHeight="true" outlineLevel="0" collapsed="false">
      <c r="A39" s="13"/>
      <c r="B39" s="14"/>
      <c r="C39" s="14"/>
      <c r="D39" s="34"/>
      <c r="E39" s="34"/>
    </row>
    <row r="40" customFormat="false" ht="15" hidden="false" customHeight="false" outlineLevel="0" collapsed="false">
      <c r="A40" s="13" t="s">
        <v>31</v>
      </c>
      <c r="B40" s="14" t="s">
        <v>32</v>
      </c>
      <c r="C40" s="14"/>
      <c r="D40" s="34"/>
      <c r="E40" s="16" t="n">
        <v>0</v>
      </c>
      <c r="F40" s="8"/>
    </row>
    <row r="41" customFormat="false" ht="2.85" hidden="false" customHeight="true" outlineLevel="0" collapsed="false">
      <c r="A41" s="13"/>
      <c r="B41" s="14"/>
      <c r="C41" s="14"/>
      <c r="D41" s="34"/>
      <c r="E41" s="34"/>
    </row>
    <row r="42" customFormat="false" ht="15" hidden="false" customHeight="false" outlineLevel="0" collapsed="false">
      <c r="A42" s="28" t="s">
        <v>33</v>
      </c>
      <c r="B42" s="20" t="s">
        <v>34</v>
      </c>
      <c r="C42" s="21"/>
      <c r="D42" s="21"/>
      <c r="E42" s="22" t="n">
        <f aca="false">E32+E34+E36+E38+E40</f>
        <v>60</v>
      </c>
    </row>
    <row r="43" customFormat="false" ht="2.85" hidden="false" customHeight="true" outlineLevel="0" collapsed="false">
      <c r="A43" s="30"/>
      <c r="B43" s="14"/>
      <c r="C43" s="15"/>
      <c r="D43" s="15"/>
      <c r="E43" s="15"/>
    </row>
    <row r="44" customFormat="false" ht="15" hidden="false" customHeight="false" outlineLevel="0" collapsed="false">
      <c r="A44" s="13" t="s">
        <v>35</v>
      </c>
      <c r="B44" s="14" t="s">
        <v>36</v>
      </c>
      <c r="C44" s="15"/>
      <c r="D44" s="15"/>
      <c r="E44" s="16" t="n">
        <f aca="false">E30/13.5</f>
        <v>148.148148148148</v>
      </c>
      <c r="G44" s="35"/>
    </row>
    <row r="45" customFormat="false" ht="2.85" hidden="false" customHeight="true" outlineLevel="0" collapsed="false">
      <c r="A45" s="13"/>
      <c r="B45" s="14"/>
      <c r="C45" s="15"/>
      <c r="D45" s="15"/>
      <c r="E45" s="15"/>
    </row>
    <row r="46" customFormat="false" ht="15" hidden="false" customHeight="false" outlineLevel="0" collapsed="false">
      <c r="A46" s="13" t="s">
        <v>37</v>
      </c>
      <c r="B46" s="14" t="s">
        <v>38</v>
      </c>
      <c r="C46" s="14"/>
      <c r="D46" s="15"/>
      <c r="E46" s="16" t="n">
        <v>0</v>
      </c>
      <c r="F46" s="8"/>
    </row>
    <row r="47" customFormat="false" ht="2.85" hidden="false" customHeight="true" outlineLevel="0" collapsed="false">
      <c r="A47" s="13"/>
      <c r="B47" s="14"/>
      <c r="C47" s="15"/>
      <c r="D47" s="15"/>
      <c r="E47" s="15"/>
    </row>
    <row r="48" s="37" customFormat="true" ht="15" hidden="false" customHeight="false" outlineLevel="0" collapsed="false">
      <c r="A48" s="13" t="s">
        <v>39</v>
      </c>
      <c r="B48" s="14" t="s">
        <v>40</v>
      </c>
      <c r="C48" s="15"/>
      <c r="D48" s="15"/>
      <c r="E48" s="16" t="n">
        <v>0</v>
      </c>
      <c r="F48" s="8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AMC48" s="0"/>
      <c r="AMD48" s="0"/>
      <c r="AME48" s="0"/>
      <c r="AMF48" s="0"/>
      <c r="AMG48" s="0"/>
      <c r="AMH48" s="0"/>
      <c r="AMI48" s="0"/>
      <c r="AMJ48" s="0"/>
    </row>
    <row r="49" customFormat="false" ht="2.85" hidden="false" customHeight="true" outlineLevel="0" collapsed="false">
      <c r="A49" s="13"/>
      <c r="B49" s="14"/>
      <c r="C49" s="15"/>
      <c r="D49" s="15"/>
      <c r="E49" s="15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customFormat="false" ht="15" hidden="false" customHeight="false" outlineLevel="0" collapsed="false">
      <c r="A50" s="13" t="s">
        <v>41</v>
      </c>
      <c r="B50" s="14" t="s">
        <v>42</v>
      </c>
      <c r="C50" s="14"/>
      <c r="D50" s="15"/>
      <c r="E50" s="16" t="n">
        <v>0</v>
      </c>
      <c r="F50" s="8"/>
    </row>
    <row r="51" customFormat="false" ht="5.65" hidden="false" customHeight="true" outlineLevel="0" collapsed="false">
      <c r="A51" s="13"/>
      <c r="B51" s="14"/>
      <c r="C51" s="26"/>
      <c r="D51" s="15"/>
      <c r="E51" s="15"/>
      <c r="H51" s="8"/>
    </row>
    <row r="52" customFormat="false" ht="15" hidden="false" customHeight="false" outlineLevel="0" collapsed="false">
      <c r="A52" s="28" t="s">
        <v>43</v>
      </c>
      <c r="B52" s="20" t="s">
        <v>44</v>
      </c>
      <c r="C52" s="38"/>
      <c r="D52" s="38"/>
      <c r="E52" s="39" t="n">
        <f aca="false">E30+E44+E46+E48+E50</f>
        <v>2148.14814814815</v>
      </c>
      <c r="F52" s="8"/>
    </row>
    <row r="53" customFormat="false" ht="5.65" hidden="false" customHeight="true" outlineLevel="0" collapsed="false">
      <c r="A53" s="13"/>
      <c r="B53" s="40"/>
      <c r="C53" s="40"/>
      <c r="D53" s="40"/>
      <c r="E53" s="40"/>
    </row>
    <row r="54" customFormat="false" ht="15" hidden="false" customHeight="false" outlineLevel="0" collapsed="false">
      <c r="A54" s="13" t="s">
        <v>45</v>
      </c>
      <c r="B54" s="14" t="s">
        <v>46</v>
      </c>
      <c r="C54" s="41" t="n">
        <v>200</v>
      </c>
      <c r="D54" s="42"/>
      <c r="E54" s="42"/>
      <c r="F54" s="8"/>
    </row>
    <row r="55" customFormat="false" ht="9.9" hidden="false" customHeight="true" outlineLevel="0" collapsed="false">
      <c r="A55" s="13"/>
      <c r="B55" s="14"/>
      <c r="C55" s="26" t="s">
        <v>47</v>
      </c>
      <c r="D55" s="42"/>
      <c r="E55" s="42"/>
    </row>
    <row r="56" customFormat="false" ht="15" hidden="false" customHeight="false" outlineLevel="0" collapsed="false">
      <c r="A56" s="13"/>
      <c r="B56" s="43" t="s">
        <v>48</v>
      </c>
      <c r="C56" s="40"/>
      <c r="D56" s="40"/>
      <c r="E56" s="40"/>
    </row>
    <row r="57" customFormat="false" ht="2.85" hidden="false" customHeight="true" outlineLevel="0" collapsed="false">
      <c r="A57" s="13"/>
      <c r="B57" s="43"/>
      <c r="C57" s="40"/>
      <c r="D57" s="40"/>
      <c r="E57" s="40"/>
    </row>
    <row r="58" customFormat="false" ht="15" hidden="false" customHeight="false" outlineLevel="0" collapsed="false">
      <c r="A58" s="13" t="s">
        <v>49</v>
      </c>
      <c r="B58" s="44" t="s">
        <v>50</v>
      </c>
      <c r="C58" s="41" t="n">
        <v>1</v>
      </c>
      <c r="D58" s="40"/>
      <c r="E58" s="40"/>
      <c r="F58" s="8"/>
    </row>
    <row r="59" customFormat="false" ht="2.85" hidden="false" customHeight="true" outlineLevel="0" collapsed="false">
      <c r="A59" s="13"/>
      <c r="B59" s="44"/>
      <c r="C59" s="45" t="n">
        <v>0</v>
      </c>
      <c r="D59" s="40"/>
      <c r="E59" s="40"/>
    </row>
    <row r="60" customFormat="false" ht="15" hidden="false" customHeight="false" outlineLevel="0" collapsed="false">
      <c r="A60" s="13" t="s">
        <v>51</v>
      </c>
      <c r="B60" s="43" t="s">
        <v>52</v>
      </c>
      <c r="C60" s="41" t="n">
        <v>2</v>
      </c>
      <c r="D60" s="40"/>
      <c r="E60" s="40"/>
      <c r="F60" s="8"/>
    </row>
    <row r="61" customFormat="false" ht="2.85" hidden="false" customHeight="true" outlineLevel="0" collapsed="false">
      <c r="A61" s="13"/>
      <c r="B61" s="43"/>
      <c r="C61" s="45" t="n">
        <v>0</v>
      </c>
      <c r="D61" s="40"/>
      <c r="E61" s="40"/>
    </row>
    <row r="62" customFormat="false" ht="15" hidden="false" customHeight="false" outlineLevel="0" collapsed="false">
      <c r="A62" s="13" t="s">
        <v>53</v>
      </c>
      <c r="B62" s="43" t="s">
        <v>54</v>
      </c>
      <c r="C62" s="41" t="n">
        <v>0</v>
      </c>
      <c r="D62" s="42"/>
      <c r="E62" s="42"/>
      <c r="F62" s="8"/>
    </row>
    <row r="63" customFormat="false" ht="2.85" hidden="false" customHeight="true" outlineLevel="0" collapsed="false">
      <c r="A63" s="13"/>
      <c r="B63" s="43"/>
      <c r="C63" s="42"/>
      <c r="D63" s="42"/>
      <c r="E63" s="42"/>
    </row>
    <row r="64" customFormat="false" ht="15" hidden="false" customHeight="false" outlineLevel="0" collapsed="false">
      <c r="A64" s="13" t="s">
        <v>55</v>
      </c>
      <c r="B64" s="46" t="s">
        <v>56</v>
      </c>
      <c r="C64" s="47" t="n">
        <f aca="false">C58+C60+C62</f>
        <v>3</v>
      </c>
      <c r="D64" s="40"/>
      <c r="E64" s="40"/>
    </row>
    <row r="65" customFormat="false" ht="9.9" hidden="false" customHeight="true" outlineLevel="0" collapsed="false">
      <c r="A65" s="13"/>
      <c r="B65" s="46"/>
      <c r="C65" s="26" t="s">
        <v>57</v>
      </c>
      <c r="D65" s="40"/>
      <c r="E65" s="40"/>
    </row>
    <row r="66" customFormat="false" ht="5.65" hidden="false" customHeight="true" outlineLevel="0" collapsed="false">
      <c r="A66" s="13"/>
      <c r="B66" s="46"/>
      <c r="C66" s="26"/>
      <c r="D66" s="40"/>
      <c r="E66" s="40"/>
    </row>
    <row r="67" customFormat="false" ht="15" hidden="false" customHeight="false" outlineLevel="0" collapsed="false">
      <c r="A67" s="13" t="s">
        <v>58</v>
      </c>
      <c r="B67" s="48" t="s">
        <v>59</v>
      </c>
      <c r="C67" s="49" t="n">
        <f aca="false">C54-C64</f>
        <v>197</v>
      </c>
      <c r="D67" s="40"/>
      <c r="E67" s="40"/>
    </row>
    <row r="68" customFormat="false" ht="15" hidden="false" customHeight="false" outlineLevel="0" collapsed="false">
      <c r="A68" s="40"/>
      <c r="B68" s="40"/>
      <c r="C68" s="40"/>
      <c r="D68" s="40"/>
      <c r="E68" s="40"/>
    </row>
    <row r="69" customFormat="false" ht="15" hidden="false" customHeight="false" outlineLevel="0" collapsed="false">
      <c r="A69" s="50"/>
      <c r="B69" s="51" t="s">
        <v>60</v>
      </c>
      <c r="C69" s="38"/>
      <c r="D69" s="38"/>
      <c r="E69" s="52" t="n">
        <f aca="false">IF(C67&lt;=0,"0,00",E52/C67)</f>
        <v>10.904305320549</v>
      </c>
    </row>
  </sheetData>
  <sheetProtection sheet="true" objects="true" scenarios="true"/>
  <mergeCells count="8">
    <mergeCell ref="A1:E1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05555555555" footer="0.511805555555555"/>
  <pageSetup paperSize="9" scale="9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69"/>
  <sheetViews>
    <sheetView showFormulas="false" showGridLines="false" showRowColHeaders="true" showZeros="true" rightToLeft="false" tabSelected="true" showOutlineSymbols="true" defaultGridColor="true" view="normal" topLeftCell="A10" colorId="64" zoomScale="110" zoomScaleNormal="110" zoomScalePageLayoutView="100" workbookViewId="0">
      <selection pane="topLeft" activeCell="H24" activeCellId="0" sqref="H24"/>
    </sheetView>
  </sheetViews>
  <sheetFormatPr defaultColWidth="8.109375" defaultRowHeight="15" zeroHeight="false" outlineLevelRow="0" outlineLevelCol="0"/>
  <cols>
    <col collapsed="false" customWidth="true" hidden="false" outlineLevel="0" max="1" min="1" style="53" width="4.44"/>
    <col collapsed="false" customWidth="true" hidden="false" outlineLevel="0" max="2" min="2" style="53" width="38.88"/>
    <col collapsed="false" customWidth="true" hidden="false" outlineLevel="0" max="3" min="3" style="53" width="18.63"/>
    <col collapsed="false" customWidth="true" hidden="false" outlineLevel="0" max="4" min="4" style="53" width="13.63"/>
    <col collapsed="false" customWidth="true" hidden="false" outlineLevel="0" max="5" min="5" style="53" width="16.33"/>
    <col collapsed="false" customWidth="true" hidden="false" outlineLevel="0" max="252" min="6" style="53" width="8.21"/>
    <col collapsed="false" customWidth="false" hidden="false" outlineLevel="0" max="1016" min="253" style="54" width="8.1"/>
    <col collapsed="false" customWidth="true" hidden="false" outlineLevel="0" max="1024" min="1017" style="55" width="8.67"/>
  </cols>
  <sheetData>
    <row r="1" customFormat="false" ht="61.05" hidden="false" customHeight="true" outlineLevel="0" collapsed="false">
      <c r="A1" s="56"/>
      <c r="B1" s="56"/>
      <c r="C1" s="56"/>
      <c r="D1" s="56"/>
      <c r="E1" s="56"/>
    </row>
    <row r="2" customFormat="false" ht="29.15" hidden="false" customHeight="true" outlineLevel="0" collapsed="false">
      <c r="A2" s="57" t="s">
        <v>61</v>
      </c>
      <c r="B2" s="57"/>
      <c r="C2" s="57"/>
      <c r="D2" s="57"/>
      <c r="E2" s="57"/>
    </row>
    <row r="3" customFormat="false" ht="35.25" hidden="false" customHeight="true" outlineLevel="0" collapsed="false">
      <c r="A3" s="58" t="s">
        <v>0</v>
      </c>
      <c r="B3" s="58"/>
      <c r="C3" s="58"/>
      <c r="D3" s="58"/>
      <c r="E3" s="58"/>
    </row>
    <row r="4" customFormat="false" ht="9.45" hidden="false" customHeight="true" outlineLevel="0" collapsed="false">
      <c r="A4" s="58"/>
      <c r="B4" s="58"/>
      <c r="C4" s="58"/>
      <c r="D4" s="58"/>
      <c r="E4" s="58"/>
    </row>
    <row r="5" customFormat="false" ht="15" hidden="false" customHeight="false" outlineLevel="0" collapsed="false">
      <c r="A5" s="58"/>
      <c r="B5" s="58"/>
      <c r="C5" s="58"/>
      <c r="D5" s="58"/>
      <c r="E5" s="58"/>
    </row>
    <row r="6" customFormat="false" ht="18.65" hidden="false" customHeight="true" outlineLevel="0" collapsed="false">
      <c r="A6" s="59"/>
      <c r="B6" s="60" t="s">
        <v>1</v>
      </c>
      <c r="C6" s="61"/>
      <c r="D6" s="61"/>
      <c r="E6" s="61"/>
      <c r="F6" s="23"/>
    </row>
    <row r="7" customFormat="false" ht="4.25" hidden="false" customHeight="true" outlineLevel="0" collapsed="false">
      <c r="A7" s="59"/>
      <c r="B7" s="60"/>
      <c r="C7" s="62"/>
      <c r="D7" s="63"/>
      <c r="E7" s="63"/>
    </row>
    <row r="8" customFormat="false" ht="17.5" hidden="false" customHeight="true" outlineLevel="0" collapsed="false">
      <c r="A8" s="64"/>
      <c r="B8" s="60" t="s">
        <v>2</v>
      </c>
      <c r="C8" s="61"/>
      <c r="D8" s="61"/>
      <c r="E8" s="61"/>
      <c r="F8" s="23"/>
    </row>
    <row r="9" customFormat="false" ht="2.85" hidden="false" customHeight="true" outlineLevel="0" collapsed="false">
      <c r="A9" s="63"/>
      <c r="B9" s="60"/>
      <c r="C9" s="63"/>
      <c r="D9" s="63"/>
      <c r="E9" s="63"/>
    </row>
    <row r="10" customFormat="false" ht="18" hidden="false" customHeight="true" outlineLevel="0" collapsed="false">
      <c r="A10" s="60"/>
      <c r="B10" s="60" t="s">
        <v>3</v>
      </c>
      <c r="C10" s="61"/>
      <c r="D10" s="61"/>
      <c r="E10" s="61"/>
      <c r="F10" s="23"/>
    </row>
    <row r="11" customFormat="false" ht="2.85" hidden="false" customHeight="true" outlineLevel="0" collapsed="false">
      <c r="A11" s="60"/>
      <c r="B11" s="60"/>
      <c r="C11" s="65"/>
      <c r="D11" s="65"/>
      <c r="E11" s="65"/>
    </row>
    <row r="12" customFormat="false" ht="18" hidden="false" customHeight="true" outlineLevel="0" collapsed="false">
      <c r="A12" s="60"/>
      <c r="B12" s="60" t="s">
        <v>4</v>
      </c>
      <c r="C12" s="61"/>
      <c r="D12" s="61"/>
      <c r="E12" s="61"/>
      <c r="F12" s="23"/>
    </row>
    <row r="13" customFormat="false" ht="2.85" hidden="false" customHeight="true" outlineLevel="0" collapsed="false">
      <c r="A13" s="60"/>
      <c r="B13" s="60"/>
      <c r="C13" s="65"/>
      <c r="D13" s="65"/>
      <c r="E13" s="65"/>
    </row>
    <row r="14" customFormat="false" ht="18" hidden="false" customHeight="true" outlineLevel="0" collapsed="false">
      <c r="A14" s="60"/>
      <c r="B14" s="60" t="s">
        <v>5</v>
      </c>
      <c r="C14" s="61"/>
      <c r="D14" s="61"/>
      <c r="E14" s="61"/>
      <c r="F14" s="23"/>
    </row>
    <row r="15" customFormat="false" ht="2.85" hidden="false" customHeight="true" outlineLevel="0" collapsed="false">
      <c r="A15" s="60"/>
      <c r="B15" s="60"/>
      <c r="C15" s="65"/>
      <c r="D15" s="65"/>
      <c r="E15" s="65"/>
    </row>
    <row r="16" customFormat="false" ht="18" hidden="false" customHeight="true" outlineLevel="0" collapsed="false">
      <c r="A16" s="60"/>
      <c r="B16" s="60" t="s">
        <v>6</v>
      </c>
      <c r="C16" s="61"/>
      <c r="D16" s="61"/>
      <c r="E16" s="61"/>
      <c r="F16" s="23"/>
    </row>
    <row r="17" customFormat="false" ht="18" hidden="false" customHeight="true" outlineLevel="0" collapsed="false">
      <c r="A17" s="55"/>
      <c r="B17" s="55"/>
      <c r="C17" s="65"/>
      <c r="D17" s="65"/>
      <c r="E17" s="65"/>
    </row>
    <row r="18" customFormat="false" ht="15" hidden="false" customHeight="true" outlineLevel="0" collapsed="false">
      <c r="A18" s="66" t="s">
        <v>7</v>
      </c>
      <c r="B18" s="67" t="s">
        <v>8</v>
      </c>
      <c r="C18" s="67"/>
      <c r="D18" s="17"/>
      <c r="E18" s="16" t="n">
        <v>0</v>
      </c>
      <c r="F18" s="23"/>
    </row>
    <row r="19" customFormat="false" ht="2.85" hidden="false" customHeight="true" outlineLevel="0" collapsed="false">
      <c r="A19" s="66"/>
      <c r="B19" s="67"/>
      <c r="C19" s="67"/>
      <c r="D19" s="17"/>
      <c r="E19" s="17"/>
    </row>
    <row r="20" customFormat="false" ht="15" hidden="false" customHeight="true" outlineLevel="0" collapsed="false">
      <c r="A20" s="66" t="s">
        <v>9</v>
      </c>
      <c r="B20" s="67" t="s">
        <v>10</v>
      </c>
      <c r="C20" s="67"/>
      <c r="D20" s="17"/>
      <c r="E20" s="68" t="n">
        <v>0</v>
      </c>
      <c r="F20" s="23"/>
    </row>
    <row r="21" customFormat="false" ht="2.85" hidden="false" customHeight="true" outlineLevel="0" collapsed="false">
      <c r="A21" s="66"/>
      <c r="B21" s="67"/>
      <c r="C21" s="67"/>
      <c r="D21" s="17"/>
      <c r="E21" s="69"/>
    </row>
    <row r="22" customFormat="false" ht="15" hidden="false" customHeight="true" outlineLevel="0" collapsed="false">
      <c r="A22" s="66" t="s">
        <v>11</v>
      </c>
      <c r="B22" s="67" t="s">
        <v>12</v>
      </c>
      <c r="C22" s="67"/>
      <c r="D22" s="17"/>
      <c r="E22" s="68" t="n">
        <v>0</v>
      </c>
      <c r="F22" s="23"/>
    </row>
    <row r="23" customFormat="false" ht="2.85" hidden="false" customHeight="true" outlineLevel="0" collapsed="false">
      <c r="A23" s="66"/>
      <c r="B23" s="67"/>
      <c r="C23" s="67"/>
      <c r="D23" s="17"/>
      <c r="E23" s="69"/>
    </row>
    <row r="24" customFormat="false" ht="15" hidden="false" customHeight="false" outlineLevel="0" collapsed="false">
      <c r="A24" s="66" t="s">
        <v>13</v>
      </c>
      <c r="B24" s="67" t="s">
        <v>14</v>
      </c>
      <c r="C24" s="67"/>
      <c r="D24" s="17"/>
      <c r="E24" s="68" t="n">
        <v>0</v>
      </c>
      <c r="F24" s="23"/>
    </row>
    <row r="25" customFormat="false" ht="2.85" hidden="false" customHeight="true" outlineLevel="0" collapsed="false">
      <c r="A25" s="66"/>
      <c r="B25" s="67"/>
      <c r="C25" s="67"/>
      <c r="D25" s="17"/>
      <c r="E25" s="69"/>
    </row>
    <row r="26" customFormat="false" ht="15" hidden="false" customHeight="false" outlineLevel="0" collapsed="false">
      <c r="A26" s="70" t="s">
        <v>15</v>
      </c>
      <c r="B26" s="71" t="s">
        <v>62</v>
      </c>
      <c r="C26" s="71"/>
      <c r="D26" s="72"/>
      <c r="E26" s="73" t="n">
        <f aca="false">E18+E20+E22+E24</f>
        <v>0</v>
      </c>
      <c r="F26" s="23"/>
    </row>
    <row r="27" customFormat="false" ht="6.75" hidden="false" customHeight="true" outlineLevel="0" collapsed="false">
      <c r="A27" s="66"/>
      <c r="B27" s="67"/>
      <c r="C27" s="67"/>
      <c r="D27" s="17"/>
      <c r="E27" s="17"/>
    </row>
    <row r="28" customFormat="false" ht="12.85" hidden="false" customHeight="true" outlineLevel="0" collapsed="false">
      <c r="A28" s="66" t="s">
        <v>17</v>
      </c>
      <c r="B28" s="74" t="s">
        <v>18</v>
      </c>
      <c r="C28" s="75"/>
      <c r="D28" s="17"/>
      <c r="E28" s="17"/>
      <c r="F28" s="23"/>
    </row>
    <row r="29" customFormat="false" ht="9.9" hidden="false" customHeight="true" outlineLevel="0" collapsed="false">
      <c r="A29" s="66"/>
      <c r="B29" s="67"/>
      <c r="C29" s="76" t="s">
        <v>19</v>
      </c>
      <c r="D29" s="17"/>
      <c r="E29" s="77"/>
    </row>
    <row r="30" customFormat="false" ht="15" hidden="false" customHeight="false" outlineLevel="0" collapsed="false">
      <c r="A30" s="70" t="s">
        <v>20</v>
      </c>
      <c r="B30" s="71" t="s">
        <v>21</v>
      </c>
      <c r="C30" s="71"/>
      <c r="D30" s="72"/>
      <c r="E30" s="73" t="n">
        <f aca="false">E26*C28</f>
        <v>0</v>
      </c>
      <c r="F30" s="78"/>
    </row>
    <row r="31" customFormat="false" ht="5.65" hidden="false" customHeight="true" outlineLevel="0" collapsed="false">
      <c r="A31" s="79"/>
      <c r="B31" s="67"/>
      <c r="C31" s="67"/>
      <c r="D31" s="17"/>
      <c r="E31" s="17"/>
    </row>
    <row r="32" customFormat="false" ht="15" hidden="false" customHeight="false" outlineLevel="0" collapsed="false">
      <c r="A32" s="66" t="s">
        <v>22</v>
      </c>
      <c r="B32" s="67" t="s">
        <v>23</v>
      </c>
      <c r="C32" s="80" t="n">
        <v>0</v>
      </c>
      <c r="D32" s="17"/>
      <c r="E32" s="68" t="n">
        <f aca="false">C32*E30</f>
        <v>0</v>
      </c>
      <c r="F32" s="23"/>
    </row>
    <row r="33" customFormat="false" ht="9.9" hidden="false" customHeight="true" outlineLevel="0" collapsed="false">
      <c r="A33" s="66"/>
      <c r="B33" s="67"/>
      <c r="C33" s="76" t="s">
        <v>24</v>
      </c>
      <c r="D33" s="17"/>
      <c r="E33" s="17"/>
    </row>
    <row r="34" customFormat="false" ht="15" hidden="false" customHeight="false" outlineLevel="0" collapsed="false">
      <c r="A34" s="66" t="s">
        <v>25</v>
      </c>
      <c r="B34" s="81" t="s">
        <v>26</v>
      </c>
      <c r="C34" s="80" t="n">
        <v>0</v>
      </c>
      <c r="D34" s="82"/>
      <c r="E34" s="68" t="n">
        <f aca="false">C34*E30</f>
        <v>0</v>
      </c>
      <c r="F34" s="23"/>
    </row>
    <row r="35" customFormat="false" ht="9.9" hidden="false" customHeight="true" outlineLevel="0" collapsed="false">
      <c r="A35" s="66"/>
      <c r="B35" s="81"/>
      <c r="C35" s="76" t="s">
        <v>24</v>
      </c>
      <c r="D35" s="82"/>
      <c r="E35" s="82"/>
    </row>
    <row r="36" customFormat="false" ht="15" hidden="false" customHeight="false" outlineLevel="0" collapsed="false">
      <c r="A36" s="66" t="s">
        <v>27</v>
      </c>
      <c r="B36" s="81" t="s">
        <v>28</v>
      </c>
      <c r="C36" s="75"/>
      <c r="D36" s="82"/>
      <c r="E36" s="68" t="n">
        <v>0</v>
      </c>
      <c r="F36" s="23"/>
    </row>
    <row r="37" customFormat="false" ht="2.85" hidden="false" customHeight="true" outlineLevel="0" collapsed="false">
      <c r="A37" s="66"/>
      <c r="B37" s="81"/>
      <c r="C37" s="67"/>
      <c r="D37" s="82"/>
      <c r="E37" s="82"/>
    </row>
    <row r="38" customFormat="false" ht="15" hidden="false" customHeight="false" outlineLevel="0" collapsed="false">
      <c r="A38" s="66" t="s">
        <v>29</v>
      </c>
      <c r="B38" s="67" t="s">
        <v>30</v>
      </c>
      <c r="C38" s="67"/>
      <c r="D38" s="82"/>
      <c r="E38" s="68" t="n">
        <v>0</v>
      </c>
      <c r="F38" s="23"/>
    </row>
    <row r="39" customFormat="false" ht="2.85" hidden="false" customHeight="true" outlineLevel="0" collapsed="false">
      <c r="A39" s="66"/>
      <c r="B39" s="67"/>
      <c r="C39" s="67"/>
      <c r="D39" s="82"/>
      <c r="E39" s="82"/>
    </row>
    <row r="40" customFormat="false" ht="15" hidden="false" customHeight="false" outlineLevel="0" collapsed="false">
      <c r="A40" s="66" t="s">
        <v>31</v>
      </c>
      <c r="B40" s="67" t="s">
        <v>32</v>
      </c>
      <c r="C40" s="67"/>
      <c r="D40" s="82"/>
      <c r="E40" s="68" t="n">
        <v>0</v>
      </c>
      <c r="F40" s="23"/>
    </row>
    <row r="41" customFormat="false" ht="2.85" hidden="false" customHeight="true" outlineLevel="0" collapsed="false">
      <c r="A41" s="66"/>
      <c r="B41" s="67"/>
      <c r="C41" s="67"/>
      <c r="D41" s="82"/>
      <c r="E41" s="82"/>
    </row>
    <row r="42" customFormat="false" ht="15" hidden="false" customHeight="false" outlineLevel="0" collapsed="false">
      <c r="A42" s="70" t="s">
        <v>33</v>
      </c>
      <c r="B42" s="71" t="s">
        <v>34</v>
      </c>
      <c r="C42" s="72"/>
      <c r="D42" s="72"/>
      <c r="E42" s="73" t="n">
        <f aca="false">E32+E34+E36+E38+E40</f>
        <v>0</v>
      </c>
    </row>
    <row r="43" customFormat="false" ht="2.85" hidden="false" customHeight="true" outlineLevel="0" collapsed="false">
      <c r="A43" s="79"/>
      <c r="B43" s="67"/>
      <c r="C43" s="17"/>
      <c r="D43" s="17"/>
      <c r="E43" s="17"/>
    </row>
    <row r="44" customFormat="false" ht="15" hidden="false" customHeight="false" outlineLevel="0" collapsed="false">
      <c r="A44" s="66" t="s">
        <v>35</v>
      </c>
      <c r="B44" s="67" t="s">
        <v>36</v>
      </c>
      <c r="C44" s="17"/>
      <c r="D44" s="17"/>
      <c r="E44" s="68" t="n">
        <f aca="false">E30/13.5</f>
        <v>0</v>
      </c>
    </row>
    <row r="45" customFormat="false" ht="2.85" hidden="false" customHeight="true" outlineLevel="0" collapsed="false">
      <c r="A45" s="66"/>
      <c r="B45" s="67"/>
      <c r="C45" s="17"/>
      <c r="D45" s="17"/>
      <c r="E45" s="17"/>
    </row>
    <row r="46" customFormat="false" ht="15" hidden="false" customHeight="false" outlineLevel="0" collapsed="false">
      <c r="A46" s="66" t="s">
        <v>37</v>
      </c>
      <c r="B46" s="67" t="s">
        <v>38</v>
      </c>
      <c r="C46" s="67"/>
      <c r="D46" s="17"/>
      <c r="E46" s="68" t="n">
        <v>0</v>
      </c>
      <c r="F46" s="23"/>
    </row>
    <row r="47" customFormat="false" ht="2.85" hidden="false" customHeight="true" outlineLevel="0" collapsed="false">
      <c r="A47" s="66"/>
      <c r="B47" s="67"/>
      <c r="C47" s="17"/>
      <c r="D47" s="17"/>
      <c r="E47" s="17"/>
    </row>
    <row r="48" s="84" customFormat="true" ht="15" hidden="false" customHeight="false" outlineLevel="0" collapsed="false">
      <c r="A48" s="66" t="s">
        <v>39</v>
      </c>
      <c r="B48" s="67" t="s">
        <v>40</v>
      </c>
      <c r="C48" s="17"/>
      <c r="D48" s="17"/>
      <c r="E48" s="68" t="n">
        <v>0</v>
      </c>
      <c r="F48" s="2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  <c r="AO48" s="83"/>
      <c r="AP48" s="83"/>
      <c r="AQ48" s="83"/>
      <c r="AR48" s="83"/>
      <c r="AS48" s="83"/>
      <c r="AT48" s="83"/>
      <c r="AU48" s="83"/>
      <c r="AV48" s="83"/>
      <c r="AW48" s="83"/>
      <c r="AX48" s="83"/>
      <c r="AY48" s="83"/>
      <c r="AZ48" s="83"/>
      <c r="BA48" s="83"/>
      <c r="BB48" s="83"/>
      <c r="BC48" s="83"/>
      <c r="BD48" s="83"/>
      <c r="BE48" s="83"/>
      <c r="BF48" s="83"/>
      <c r="BG48" s="83"/>
      <c r="BH48" s="83"/>
      <c r="BI48" s="83"/>
      <c r="BJ48" s="83"/>
      <c r="BK48" s="83"/>
      <c r="BL48" s="83"/>
      <c r="BM48" s="83"/>
      <c r="BN48" s="83"/>
      <c r="BO48" s="83"/>
      <c r="BP48" s="83"/>
      <c r="BQ48" s="83"/>
      <c r="BR48" s="83"/>
      <c r="BS48" s="83"/>
      <c r="BT48" s="83"/>
      <c r="BU48" s="83"/>
      <c r="BV48" s="83"/>
      <c r="BW48" s="83"/>
      <c r="BX48" s="83"/>
      <c r="BY48" s="83"/>
      <c r="BZ48" s="83"/>
      <c r="CA48" s="83"/>
      <c r="CB48" s="83"/>
      <c r="CC48" s="83"/>
      <c r="CD48" s="83"/>
      <c r="CE48" s="83"/>
      <c r="CF48" s="83"/>
      <c r="CG48" s="83"/>
      <c r="CH48" s="83"/>
      <c r="CI48" s="83"/>
      <c r="CJ48" s="83"/>
      <c r="CK48" s="83"/>
      <c r="CL48" s="83"/>
      <c r="CM48" s="83"/>
      <c r="CN48" s="83"/>
      <c r="CO48" s="83"/>
      <c r="CP48" s="83"/>
      <c r="CQ48" s="83"/>
      <c r="CR48" s="83"/>
      <c r="CS48" s="83"/>
      <c r="CT48" s="83"/>
      <c r="CU48" s="83"/>
      <c r="CV48" s="83"/>
      <c r="CW48" s="83"/>
      <c r="CX48" s="83"/>
      <c r="CY48" s="83"/>
      <c r="CZ48" s="83"/>
      <c r="DA48" s="83"/>
      <c r="DB48" s="83"/>
      <c r="DC48" s="83"/>
      <c r="DD48" s="83"/>
      <c r="DE48" s="83"/>
      <c r="DF48" s="83"/>
      <c r="DG48" s="83"/>
      <c r="DH48" s="83"/>
      <c r="DI48" s="83"/>
      <c r="DJ48" s="83"/>
      <c r="DK48" s="83"/>
      <c r="DL48" s="83"/>
      <c r="DM48" s="83"/>
      <c r="DN48" s="83"/>
      <c r="DO48" s="83"/>
      <c r="DP48" s="83"/>
      <c r="DQ48" s="83"/>
      <c r="DR48" s="83"/>
      <c r="DS48" s="83"/>
      <c r="DT48" s="83"/>
      <c r="DU48" s="83"/>
      <c r="DV48" s="83"/>
      <c r="DW48" s="83"/>
      <c r="DX48" s="83"/>
      <c r="DY48" s="83"/>
      <c r="DZ48" s="83"/>
      <c r="EA48" s="83"/>
      <c r="EB48" s="83"/>
      <c r="EC48" s="83"/>
      <c r="ED48" s="83"/>
      <c r="EE48" s="83"/>
      <c r="EF48" s="83"/>
      <c r="EG48" s="83"/>
      <c r="EH48" s="83"/>
      <c r="EI48" s="83"/>
      <c r="EJ48" s="83"/>
      <c r="EK48" s="83"/>
      <c r="EL48" s="83"/>
      <c r="EM48" s="83"/>
      <c r="EN48" s="83"/>
      <c r="EO48" s="83"/>
      <c r="EP48" s="83"/>
      <c r="EQ48" s="83"/>
      <c r="ER48" s="83"/>
      <c r="ES48" s="83"/>
      <c r="ET48" s="83"/>
      <c r="EU48" s="83"/>
      <c r="EV48" s="83"/>
      <c r="EW48" s="83"/>
      <c r="EX48" s="83"/>
      <c r="EY48" s="83"/>
      <c r="EZ48" s="83"/>
      <c r="FA48" s="83"/>
      <c r="FB48" s="83"/>
      <c r="FC48" s="83"/>
      <c r="FD48" s="83"/>
      <c r="FE48" s="83"/>
      <c r="FF48" s="83"/>
      <c r="FG48" s="83"/>
      <c r="FH48" s="83"/>
      <c r="FI48" s="83"/>
      <c r="FJ48" s="83"/>
      <c r="FK48" s="83"/>
      <c r="FL48" s="83"/>
      <c r="FM48" s="83"/>
      <c r="FN48" s="83"/>
      <c r="FO48" s="83"/>
      <c r="FP48" s="83"/>
      <c r="FQ48" s="83"/>
      <c r="FR48" s="83"/>
      <c r="FS48" s="83"/>
      <c r="FT48" s="83"/>
      <c r="FU48" s="83"/>
      <c r="FV48" s="83"/>
      <c r="FW48" s="83"/>
      <c r="FX48" s="83"/>
      <c r="FY48" s="83"/>
      <c r="FZ48" s="83"/>
      <c r="GA48" s="83"/>
      <c r="GB48" s="83"/>
      <c r="GC48" s="83"/>
      <c r="GD48" s="83"/>
      <c r="GE48" s="83"/>
      <c r="GF48" s="83"/>
      <c r="GG48" s="83"/>
      <c r="GH48" s="83"/>
      <c r="GI48" s="83"/>
      <c r="GJ48" s="83"/>
      <c r="GK48" s="83"/>
      <c r="GL48" s="83"/>
      <c r="GM48" s="83"/>
      <c r="GN48" s="83"/>
      <c r="GO48" s="83"/>
      <c r="GP48" s="83"/>
      <c r="GQ48" s="83"/>
      <c r="GR48" s="83"/>
      <c r="GS48" s="83"/>
      <c r="GT48" s="83"/>
      <c r="GU48" s="83"/>
      <c r="GV48" s="83"/>
      <c r="GW48" s="83"/>
      <c r="GX48" s="83"/>
      <c r="GY48" s="83"/>
      <c r="GZ48" s="83"/>
      <c r="HA48" s="83"/>
      <c r="HB48" s="83"/>
      <c r="HC48" s="83"/>
      <c r="HD48" s="83"/>
      <c r="HE48" s="83"/>
      <c r="HF48" s="83"/>
      <c r="HG48" s="83"/>
      <c r="HH48" s="83"/>
      <c r="HI48" s="83"/>
      <c r="HJ48" s="83"/>
      <c r="HK48" s="83"/>
      <c r="HL48" s="83"/>
      <c r="HM48" s="83"/>
      <c r="HN48" s="83"/>
      <c r="HO48" s="83"/>
      <c r="HP48" s="83"/>
      <c r="HQ48" s="83"/>
      <c r="HR48" s="83"/>
      <c r="HS48" s="83"/>
      <c r="HT48" s="83"/>
      <c r="HU48" s="83"/>
      <c r="HV48" s="83"/>
      <c r="HW48" s="83"/>
      <c r="HX48" s="83"/>
      <c r="HY48" s="83"/>
      <c r="HZ48" s="83"/>
      <c r="IA48" s="83"/>
      <c r="IB48" s="83"/>
      <c r="IC48" s="83"/>
      <c r="ID48" s="83"/>
      <c r="IE48" s="83"/>
      <c r="IF48" s="83"/>
      <c r="IG48" s="83"/>
      <c r="IH48" s="83"/>
      <c r="II48" s="83"/>
      <c r="IJ48" s="83"/>
      <c r="IK48" s="83"/>
      <c r="IL48" s="83"/>
      <c r="IM48" s="83"/>
      <c r="IN48" s="83"/>
      <c r="IO48" s="83"/>
      <c r="IP48" s="83"/>
      <c r="IQ48" s="83"/>
      <c r="IR48" s="83"/>
      <c r="AMC48" s="55"/>
      <c r="AMD48" s="55"/>
      <c r="AME48" s="55"/>
      <c r="AMF48" s="55"/>
      <c r="AMG48" s="55"/>
      <c r="AMH48" s="55"/>
      <c r="AMI48" s="55"/>
      <c r="AMJ48" s="55"/>
    </row>
    <row r="49" customFormat="false" ht="2.85" hidden="false" customHeight="true" outlineLevel="0" collapsed="false">
      <c r="A49" s="66"/>
      <c r="B49" s="67"/>
      <c r="C49" s="17"/>
      <c r="D49" s="17"/>
      <c r="E49" s="17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3"/>
      <c r="BQ49" s="83"/>
      <c r="BR49" s="83"/>
      <c r="BS49" s="83"/>
      <c r="BT49" s="83"/>
      <c r="BU49" s="83"/>
      <c r="BV49" s="83"/>
      <c r="BW49" s="83"/>
      <c r="BX49" s="83"/>
      <c r="BY49" s="83"/>
      <c r="BZ49" s="83"/>
      <c r="CA49" s="83"/>
      <c r="CB49" s="83"/>
      <c r="CC49" s="83"/>
      <c r="CD49" s="83"/>
      <c r="CE49" s="83"/>
      <c r="CF49" s="83"/>
      <c r="CG49" s="83"/>
      <c r="CH49" s="83"/>
      <c r="CI49" s="83"/>
      <c r="CJ49" s="83"/>
      <c r="CK49" s="83"/>
      <c r="CL49" s="83"/>
      <c r="CM49" s="83"/>
      <c r="CN49" s="83"/>
      <c r="CO49" s="83"/>
      <c r="CP49" s="83"/>
      <c r="CQ49" s="83"/>
      <c r="CR49" s="83"/>
      <c r="CS49" s="83"/>
      <c r="CT49" s="83"/>
      <c r="CU49" s="83"/>
      <c r="CV49" s="83"/>
      <c r="CW49" s="83"/>
      <c r="CX49" s="83"/>
      <c r="CY49" s="83"/>
      <c r="CZ49" s="83"/>
      <c r="DA49" s="83"/>
      <c r="DB49" s="83"/>
      <c r="DC49" s="83"/>
      <c r="DD49" s="83"/>
      <c r="DE49" s="83"/>
      <c r="DF49" s="83"/>
      <c r="DG49" s="83"/>
      <c r="DH49" s="83"/>
      <c r="DI49" s="83"/>
      <c r="DJ49" s="83"/>
      <c r="DK49" s="83"/>
      <c r="DL49" s="83"/>
      <c r="DM49" s="83"/>
      <c r="DN49" s="83"/>
      <c r="DO49" s="83"/>
      <c r="DP49" s="83"/>
      <c r="DQ49" s="83"/>
      <c r="DR49" s="83"/>
      <c r="DS49" s="83"/>
      <c r="DT49" s="83"/>
      <c r="DU49" s="83"/>
      <c r="DV49" s="83"/>
      <c r="DW49" s="83"/>
      <c r="DX49" s="83"/>
      <c r="DY49" s="83"/>
      <c r="DZ49" s="83"/>
      <c r="EA49" s="83"/>
      <c r="EB49" s="83"/>
      <c r="EC49" s="83"/>
      <c r="ED49" s="83"/>
      <c r="EE49" s="83"/>
      <c r="EF49" s="83"/>
      <c r="EG49" s="83"/>
      <c r="EH49" s="83"/>
      <c r="EI49" s="83"/>
      <c r="EJ49" s="83"/>
      <c r="EK49" s="83"/>
      <c r="EL49" s="83"/>
      <c r="EM49" s="83"/>
      <c r="EN49" s="83"/>
      <c r="EO49" s="83"/>
      <c r="EP49" s="83"/>
      <c r="EQ49" s="83"/>
      <c r="ER49" s="83"/>
      <c r="ES49" s="83"/>
      <c r="ET49" s="83"/>
      <c r="EU49" s="83"/>
      <c r="EV49" s="83"/>
      <c r="EW49" s="83"/>
      <c r="EX49" s="83"/>
      <c r="EY49" s="83"/>
      <c r="EZ49" s="83"/>
      <c r="FA49" s="83"/>
      <c r="FB49" s="83"/>
      <c r="FC49" s="83"/>
      <c r="FD49" s="83"/>
      <c r="FE49" s="83"/>
      <c r="FF49" s="83"/>
      <c r="FG49" s="83"/>
      <c r="FH49" s="83"/>
      <c r="FI49" s="83"/>
      <c r="FJ49" s="83"/>
      <c r="FK49" s="83"/>
      <c r="FL49" s="83"/>
      <c r="FM49" s="83"/>
      <c r="FN49" s="83"/>
      <c r="FO49" s="83"/>
      <c r="FP49" s="83"/>
      <c r="FQ49" s="83"/>
      <c r="FR49" s="83"/>
      <c r="FS49" s="83"/>
      <c r="FT49" s="83"/>
      <c r="FU49" s="83"/>
      <c r="FV49" s="83"/>
      <c r="FW49" s="83"/>
      <c r="FX49" s="83"/>
      <c r="FY49" s="83"/>
      <c r="FZ49" s="83"/>
      <c r="GA49" s="83"/>
      <c r="GB49" s="83"/>
      <c r="GC49" s="83"/>
      <c r="GD49" s="83"/>
      <c r="GE49" s="83"/>
      <c r="GF49" s="83"/>
      <c r="GG49" s="83"/>
      <c r="GH49" s="83"/>
      <c r="GI49" s="83"/>
      <c r="GJ49" s="83"/>
      <c r="GK49" s="83"/>
      <c r="GL49" s="83"/>
      <c r="GM49" s="83"/>
      <c r="GN49" s="83"/>
      <c r="GO49" s="83"/>
      <c r="GP49" s="83"/>
      <c r="GQ49" s="83"/>
      <c r="GR49" s="83"/>
      <c r="GS49" s="83"/>
      <c r="GT49" s="83"/>
      <c r="GU49" s="83"/>
      <c r="GV49" s="83"/>
      <c r="GW49" s="83"/>
      <c r="GX49" s="83"/>
      <c r="GY49" s="83"/>
      <c r="GZ49" s="83"/>
      <c r="HA49" s="83"/>
      <c r="HB49" s="83"/>
      <c r="HC49" s="83"/>
      <c r="HD49" s="83"/>
      <c r="HE49" s="83"/>
      <c r="HF49" s="83"/>
      <c r="HG49" s="83"/>
      <c r="HH49" s="83"/>
      <c r="HI49" s="83"/>
      <c r="HJ49" s="83"/>
      <c r="HK49" s="83"/>
      <c r="HL49" s="83"/>
      <c r="HM49" s="83"/>
      <c r="HN49" s="83"/>
      <c r="HO49" s="83"/>
      <c r="HP49" s="83"/>
      <c r="HQ49" s="83"/>
      <c r="HR49" s="83"/>
      <c r="HS49" s="83"/>
      <c r="HT49" s="83"/>
      <c r="HU49" s="83"/>
      <c r="HV49" s="83"/>
      <c r="HW49" s="83"/>
      <c r="HX49" s="83"/>
      <c r="HY49" s="83"/>
      <c r="HZ49" s="83"/>
      <c r="IA49" s="83"/>
      <c r="IB49" s="83"/>
      <c r="IC49" s="83"/>
      <c r="ID49" s="83"/>
      <c r="IE49" s="83"/>
      <c r="IF49" s="83"/>
      <c r="IG49" s="83"/>
      <c r="IH49" s="83"/>
      <c r="II49" s="83"/>
      <c r="IJ49" s="83"/>
      <c r="IK49" s="83"/>
      <c r="IL49" s="83"/>
      <c r="IM49" s="83"/>
      <c r="IN49" s="83"/>
      <c r="IO49" s="83"/>
      <c r="IP49" s="83"/>
      <c r="IQ49" s="83"/>
      <c r="IR49" s="83"/>
    </row>
    <row r="50" customFormat="false" ht="15" hidden="false" customHeight="false" outlineLevel="0" collapsed="false">
      <c r="A50" s="66" t="s">
        <v>41</v>
      </c>
      <c r="B50" s="67" t="s">
        <v>42</v>
      </c>
      <c r="C50" s="67"/>
      <c r="D50" s="17"/>
      <c r="E50" s="68" t="n">
        <v>0</v>
      </c>
      <c r="F50" s="23"/>
    </row>
    <row r="51" customFormat="false" ht="5.65" hidden="false" customHeight="true" outlineLevel="0" collapsed="false">
      <c r="A51" s="66"/>
      <c r="B51" s="67"/>
      <c r="C51" s="76"/>
      <c r="D51" s="17"/>
      <c r="E51" s="17"/>
      <c r="H51" s="23"/>
    </row>
    <row r="52" customFormat="false" ht="15" hidden="false" customHeight="false" outlineLevel="0" collapsed="false">
      <c r="A52" s="70" t="s">
        <v>43</v>
      </c>
      <c r="B52" s="71" t="s">
        <v>44</v>
      </c>
      <c r="C52" s="85"/>
      <c r="D52" s="85"/>
      <c r="E52" s="86" t="n">
        <f aca="false">E30+E42+E44+E46+E48+E50</f>
        <v>0</v>
      </c>
      <c r="F52" s="23"/>
    </row>
    <row r="53" customFormat="false" ht="5.65" hidden="false" customHeight="true" outlineLevel="0" collapsed="false">
      <c r="A53" s="66"/>
      <c r="B53" s="87"/>
      <c r="C53" s="87"/>
      <c r="D53" s="87"/>
      <c r="E53" s="87"/>
    </row>
    <row r="54" customFormat="false" ht="15" hidden="false" customHeight="false" outlineLevel="0" collapsed="false">
      <c r="A54" s="66" t="s">
        <v>45</v>
      </c>
      <c r="B54" s="67" t="s">
        <v>46</v>
      </c>
      <c r="C54" s="88"/>
      <c r="D54" s="89"/>
      <c r="E54" s="89"/>
      <c r="F54" s="23"/>
    </row>
    <row r="55" customFormat="false" ht="9.9" hidden="false" customHeight="true" outlineLevel="0" collapsed="false">
      <c r="A55" s="66"/>
      <c r="B55" s="67"/>
      <c r="C55" s="76" t="s">
        <v>47</v>
      </c>
      <c r="D55" s="89"/>
      <c r="E55" s="89"/>
    </row>
    <row r="56" customFormat="false" ht="15" hidden="false" customHeight="false" outlineLevel="0" collapsed="false">
      <c r="A56" s="66"/>
      <c r="B56" s="90" t="s">
        <v>48</v>
      </c>
      <c r="C56" s="87"/>
      <c r="D56" s="87"/>
      <c r="E56" s="87"/>
    </row>
    <row r="57" customFormat="false" ht="2.85" hidden="false" customHeight="true" outlineLevel="0" collapsed="false">
      <c r="A57" s="66"/>
      <c r="B57" s="90"/>
      <c r="C57" s="87"/>
      <c r="D57" s="87"/>
      <c r="E57" s="87"/>
    </row>
    <row r="58" customFormat="false" ht="15" hidden="false" customHeight="false" outlineLevel="0" collapsed="false">
      <c r="A58" s="66" t="s">
        <v>49</v>
      </c>
      <c r="B58" s="90" t="s">
        <v>63</v>
      </c>
      <c r="C58" s="88"/>
      <c r="D58" s="87"/>
      <c r="E58" s="87"/>
      <c r="F58" s="23"/>
    </row>
    <row r="59" customFormat="false" ht="2.85" hidden="false" customHeight="true" outlineLevel="0" collapsed="false">
      <c r="A59" s="66"/>
      <c r="B59" s="91"/>
      <c r="C59" s="92" t="n">
        <v>0</v>
      </c>
      <c r="D59" s="87"/>
      <c r="E59" s="87"/>
    </row>
    <row r="60" customFormat="false" ht="15" hidden="false" customHeight="false" outlineLevel="0" collapsed="false">
      <c r="A60" s="66" t="s">
        <v>51</v>
      </c>
      <c r="B60" s="90" t="s">
        <v>52</v>
      </c>
      <c r="C60" s="88"/>
      <c r="D60" s="87"/>
      <c r="E60" s="87"/>
      <c r="F60" s="23"/>
    </row>
    <row r="61" customFormat="false" ht="2.85" hidden="false" customHeight="true" outlineLevel="0" collapsed="false">
      <c r="A61" s="66"/>
      <c r="B61" s="90"/>
      <c r="C61" s="92" t="n">
        <v>0</v>
      </c>
      <c r="D61" s="87"/>
      <c r="E61" s="87"/>
    </row>
    <row r="62" customFormat="false" ht="15" hidden="false" customHeight="false" outlineLevel="0" collapsed="false">
      <c r="A62" s="66" t="s">
        <v>53</v>
      </c>
      <c r="B62" s="90" t="s">
        <v>54</v>
      </c>
      <c r="C62" s="88"/>
      <c r="D62" s="89"/>
      <c r="E62" s="89"/>
      <c r="F62" s="23"/>
    </row>
    <row r="63" customFormat="false" ht="2.85" hidden="false" customHeight="true" outlineLevel="0" collapsed="false">
      <c r="A63" s="66"/>
      <c r="B63" s="90"/>
      <c r="C63" s="89"/>
      <c r="D63" s="89"/>
      <c r="E63" s="89"/>
    </row>
    <row r="64" customFormat="false" ht="15" hidden="false" customHeight="false" outlineLevel="0" collapsed="false">
      <c r="A64" s="79" t="s">
        <v>55</v>
      </c>
      <c r="B64" s="93" t="s">
        <v>56</v>
      </c>
      <c r="C64" s="94" t="n">
        <f aca="false">C58+C60+C62</f>
        <v>0</v>
      </c>
      <c r="D64" s="87"/>
      <c r="E64" s="87"/>
    </row>
    <row r="65" customFormat="false" ht="9.9" hidden="false" customHeight="true" outlineLevel="0" collapsed="false">
      <c r="A65" s="66"/>
      <c r="B65" s="93"/>
      <c r="C65" s="76" t="s">
        <v>57</v>
      </c>
      <c r="D65" s="87"/>
      <c r="E65" s="87"/>
    </row>
    <row r="66" customFormat="false" ht="5.65" hidden="false" customHeight="true" outlineLevel="0" collapsed="false">
      <c r="A66" s="66"/>
      <c r="B66" s="93"/>
      <c r="C66" s="76"/>
      <c r="D66" s="87"/>
      <c r="E66" s="87"/>
    </row>
    <row r="67" customFormat="false" ht="15" hidden="false" customHeight="false" outlineLevel="0" collapsed="false">
      <c r="A67" s="66" t="s">
        <v>58</v>
      </c>
      <c r="B67" s="95" t="s">
        <v>59</v>
      </c>
      <c r="C67" s="96" t="n">
        <f aca="false">C54-C64</f>
        <v>0</v>
      </c>
      <c r="D67" s="87"/>
      <c r="E67" s="87"/>
    </row>
    <row r="68" customFormat="false" ht="15" hidden="false" customHeight="false" outlineLevel="0" collapsed="false">
      <c r="A68" s="87"/>
      <c r="B68" s="87"/>
      <c r="C68" s="87"/>
      <c r="D68" s="87"/>
      <c r="E68" s="87"/>
    </row>
    <row r="69" customFormat="false" ht="15" hidden="false" customHeight="false" outlineLevel="0" collapsed="false">
      <c r="A69" s="97"/>
      <c r="B69" s="98" t="s">
        <v>60</v>
      </c>
      <c r="C69" s="85"/>
      <c r="D69" s="85"/>
      <c r="E69" s="99" t="str">
        <f aca="false">IF(C67&lt;=0,"0,00",E52/C67)</f>
        <v>0,00</v>
      </c>
    </row>
  </sheetData>
  <sheetProtection sheet="true" password="f0d2" objects="true" scenarios="true"/>
  <mergeCells count="9">
    <mergeCell ref="A1:E1"/>
    <mergeCell ref="A2:E2"/>
    <mergeCell ref="A3:E3"/>
    <mergeCell ref="C6:E6"/>
    <mergeCell ref="C8:E8"/>
    <mergeCell ref="C10:E10"/>
    <mergeCell ref="C12:E12"/>
    <mergeCell ref="C14:E14"/>
    <mergeCell ref="C16:E16"/>
  </mergeCells>
  <printOptions headings="false" gridLines="false" gridLinesSet="true" horizontalCentered="false" verticalCentered="false"/>
  <pageMargins left="0.7875" right="0.7875" top="0.7875" bottom="0.460416666666667" header="0.511805555555555" footer="0.511805555555555"/>
  <pageSetup paperSize="9" scale="9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it-IT</dc:language>
  <cp:lastModifiedBy/>
  <dcterms:modified xsi:type="dcterms:W3CDTF">2024-07-18T12:23:39Z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