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rvizi 03 al 31.12.2023" sheetId="1" state="visible" r:id="rId2"/>
  </sheets>
  <definedNames>
    <definedName function="false" hidden="false" localSheetId="0" name="_xlnm.Print_Area" vbProcedure="false">'Servizi 03 al 31.12.2023'!$A$1:$N$1103</definedName>
    <definedName function="false" hidden="false" localSheetId="0" name="_xlnm.Print_Titles" vbProcedure="false">'Servizi 03 al 31.12.2023'!$1:$2</definedName>
    <definedName function="false" hidden="true" localSheetId="0" name="_xlnm._FilterDatabase" vbProcedure="false">'Servizi 03 al 31.12.2023'!$A$2:$N$1081</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<sst xmlns="http://schemas.openxmlformats.org/spreadsheetml/2006/main" count="11849" uniqueCount="6192">
  <si>
    <t xml:space="preserve">PROVINCIA</t>
  </si>
  <si>
    <t xml:space="preserve">COMUNE</t>
  </si>
  <si>
    <t xml:space="preserve">(CODICE ISTAT)</t>
  </si>
  <si>
    <t xml:space="preserve">TIPOLOGIA</t>
  </si>
  <si>
    <t xml:space="preserve">COMUNALE / PUBBLICO / PRIVATO</t>
  </si>
  <si>
    <t xml:space="preserve">DENOMINAZIONE</t>
  </si>
  <si>
    <t xml:space="preserve">INDIRIZZO</t>
  </si>
  <si>
    <t xml:space="preserve">(CAP)</t>
  </si>
  <si>
    <t xml:space="preserve">CAPAC. RIC.</t>
  </si>
  <si>
    <t xml:space="preserve">(CODICE GEOLOC RCERP)</t>
  </si>
  <si>
    <t xml:space="preserve"> AUTORIZZAZIONE</t>
  </si>
  <si>
    <t xml:space="preserve">TITOLARE AUTORIZZAZIONE</t>
  </si>
  <si>
    <t xml:space="preserve">(GESTORE)</t>
  </si>
  <si>
    <t xml:space="preserve">DATA AGGIORNAMENTO</t>
  </si>
  <si>
    <t xml:space="preserve">AL</t>
  </si>
  <si>
    <t xml:space="preserve">ACQUI TERME</t>
  </si>
  <si>
    <t xml:space="preserve">006001</t>
  </si>
  <si>
    <t xml:space="preserve">SPAZIO GIOCO (EX BABY PARKING - C.C.O.)</t>
  </si>
  <si>
    <t xml:space="preserve">COMUNALE</t>
  </si>
  <si>
    <t xml:space="preserve">GIROTONDO</t>
  </si>
  <si>
    <t xml:space="preserve">PIAZZA DON DOLERMO</t>
  </si>
  <si>
    <t xml:space="preserve">Z006001Z003</t>
  </si>
  <si>
    <t xml:space="preserve">D.D. 375 del 22.4.2005</t>
  </si>
  <si>
    <t xml:space="preserve">COMUNE DI ACQUI TERME </t>
  </si>
  <si>
    <t xml:space="preserve">CRESCEREINSIEME S.C.S. IMPRESA SOCIALE</t>
  </si>
  <si>
    <t xml:space="preserve">SP c/o SC. INF. PARIT.</t>
  </si>
  <si>
    <t xml:space="preserve">PRIVATO</t>
  </si>
  <si>
    <t xml:space="preserve">c/o SCUOLA PARITARIA SACRO CUORE</t>
  </si>
  <si>
    <t xml:space="preserve">PIAZZA SAN GUIDO 14</t>
  </si>
  <si>
    <t xml:space="preserve">Z006001Z005</t>
  </si>
  <si>
    <t xml:space="preserve">DELIB.491/07.06.2022 per n.10 bambini/e;</t>
  </si>
  <si>
    <t xml:space="preserve">CRESCEREINSIEME SOCIETA COOPERATIVA SOCIALE ONLUS SIGLABILE CRESCEREINSIEME S.C.S. IMPRESA SOCIALE</t>
  </si>
  <si>
    <t xml:space="preserve">NIDO D'INFANZIA (EX ASILO NIDO)</t>
  </si>
  <si>
    <t xml:space="preserve">IL GIARDINO DI PETER PAN</t>
  </si>
  <si>
    <t xml:space="preserve">VIA ALDO MORO 7</t>
  </si>
  <si>
    <t xml:space="preserve">Z0060011000</t>
  </si>
  <si>
    <t xml:space="preserve">Richiesta autorizz al funz. inoltrata in data 17/10/18 (a noi con lettera prot. 25760 del 12/11/18, a seguito di Riparto 2018)</t>
  </si>
  <si>
    <t xml:space="preserve">COMUNE DI ACQUI TERME</t>
  </si>
  <si>
    <t xml:space="preserve">c/o SCUOLA DELL INFANZIA MOISO</t>
  </si>
  <si>
    <t xml:space="preserve">VIA F.LLI MOISO 28</t>
  </si>
  <si>
    <t xml:space="preserve">Z006001Z004</t>
  </si>
  <si>
    <t xml:space="preserve">DELIB.1034/21.12.2021 (n.10 posti); DELIB.553/27.06.2023 ampliamento capacità a n.20 posti;</t>
  </si>
  <si>
    <t xml:space="preserve">FONDAZIONE MOISO SCUOLA DELLINFANZIA PARITARIA</t>
  </si>
  <si>
    <t xml:space="preserve">L ARCOBALENO DEI BIMBI </t>
  </si>
  <si>
    <t xml:space="preserve">VIA AL CASTELLO 27</t>
  </si>
  <si>
    <t xml:space="preserve">Z006001Z006</t>
  </si>
  <si>
    <t xml:space="preserve">DELIB.232/22.03.2023 per n.20 bambini/e;</t>
  </si>
  <si>
    <t xml:space="preserve">L'ARCOBALENO DEI BIMBI DI ES SALMANY IKRAM (IMPRESA INDIVIDUALE)</t>
  </si>
  <si>
    <t xml:space="preserve">ALESSANDRIA</t>
  </si>
  <si>
    <t xml:space="preserve">006003</t>
  </si>
  <si>
    <t xml:space="preserve">NIDO IN FAMIGLIA</t>
  </si>
  <si>
    <t xml:space="preserve">BABY BOOM</t>
  </si>
  <si>
    <t xml:space="preserve">CORSO ACQUI 394</t>
  </si>
  <si>
    <t xml:space="preserve">Z006003Z721</t>
  </si>
  <si>
    <t xml:space="preserve">non necessita autorizzazione ma comunicazione avvio attività: Città di Alessandria PEC prot.75885/15.11.2016 (inizio attività 08.05.2015);</t>
  </si>
  <si>
    <t xml:space="preserve">MONTI FEDERICA</t>
  </si>
  <si>
    <t xml:space="preserve">BABY BOOM 2</t>
  </si>
  <si>
    <t xml:space="preserve">Z006003Z722</t>
  </si>
  <si>
    <t xml:space="preserve">non necessita autorizzazione ma comunicazione avvio attività: Città di Alessandria PEC prot.75885/15.11.2016 (data presentazione comunicazione avvio attività 12.05.2015);</t>
  </si>
  <si>
    <t xml:space="preserve">GRANOTTI MARA MARIA CAMILLA</t>
  </si>
  <si>
    <t xml:space="preserve">MICRO NIDO</t>
  </si>
  <si>
    <t xml:space="preserve">FRANZINI </t>
  </si>
  <si>
    <t xml:space="preserve">CORSO ACQUI 60</t>
  </si>
  <si>
    <t xml:space="preserve">Z006003Z498</t>
  </si>
  <si>
    <t xml:space="preserve">DELIB. 912 del 18.11.2004 per 24 posti</t>
  </si>
  <si>
    <t xml:space="preserve">ASSOCIAZIONE "ANTONIO FRANZINI" (ex IPAB)</t>
  </si>
  <si>
    <t xml:space="preserve">I PINGUINI</t>
  </si>
  <si>
    <t xml:space="preserve">PIAZZA DANNUNZIO 2</t>
  </si>
  <si>
    <t xml:space="preserve">Z006003Z023</t>
  </si>
  <si>
    <t xml:space="preserve">DELIB.468 del 06.11.2012; delib 243 del 25/03/2022 autorizz per 25 posti</t>
  </si>
  <si>
    <t xml:space="preserve">COOP. SOCIALE LUDOCOOP s.c.s.</t>
  </si>
  <si>
    <t xml:space="preserve">ARCOBALENO</t>
  </si>
  <si>
    <t xml:space="preserve">SPALTO MARENGO 48</t>
  </si>
  <si>
    <t xml:space="preserve">Z0060031000</t>
  </si>
  <si>
    <t xml:space="preserve">DOMANDA PER RILASCIO AUTORIZZAZIONE AL FUNZIONAMENTO PROT. N. 26756 DEL 10/04/2017</t>
  </si>
  <si>
    <t xml:space="preserve">COMUNE DI ALESSANDRIA</t>
  </si>
  <si>
    <t xml:space="preserve">PAOLA TRUCCO</t>
  </si>
  <si>
    <t xml:space="preserve">VIA BRAMANTE 18</t>
  </si>
  <si>
    <t xml:space="preserve">Z0060031001</t>
  </si>
  <si>
    <t xml:space="preserve">DOMANDA PER RILASCIO AUTORIZZAZIONE AL FUNZIONAMENTO PROT. N. 30452 DEL 26/04/2017</t>
  </si>
  <si>
    <t xml:space="preserve">I GIRASOLI - SPINETTA MARENGO (EX CASCINA CARNEVALA)</t>
  </si>
  <si>
    <t xml:space="preserve">VIA DEI CADUTI 20</t>
  </si>
  <si>
    <t xml:space="preserve">Z0060031002</t>
  </si>
  <si>
    <t xml:space="preserve">DELIB. 1273 del 14.10.2010</t>
  </si>
  <si>
    <t xml:space="preserve">PASTELLINARIA</t>
  </si>
  <si>
    <t xml:space="preserve">VIA DON GIOVINE 123</t>
  </si>
  <si>
    <t xml:space="preserve">Z006003Z767</t>
  </si>
  <si>
    <t xml:space="preserve">DELIB.40 del 30.01.2017 per n.25 bimbi;</t>
  </si>
  <si>
    <t xml:space="preserve">MARIVAL SOCIETA A RESPONSABILITA LIMITATA SEMPLIFICATA </t>
  </si>
  <si>
    <t xml:space="preserve">BABY NIDO C/O ALEXANDRIA INTERNATIONAL SCHOOL</t>
  </si>
  <si>
    <t xml:space="preserve">VIA DON LUIGI ORIONE 1 </t>
  </si>
  <si>
    <t xml:space="preserve">Z006003Z819</t>
  </si>
  <si>
    <t xml:space="preserve">DELIB. 162 del 12.2.2010 per n.40 posti; DELIB.600/18.07.2023 voltura leg.rappr.;</t>
  </si>
  <si>
    <t xml:space="preserve">CENTRO STUDI ALEXANDRIA S.R.L.</t>
  </si>
  <si>
    <t xml:space="preserve">c/o CENTRO STUDI ALEXANDRIA</t>
  </si>
  <si>
    <t xml:space="preserve">Z006003Z820</t>
  </si>
  <si>
    <t xml:space="preserve">DELIB. 479 del 30.6.2011 per n.20 bimbi; DELIB.600/18.07.2023 voltura leg.rappr.;</t>
  </si>
  <si>
    <t xml:space="preserve">C/O SCUOLA DELL INFANZIA "SAN GIUSEPPE"</t>
  </si>
  <si>
    <t xml:space="preserve">VIA GENOVA N. 227 - SPINETTA MARENGO</t>
  </si>
  <si>
    <t xml:space="preserve">Z006003Z461</t>
  </si>
  <si>
    <t xml:space="preserve">DELIB.643/16.09.2020 per n.8 bimbi; DELIB.138/28.02.2023 ampliamento capacità a n.16 bambini/e e voltura;</t>
  </si>
  <si>
    <t xml:space="preserve">ASSOCIAZIONE SOCIO CULTURALE SAN GIUSEPPE</t>
  </si>
  <si>
    <t xml:space="preserve">IL GIROTONDO</t>
  </si>
  <si>
    <t xml:space="preserve">VIA PIETRO MICCA 15</t>
  </si>
  <si>
    <t xml:space="preserve">Z0060031005</t>
  </si>
  <si>
    <t xml:space="preserve">DOMANDA PER RILASCIO AUTORIZZAZIONE AL FUNZIONAMENTO PROT. N. 26721 DEL 10/04/2017</t>
  </si>
  <si>
    <t xml:space="preserve">IL CAMPANELLINO</t>
  </si>
  <si>
    <t xml:space="preserve">VIA SANTA MARIA DI CASTELLO 11</t>
  </si>
  <si>
    <t xml:space="preserve">Z0060031003</t>
  </si>
  <si>
    <t xml:space="preserve">DELIB. 920 del 14.11.2007; DELIB.198 del 11.03.2014 voltura;</t>
  </si>
  <si>
    <t xml:space="preserve">COOPERATIVA SOCIALE BIOS SOCIETÀ COOPERATIVA SOCIALE ONLUS</t>
  </si>
  <si>
    <t xml:space="preserve">COOPERATIVA SOCIALE BIOS SOCIETÀ COOPERATIVA SOCIALE ONLUS </t>
  </si>
  <si>
    <t xml:space="preserve">c/o ISTITUTO SUORE IMMACOLATINE</t>
  </si>
  <si>
    <t xml:space="preserve">VIA TORTONA 44</t>
  </si>
  <si>
    <t xml:space="preserve">Z006003Z022</t>
  </si>
  <si>
    <t xml:space="preserve">DELIB.43/27.01.2020 per n.15 minori;</t>
  </si>
  <si>
    <t xml:space="preserve">ISTITUTO SUORE IMMACOLATINE ISTITUTO RELIGIOSO</t>
  </si>
  <si>
    <t xml:space="preserve">ISTITUTO SUORE IMMACOLATINE</t>
  </si>
  <si>
    <t xml:space="preserve">ALICE BEL COLLE</t>
  </si>
  <si>
    <t xml:space="preserve">006005</t>
  </si>
  <si>
    <t xml:space="preserve">PRIMI PASSI IN COLLINA</t>
  </si>
  <si>
    <t xml:space="preserve">VIA LIBERTA 14</t>
  </si>
  <si>
    <t xml:space="preserve">Z006005Z005</t>
  </si>
  <si>
    <t xml:space="preserve">DELIB. 683 del 15.11.2007+ DELIB.2023 del 30.6.2008 MODIFICA (capacità da 10 a 11 bimbi)</t>
  </si>
  <si>
    <t xml:space="preserve">COMUNE DI ALICE BEL COLLE</t>
  </si>
  <si>
    <t xml:space="preserve">CRESCEREINSIEME SOCIETÀ COOPERATIVA SOCIALE ONLUS</t>
  </si>
  <si>
    <t xml:space="preserve">ARQUATA SCRIVIA</t>
  </si>
  <si>
    <t xml:space="preserve">006009</t>
  </si>
  <si>
    <t xml:space="preserve">EMILIA MORANDO</t>
  </si>
  <si>
    <t xml:space="preserve">VIA ROMA 161</t>
  </si>
  <si>
    <t xml:space="preserve">Z0060091000</t>
  </si>
  <si>
    <t xml:space="preserve">DELIB.351 del 26.09.2012 per n.60 bimbi; ASL AL REGIONE PIEMONTE N. 98194 del 03.10.2012</t>
  </si>
  <si>
    <t xml:space="preserve">COMUNE DI ARQUATA SCRIVIA</t>
  </si>
  <si>
    <t xml:space="preserve">MARTA SOCIETÀ COOPERATIVA SOCIALE ONLUS</t>
  </si>
  <si>
    <t xml:space="preserve">BISTAGNO</t>
  </si>
  <si>
    <t xml:space="preserve">006017</t>
  </si>
  <si>
    <t xml:space="preserve">VIA 8 MARZO</t>
  </si>
  <si>
    <t xml:space="preserve">Z006170Z001</t>
  </si>
  <si>
    <t xml:space="preserve">DELIB. 2934 del 16.10.2008 per n.15 bambini; DELIB.165 del 10.02.2015 ampliamento posti a n.20;</t>
  </si>
  <si>
    <t xml:space="preserve">COMUNE DI BISTAGNO</t>
  </si>
  <si>
    <t xml:space="preserve">POLICOOP COOP.SOCIALE</t>
  </si>
  <si>
    <t xml:space="preserve">BOSCO MARENGO</t>
  </si>
  <si>
    <t xml:space="preserve">006021</t>
  </si>
  <si>
    <t xml:space="preserve">L ISOLA CHE NON C E </t>
  </si>
  <si>
    <t xml:space="preserve">VIA ETTORE VERDE 1</t>
  </si>
  <si>
    <t xml:space="preserve">Z006021Z005</t>
  </si>
  <si>
    <t xml:space="preserve">DELIB. 1192 del 29.09.2010 per n.24 bambini; DELIB.674 del 24.09.2015 modifica a n.16 bambini per creazione sez.prim.; DELIB.849 del 19.12.2017 voltura periodo 01.09.2017/31.07.2025;</t>
  </si>
  <si>
    <t xml:space="preserve">COMUNE DI BOSCO MARENGO</t>
  </si>
  <si>
    <t xml:space="preserve">PRO.GES. PARMA- SOCIETA COOPERATIVA SOCIALE A RESPONSABILITA LIMITAT A - SERVIZI INTEGRATI ALLA PERSONA</t>
  </si>
  <si>
    <t xml:space="preserve">SP c/o NIDO COM.</t>
  </si>
  <si>
    <t xml:space="preserve">c/o MICRO NIDO L ISOLA CHE NON C E </t>
  </si>
  <si>
    <t xml:space="preserve">Z006021Z006</t>
  </si>
  <si>
    <t xml:space="preserve">DELIB.674 del 24.09.2015 per n.8 bambini; DELIB.849 del 19.12.2017 voltura periodo 01.09.2017/31.07.2025;</t>
  </si>
  <si>
    <t xml:space="preserve">PRO.GES. PARMA - SOCIETA COOPERATIVA SOCIALE A RESPONSABILITA LIMITAT A - SERVIZI INTEGRATI ALLA PERSONA</t>
  </si>
  <si>
    <t xml:space="preserve">CARTOSIO</t>
  </si>
  <si>
    <t xml:space="preserve">006036</t>
  </si>
  <si>
    <t xml:space="preserve">SP c/o SC. INF. COMUN.</t>
  </si>
  <si>
    <t xml:space="preserve">c/o SCUOLA DELLINFANZIA COMUNALE</t>
  </si>
  <si>
    <t xml:space="preserve">STRADA PUSA 1</t>
  </si>
  <si>
    <t xml:space="preserve">Z0060360001</t>
  </si>
  <si>
    <t xml:space="preserve">DELIB.673 del 24.09.2015 per n.8 bambini;</t>
  </si>
  <si>
    <t xml:space="preserve">COMUNE DI CARTOSIO</t>
  </si>
  <si>
    <t xml:space="preserve">CASALE MONFERRATO</t>
  </si>
  <si>
    <t xml:space="preserve">006039</t>
  </si>
  <si>
    <t xml:space="preserve">IL GIRASOLE</t>
  </si>
  <si>
    <t xml:space="preserve">PIAZZA CASTELLO 44/B</t>
  </si>
  <si>
    <t xml:space="preserve">Z006039Z004</t>
  </si>
  <si>
    <t xml:space="preserve">DELIB.135 del 22.03.2006 per n.25 bimbi (REVOCATO); DELIB.609 del 08.09.2017 voltura; DELIB.758/28.09.2022 da CCO a MN per n.24 bambini/e; </t>
  </si>
  <si>
    <t xml:space="preserve">IL GIRASOLE DI LEPORATI BARBARA E C. SNC</t>
  </si>
  <si>
    <t xml:space="preserve">PORTA MILANO </t>
  </si>
  <si>
    <t xml:space="preserve">VIA CARDINAL MASSAIA 87</t>
  </si>
  <si>
    <t xml:space="preserve">Z006039Z030</t>
  </si>
  <si>
    <t xml:space="preserve">Avvio formale del proc per lautorizz a novembre 2017</t>
  </si>
  <si>
    <t xml:space="preserve">COMUNE DI CASALE MONFERRATO</t>
  </si>
  <si>
    <t xml:space="preserve">MARAMEO </t>
  </si>
  <si>
    <t xml:space="preserve">VIA DIEGO GAROGLIO 15</t>
  </si>
  <si>
    <t xml:space="preserve">Z006039Z005</t>
  </si>
  <si>
    <t xml:space="preserve">DELIB.1052 del 20.10.2004 per n.30 bimbi;</t>
  </si>
  <si>
    <t xml:space="preserve">LE BIMBE S.N.C. DI BARBONAGLIA ANTONELLA, MONICA E SIMONETTA SIGLABILE LE BIMBE S.N.C.</t>
  </si>
  <si>
    <t xml:space="preserve">LE BIMBE S.N.C.</t>
  </si>
  <si>
    <t xml:space="preserve">OLTREPONTE</t>
  </si>
  <si>
    <t xml:space="preserve">VIA F.LLI BANDIERA 22</t>
  </si>
  <si>
    <t xml:space="preserve">Z006039Z001</t>
  </si>
  <si>
    <t xml:space="preserve">VALENTINO</t>
  </si>
  <si>
    <t xml:space="preserve">VIA VILLAVECCHIA 28</t>
  </si>
  <si>
    <t xml:space="preserve">Z006039Z002</t>
  </si>
  <si>
    <t xml:space="preserve">SACRO CUORE</t>
  </si>
  <si>
    <t xml:space="preserve">VIALE OTTAVIO MARCHINO 131</t>
  </si>
  <si>
    <t xml:space="preserve">Z006039Z815</t>
  </si>
  <si>
    <t xml:space="preserve">DELIB.912/05.11.2021 per n.15 bambini/e;</t>
  </si>
  <si>
    <t xml:space="preserve">INSIEME PER IL SACRO CUORE SCS</t>
  </si>
  <si>
    <t xml:space="preserve">Z006039Z003</t>
  </si>
  <si>
    <t xml:space="preserve">deliberazione ASL AL R.P. n. 335/2011 del 29/04/2011</t>
  </si>
  <si>
    <t xml:space="preserve">CASSANO SPINOLA</t>
  </si>
  <si>
    <t xml:space="preserve">006191</t>
  </si>
  <si>
    <t xml:space="preserve">IL GIARDINO D INFANZIA</t>
  </si>
  <si>
    <t xml:space="preserve">VIA SARDIGLIANO 66</t>
  </si>
  <si>
    <t xml:space="preserve">Z006191Z738</t>
  </si>
  <si>
    <t xml:space="preserve">non necessita autorizzazione ma comunicazione avvio attività SUAP di Novi Ligure prot.23736 del 10.08.2016 dal 12.09.2016; SUAP prot.7355/03.03.2022 adeguamento alla DGR 28-7693/2018 (prat.SUAP presentata nel 2020 ma variata nel 2021 per documentazione arrivata alla vigilanza solo a 03/2022); SUAP Novi Ligure SCIA 2022 (riferimento prot.39543/2022 del 30.11.2022);</t>
  </si>
  <si>
    <t xml:space="preserve">IL GIARDINO DINFANZIA DI AZZARITO LARA</t>
  </si>
  <si>
    <t xml:space="preserve">CASSINE</t>
  </si>
  <si>
    <t xml:space="preserve">006043</t>
  </si>
  <si>
    <t xml:space="preserve">IL SORRISO</t>
  </si>
  <si>
    <t xml:space="preserve">VICOLO FORNAI 2</t>
  </si>
  <si>
    <t xml:space="preserve">Z006043Z050</t>
  </si>
  <si>
    <t xml:space="preserve">DELIB. 1184 del 29.09.2010 per n.6 posti; DELIB.77 del 18.02.2019 ampliamento posti a n.9 bimbi; DELIB.637/30.09.2019 rettifica fascia età (3 mesi – 3 anni)</t>
  </si>
  <si>
    <t xml:space="preserve">COMUNE DI CASSINE</t>
  </si>
  <si>
    <t xml:space="preserve">CASTELLAZZO BORMIDA</t>
  </si>
  <si>
    <t xml:space="preserve">006047</t>
  </si>
  <si>
    <t xml:space="preserve">PUBBLICO</t>
  </si>
  <si>
    <t xml:space="preserve">SETTENANI</t>
  </si>
  <si>
    <t xml:space="preserve">VICOLO CORDARA 2</t>
  </si>
  <si>
    <t xml:space="preserve">Z006047Z001</t>
  </si>
  <si>
    <t xml:space="preserve">DELIB. 42 del 16.01.2007 per n.22 bambini; DELIB.675 del 24.09.2015 modifica capacità a n.14 bimbi (sez.prim.dal 2015); DELIB.234/22.03.2023 voltura a.s.2022/2023; DELIB.738/01.09.2023 proroga concessione fino al 31.07.2024;</t>
  </si>
  <si>
    <t xml:space="preserve">AZIMUT COOPERATIVA SOCIALE</t>
  </si>
  <si>
    <t xml:space="preserve">AZIMUT COOPERATIVA SOCIALE </t>
  </si>
  <si>
    <t xml:space="preserve">Z006047Z002</t>
  </si>
  <si>
    <t xml:space="preserve">DELIB.675 del 24.09.2015 per n.8 bambini; DELIB.234/22.03.2023 voltura a.s.2022/2023; DELIB.738/01.09.2023 proroga concessione fino al 31.07.2024;</t>
  </si>
  <si>
    <t xml:space="preserve">CASTELNUOVO SCRIVIA</t>
  </si>
  <si>
    <t xml:space="preserve">006053</t>
  </si>
  <si>
    <t xml:space="preserve">PRIMAVERA</t>
  </si>
  <si>
    <t xml:space="preserve">VIA COLLI 15</t>
  </si>
  <si>
    <t xml:space="preserve">Z006053Z676</t>
  </si>
  <si>
    <t xml:space="preserve">DELIB.935 del 25.11.2014 per n.60 bambini; DELIB.850 del 19.12.2017 voltura;</t>
  </si>
  <si>
    <t xml:space="preserve">UNIONE BASSA VALLE SCRIVIA</t>
  </si>
  <si>
    <t xml:space="preserve">CELLA MONTE</t>
  </si>
  <si>
    <t xml:space="preserve">006056</t>
  </si>
  <si>
    <t xml:space="preserve">LE PICCOLE TARTARUGHE</t>
  </si>
  <si>
    <t xml:space="preserve">REGIONE BOCCA s.n.c.</t>
  </si>
  <si>
    <t xml:space="preserve">Z006056Z050</t>
  </si>
  <si>
    <t xml:space="preserve">DELIB.666 del 10.09.2013 per n.24 bimbi;</t>
  </si>
  <si>
    <t xml:space="preserve">COMUNE DI CELLA MONTE</t>
  </si>
  <si>
    <t xml:space="preserve">COOPERATIVA SOCIALE ONLUS “SAN GIUSEPPE LAVORATORE” DI CASALE MONFERRATO</t>
  </si>
  <si>
    <t xml:space="preserve">FUBINE</t>
  </si>
  <si>
    <t xml:space="preserve">006076</t>
  </si>
  <si>
    <t xml:space="preserve">IL BOSCO INCANTATO / IL GIARDINO DEI BAMBINI</t>
  </si>
  <si>
    <t xml:space="preserve">VIA SAN GIOVANNI BOSCO 15</t>
  </si>
  <si>
    <t xml:space="preserve">Z006076Z006</t>
  </si>
  <si>
    <t xml:space="preserve">DELIB.816/23.12.2019 per n.9 bambini;</t>
  </si>
  <si>
    <t xml:space="preserve">COMUNE DI FUBINE</t>
  </si>
  <si>
    <t xml:space="preserve">SEMI DI SENAPE - SOCIETA COOPERATIVA SOCIALE</t>
  </si>
  <si>
    <t xml:space="preserve">LU e CUCCARO MONFERRATO</t>
  </si>
  <si>
    <t xml:space="preserve">006193</t>
  </si>
  <si>
    <t xml:space="preserve">IL PICCOLO SEME</t>
  </si>
  <si>
    <t xml:space="preserve">VIALE DELLE RIMEMBRANZE 1</t>
  </si>
  <si>
    <t xml:space="preserve">Z006193Z005</t>
  </si>
  <si>
    <t xml:space="preserve">DELIB.1/08.01.2020 per n.16 bambini;</t>
  </si>
  <si>
    <t xml:space="preserve">COMUNE DI LU E CUCCARO MONFERRATO</t>
  </si>
  <si>
    <t xml:space="preserve">IL PICCOLO SEME DI PIACENZA GIULIA LUCIA impresa individuale</t>
  </si>
  <si>
    <t xml:space="preserve">MASIO</t>
  </si>
  <si>
    <t xml:space="preserve">006091</t>
  </si>
  <si>
    <t xml:space="preserve">PICCOLE ORME c/o SCUOLA DELL INFANZIA A. MANZONI</t>
  </si>
  <si>
    <t xml:space="preserve">STRADA COLLINA 29</t>
  </si>
  <si>
    <t xml:space="preserve">Z006091Z007</t>
  </si>
  <si>
    <t xml:space="preserve">DELIB.941 del 23.12.2016 per n.18 bimbi;</t>
  </si>
  <si>
    <t xml:space="preserve">COMUNE DI MASIO</t>
  </si>
  <si>
    <t xml:space="preserve">MONTECHIARO D ACQUI</t>
  </si>
  <si>
    <t xml:space="preserve">006106</t>
  </si>
  <si>
    <t xml:space="preserve">DELLA PIEVE</t>
  </si>
  <si>
    <t xml:space="preserve">VIALE CARLO MALFATTO 1</t>
  </si>
  <si>
    <t xml:space="preserve">Z006106Z029</t>
  </si>
  <si>
    <t xml:space="preserve">DELIB. 203 del 01.03.2012 per n.6 bimbi; DELIB.90 del 31.01.2018 voltura;</t>
  </si>
  <si>
    <t xml:space="preserve">COMUNE MONTECHIARO DACQUI</t>
  </si>
  <si>
    <t xml:space="preserve">COOP. CRESCEREINSIEME</t>
  </si>
  <si>
    <t xml:space="preserve">MORNESE</t>
  </si>
  <si>
    <t xml:space="preserve">006111</t>
  </si>
  <si>
    <t xml:space="preserve">LA CASA SULL ALBERO</t>
  </si>
  <si>
    <t xml:space="preserve">VIA PERUSSO 2</t>
  </si>
  <si>
    <t xml:space="preserve">Z006111Z009</t>
  </si>
  <si>
    <t xml:space="preserve">Delib. n. 49 del 24/02/2022</t>
  </si>
  <si>
    <t xml:space="preserve">SEMI DI SENAPE S.C.S.</t>
  </si>
  <si>
    <t xml:space="preserve">MURISENGO</t>
  </si>
  <si>
    <t xml:space="preserve">006113</t>
  </si>
  <si>
    <t xml:space="preserve">DI MURISENGO</t>
  </si>
  <si>
    <t xml:space="preserve">VIA MARCONI 20</t>
  </si>
  <si>
    <t xml:space="preserve">Z006113Z040</t>
  </si>
  <si>
    <t xml:space="preserve">DELIB. 3162 del 06.11.2008 per n.24 posti;</t>
  </si>
  <si>
    <t xml:space="preserve">COMUNE MURISENGO</t>
  </si>
  <si>
    <t xml:space="preserve">SAN GIUSEPPE LAVORATORE - SOCIETÀ COOPERATIVA SOCIALE</t>
  </si>
  <si>
    <t xml:space="preserve">DI MURISENGO (C/O MICRO NIDO COMUNALE)</t>
  </si>
  <si>
    <t xml:space="preserve">Z005113Z041</t>
  </si>
  <si>
    <t xml:space="preserve">DELIB. 47 del 25.01.2012 per n.20 bimbi;</t>
  </si>
  <si>
    <t xml:space="preserve">NOVI LIGURE</t>
  </si>
  <si>
    <t xml:space="preserve">006114</t>
  </si>
  <si>
    <t xml:space="preserve">I TARTARUGOTTI</t>
  </si>
  <si>
    <t xml:space="preserve">VIA MARCONI 35A</t>
  </si>
  <si>
    <t xml:space="preserve">Z006114Z478</t>
  </si>
  <si>
    <t xml:space="preserve">Comune prot.8427 del 26.03.2012; Comune prot.25529/23.08.2021 e prot.25735/25.08.2021 SCIA AI SENSI DGR N.28-7693/12.10.2018 per adeguamento capacità;
SUAP NOVI LIGURE PROT.21374/21.06.2023 SCIA trasferimento in Via Marconi 35A; </t>
  </si>
  <si>
    <t xml:space="preserve">I TARTARUGOTTI DI REMERSARO CINZIA impresa individuale</t>
  </si>
  <si>
    <t xml:space="preserve">REMERSARO CINZIA</t>
  </si>
  <si>
    <t xml:space="preserve">AQUILONE</t>
  </si>
  <si>
    <t xml:space="preserve">VIA CRISPI 20</t>
  </si>
  <si>
    <t xml:space="preserve">Z006114Z256</t>
  </si>
  <si>
    <t xml:space="preserve">DELIB.164/24.02.2022 per n.45 posti;</t>
  </si>
  <si>
    <t xml:space="preserve">COMUNE DI NOVI LIGURE</t>
  </si>
  <si>
    <t xml:space="preserve">LE STELLINE</t>
  </si>
  <si>
    <t xml:space="preserve">VIA FERRANDO SCRIVIA 19</t>
  </si>
  <si>
    <t xml:space="preserve">Z006114Z481</t>
  </si>
  <si>
    <t xml:space="preserve">DELIB.836 del 12.12.2018 per n.23 minori; Delib 68/2019 del 12/02/2019: conferma autorizzazione con prescrizioni e presa datto cambio ragione sociale da coop a impresa individuale</t>
  </si>
  <si>
    <t xml:space="preserve">LE STELLINE DI CARREA ANDREA ANTONIO impresa individuale</t>
  </si>
  <si>
    <t xml:space="preserve">CARREA ANDREA ANTONIO</t>
  </si>
  <si>
    <t xml:space="preserve">LA CHIOCCIA</t>
  </si>
  <si>
    <t xml:space="preserve">VIA PAPA GIOVANNI XXIII 28</t>
  </si>
  <si>
    <t xml:space="preserve">Z006114Z199</t>
  </si>
  <si>
    <t xml:space="preserve">BABY PARKING AUT.428 del 1.6.2001 + D.D. 425 del 13.5.2004 cambio in ASILO NIDO </t>
  </si>
  <si>
    <t xml:space="preserve">LA CHIOCCIA S.N.C. DI MARIE CLEMENTINE PATTERI E BARBARA PRATI</t>
  </si>
  <si>
    <t xml:space="preserve">GIRASOLE</t>
  </si>
  <si>
    <t xml:space="preserve">VIA ROBOTTI 7</t>
  </si>
  <si>
    <t xml:space="preserve">Z006114Z255</t>
  </si>
  <si>
    <t xml:space="preserve">DELIB.163/24.02.2022 per n.52 posti;</t>
  </si>
  <si>
    <t xml:space="preserve">OVADA</t>
  </si>
  <si>
    <t xml:space="preserve">006121</t>
  </si>
  <si>
    <t xml:space="preserve">FANTASIA c/o ISTITUTO MADRI PIE</t>
  </si>
  <si>
    <t xml:space="preserve">VIA BUFFA 6</t>
  </si>
  <si>
    <t xml:space="preserve">Z006121Z834</t>
  </si>
  <si>
    <t xml:space="preserve">DELIB. 665 del 25.10.2001; DELIB.11 del 12.01.2015 voltura;</t>
  </si>
  <si>
    <t xml:space="preserve">ISTITUTO “S. CATERINA” MADRI PIE (CASA GENERALIZIA DELLISTITUTO MADRI PIE)</t>
  </si>
  <si>
    <t xml:space="preserve">HAPPYLANDIA</t>
  </si>
  <si>
    <t xml:space="preserve">VIA MARIO GEA 27 E 25/1 BIS</t>
  </si>
  <si>
    <t xml:space="preserve">Z006121Z015</t>
  </si>
  <si>
    <t xml:space="preserve">DELIB. 1355 del 5.11.2010 CCO per n.20 posti; DELIB.533 del 29.11.2012 anche MN per n.12 bimbi (v.cod.id.1415)+riduz.CCO a n.10 (cod.id.899); </t>
  </si>
  <si>
    <t xml:space="preserve">HAPPYLANDIA DI MARCIANO MONICA E MORIONDO SIMONA S.N.C.</t>
  </si>
  <si>
    <t xml:space="preserve">HAPPYLANDIA DI MARCIANO MONICA E MORIONDO SIMONA S.N.C. </t>
  </si>
  <si>
    <t xml:space="preserve">Z006121Z016</t>
  </si>
  <si>
    <t xml:space="preserve">DELIB.533 del 29.11.2012 anche MN per n.12 bimbi (v.cod.id.1415)+ riduz.CCO a n.10 (v.cod.id.899 - DELIB.1355 del 5.11.2010 CCO n.20 posti); </t>
  </si>
  <si>
    <t xml:space="preserve">HAPPYLANDIA snc di MARCIANO MONICA e MORIONDO SIMONA</t>
  </si>
  <si>
    <t xml:space="preserve">MARCIANO MONICA e MORIONDO SIMONA</t>
  </si>
  <si>
    <t xml:space="preserve">CONIUGI FERRANDO</t>
  </si>
  <si>
    <t xml:space="preserve">VIA NENNI 20</t>
  </si>
  <si>
    <t xml:space="preserve">Z006121Z491</t>
  </si>
  <si>
    <t xml:space="preserve">DELIB. 901 del 28.3.2008</t>
  </si>
  <si>
    <t xml:space="preserve">ASSOCIAZIONE "SCUOLA MATERNA ANDREA E ANGELA CONIUGI FERRANDO"</t>
  </si>
  <si>
    <t xml:space="preserve">UNDUETRE</t>
  </si>
  <si>
    <t xml:space="preserve">VIA NOVI 21</t>
  </si>
  <si>
    <t xml:space="preserve">Z006121Z014</t>
  </si>
  <si>
    <t xml:space="preserve">D.D. 512 del 31.05.2004 CCO per n.25 bambini/e (REVOCATA); DELIB.966/16.11.2023 trasformaz.da CCO a MN per n.20 minori (4 latt + 16 div);</t>
  </si>
  <si>
    <t xml:space="preserve">COMUNE DI OVADA</t>
  </si>
  <si>
    <t xml:space="preserve">AZIMUT COOPERATIVA SOCIALE A R.L.</t>
  </si>
  <si>
    <t xml:space="preserve">POZZOLO FORMIGARO</t>
  </si>
  <si>
    <t xml:space="preserve">006138</t>
  </si>
  <si>
    <t xml:space="preserve">C ERA UNA VOLTA…</t>
  </si>
  <si>
    <t xml:space="preserve">VIA CRISTOFORO COLOMBO 5</t>
  </si>
  <si>
    <t xml:space="preserve">Z006139Z469</t>
  </si>
  <si>
    <t xml:space="preserve">SCIA: 0006879/2015 del 5/08/2015; aumento cap ric con SCIA n. 9933 del 29.11.2022 (non comunicata se non negli estremi)</t>
  </si>
  <si>
    <t xml:space="preserve">CERA UNA VOLTA ... DI MERLO ARIANNA impresa individuale</t>
  </si>
  <si>
    <t xml:space="preserve">MERLO ARIANNA</t>
  </si>
  <si>
    <t xml:space="preserve">QUATTORDIO</t>
  </si>
  <si>
    <t xml:space="preserve">006142</t>
  </si>
  <si>
    <t xml:space="preserve">LA TANA DEI FOLLETTI</t>
  </si>
  <si>
    <t xml:space="preserve">VIA SAN GIOVANNI PAOLO II, 13</t>
  </si>
  <si>
    <t xml:space="preserve">Z006142Z005</t>
  </si>
  <si>
    <t xml:space="preserve">DELIB.312 del 20.09.2012 per n.24 bambini/e; DELIB.734/01.09.2023 voltura;</t>
  </si>
  <si>
    <t xml:space="preserve">SEMI DI SENAPE – SOCIETA COOPERATIVA SOCIALE</t>
  </si>
  <si>
    <t xml:space="preserve">RIVALTA BORMIDA</t>
  </si>
  <si>
    <t xml:space="preserve">006144</t>
  </si>
  <si>
    <t xml:space="preserve">IL MELO DORATO</t>
  </si>
  <si>
    <t xml:space="preserve">VIA N. SAURO 30/A</t>
  </si>
  <si>
    <t xml:space="preserve">Z0061441000</t>
  </si>
  <si>
    <t xml:space="preserve">DELIB. 550 del 29.2.2008</t>
  </si>
  <si>
    <t xml:space="preserve">COMUNE DI RIVALTA BORMIDA</t>
  </si>
  <si>
    <t xml:space="preserve">SALE</t>
  </si>
  <si>
    <t xml:space="preserve">006151</t>
  </si>
  <si>
    <t xml:space="preserve">VIA GIOVANNI XXIII 18 A</t>
  </si>
  <si>
    <t xml:space="preserve">Z006151Z490</t>
  </si>
  <si>
    <t xml:space="preserve">non necessita autorizzazione ma comunicazione avvio attività - (censito nel 2020) Comune di Sale prot.3803/08.07.2021 avvio attività dal 14.09.2009;</t>
  </si>
  <si>
    <t xml:space="preserve">IL GIRASOLE DI GRASSANO ALESSANDRA impresa individuale</t>
  </si>
  <si>
    <t xml:space="preserve">GRASSANO ALESSANDRA</t>
  </si>
  <si>
    <t xml:space="preserve">SAN SALVATORE MONFERRATO</t>
  </si>
  <si>
    <t xml:space="preserve">006154</t>
  </si>
  <si>
    <t xml:space="preserve">PARCO PINETA</t>
  </si>
  <si>
    <t xml:space="preserve">VIA POZZI 6</t>
  </si>
  <si>
    <t xml:space="preserve">Z006154Z023</t>
  </si>
  <si>
    <t xml:space="preserve">DELIB.80 del 31.05.2012 per 20 posti</t>
  </si>
  <si>
    <t xml:space="preserve">COMUNE DI SAN SALVATORE MONFERRATO</t>
  </si>
  <si>
    <t xml:space="preserve">AZIMUT COOPERATIVA SOCIALE CON SED EIN ALESSANDRIA SPALTO GAMONDIO 55</t>
  </si>
  <si>
    <t xml:space="preserve">SERRALUNGA DI CREA</t>
  </si>
  <si>
    <t xml:space="preserve">006159</t>
  </si>
  <si>
    <t xml:space="preserve">L ALBERO E LE STELLE</t>
  </si>
  <si>
    <t xml:space="preserve">FRAZ. MADONNINA 40</t>
  </si>
  <si>
    <t xml:space="preserve">Z006159Z720</t>
  </si>
  <si>
    <t xml:space="preserve">DELIB.561/21.08.2019 per n.20 bambini;</t>
  </si>
  <si>
    <t xml:space="preserve">ASSOCIAZIONE APS SEMI DI FELICITA</t>
  </si>
  <si>
    <t xml:space="preserve">SERRAVALLE SCRIVIA</t>
  </si>
  <si>
    <t xml:space="preserve">006160</t>
  </si>
  <si>
    <t xml:space="preserve">CY COCCOLA</t>
  </si>
  <si>
    <t xml:space="preserve">PIAZZA MATTEOTTI 8/3 B</t>
  </si>
  <si>
    <t xml:space="preserve">Z006160Z521</t>
  </si>
  <si>
    <t xml:space="preserve">DELIB.287 del 11.04.2018 per n.19 bimbi;</t>
  </si>
  <si>
    <t xml:space="preserve">CY COCCOLA DI BODRATTO CINZIA impresa individuale</t>
  </si>
  <si>
    <t xml:space="preserve">BODRATTO CINZIA</t>
  </si>
  <si>
    <t xml:space="preserve">VIA ABBAZIA  39</t>
  </si>
  <si>
    <t xml:space="preserve">Z006160Z028</t>
  </si>
  <si>
    <t xml:space="preserve">Delib. Dir. Gen. ASL AL n. 1 del 08/01/2018 per 32 posti</t>
  </si>
  <si>
    <t xml:space="preserve">COMUNE DI SERRAVALLE SCRIVIA</t>
  </si>
  <si>
    <t xml:space="preserve">COOP.PRO.GES. Sede Parma</t>
  </si>
  <si>
    <t xml:space="preserve">FLORA</t>
  </si>
  <si>
    <t xml:space="preserve">VIALE DELLA MODA N. 1, PRESSO CENTRO COMMERCIALE MCARTHURGLEN</t>
  </si>
  <si>
    <t xml:space="preserve">Z006160Z786</t>
  </si>
  <si>
    <t xml:space="preserve">ASL AL DELIB.663 del 04.08.2021 per 20 posti</t>
  </si>
  <si>
    <t xml:space="preserve">BELLAVITA S.R.L.</t>
  </si>
  <si>
    <t xml:space="preserve">SEZZADIO</t>
  </si>
  <si>
    <t xml:space="preserve">006161</t>
  </si>
  <si>
    <t xml:space="preserve">CASCINA RAGLIO DI LUNA</t>
  </si>
  <si>
    <t xml:space="preserve">VIA ROSSAVINO 2</t>
  </si>
  <si>
    <t xml:space="preserve">Z006161Z841</t>
  </si>
  <si>
    <t xml:space="preserve">03/09/2012 (comunicazione Associazione del 15/7/2012); Comune prot.4206 del 1.10.2012; SUAP Novi Ligure prot.33725/03.12.2020 SCIA adeguamento DGR 2018 e cambio collegamento;</t>
  </si>
  <si>
    <t xml:space="preserve">ASSOCIAZIONE DI PROMOZIONE SOCIALE LA MONTANINA</t>
  </si>
  <si>
    <t xml:space="preserve">educatrice Dott.ssa Sara STERPIN</t>
  </si>
  <si>
    <t xml:space="preserve">SOLERO</t>
  </si>
  <si>
    <t xml:space="preserve">006163</t>
  </si>
  <si>
    <t xml:space="preserve">c/o SCUOLA DELL INFANZIA C. GUASCO</t>
  </si>
  <si>
    <t xml:space="preserve">PIAZZA REGINA ELENA 1</t>
  </si>
  <si>
    <t xml:space="preserve">Z006163Z944</t>
  </si>
  <si>
    <t xml:space="preserve">DELIB. 3308 del 20.11.2008 micro nido; DELIB. 247 del 3.3.2010 anche baby parking; </t>
  </si>
  <si>
    <t xml:space="preserve">COMUNE DI SOLERO</t>
  </si>
  <si>
    <t xml:space="preserve">Z006163Z943</t>
  </si>
  <si>
    <t xml:space="preserve">STAZZANO</t>
  </si>
  <si>
    <t xml:space="preserve">006167</t>
  </si>
  <si>
    <t xml:space="preserve">VIA REGINA ELENA 2</t>
  </si>
  <si>
    <t xml:space="preserve">Z006167Z005</t>
  </si>
  <si>
    <t xml:space="preserve">DELIB. 2033 del 30.06.2008 per n.10 bimbi; DELIB.744 del 16.11.2017 incremento posti da 10 a 23 bimbi;</t>
  </si>
  <si>
    <t xml:space="preserve">COMUNE DI STAZZANO</t>
  </si>
  <si>
    <t xml:space="preserve">RAGGIO DI SOLE SOCIETA COOPERATIVA SOCIALE - ONLUS con sede a Casoria (NA)</t>
  </si>
  <si>
    <t xml:space="preserve">TASSAROLO</t>
  </si>
  <si>
    <t xml:space="preserve">006170</t>
  </si>
  <si>
    <t xml:space="preserve">c/o ASILO INFANTILE P. SPINOLA</t>
  </si>
  <si>
    <t xml:space="preserve">VICOLO MADDALENA 8</t>
  </si>
  <si>
    <t xml:space="preserve">Z006170Z987</t>
  </si>
  <si>
    <t xml:space="preserve">DELIB.215 del 27.02.2015 per n.7 bambini;</t>
  </si>
  <si>
    <t xml:space="preserve">ASSOCIAZIONE ASILO INFANTILE P. SPINOLA</t>
  </si>
  <si>
    <t xml:space="preserve">TERRUGGIA</t>
  </si>
  <si>
    <t xml:space="preserve">006171</t>
  </si>
  <si>
    <t xml:space="preserve">A CASE DELLE TATE</t>
  </si>
  <si>
    <t xml:space="preserve">PIAZZA SAN GRATO 2-4</t>
  </si>
  <si>
    <t xml:space="preserve">Z006171Z492</t>
  </si>
  <si>
    <t xml:space="preserve">DELIB.940 del 23.12.2016 per n.17 bimbi;</t>
  </si>
  <si>
    <t xml:space="preserve">A CASA DELLE TATE S.N.C. DI CARLOTTA PAROLA ED ALESSIA DURANDO</t>
  </si>
  <si>
    <t xml:space="preserve">A CASA DELLE TATE S.N.C.</t>
  </si>
  <si>
    <t xml:space="preserve">TORTONA</t>
  </si>
  <si>
    <t xml:space="preserve">006174</t>
  </si>
  <si>
    <t xml:space="preserve">PICCOLI BIMBI</t>
  </si>
  <si>
    <t xml:space="preserve">CORSO DELLA REPUBBLICA 8</t>
  </si>
  <si>
    <t xml:space="preserve">Z006174Z001</t>
  </si>
  <si>
    <t xml:space="preserve">DELIB. 862 04/11/2022 per 10 posti</t>
  </si>
  <si>
    <t xml:space="preserve">ASILO NIDO PICCOLI BIMBI DI MARTA SANTINI impresa individuale</t>
  </si>
  <si>
    <t xml:space="preserve">MARTA SANTINI</t>
  </si>
  <si>
    <t xml:space="preserve">SANTACHIARA</t>
  </si>
  <si>
    <t xml:space="preserve">PIAZZETTA GAMBARA 1</t>
  </si>
  <si>
    <t xml:space="preserve">Z006174Z555</t>
  </si>
  <si>
    <t xml:space="preserve">Autorizz. con Del 2019/592 del 09/09/2019</t>
  </si>
  <si>
    <t xml:space="preserve">COMUNE DI TORTONA</t>
  </si>
  <si>
    <t xml:space="preserve">OPERA DIOCESANA DELLA PRESERVAZIONE DELLA FEDE O.D.P.F. SANTACHIARA - TORTONA</t>
  </si>
  <si>
    <t xml:space="preserve">VIA TRENTO snc</t>
  </si>
  <si>
    <t xml:space="preserve">Z0061741000</t>
  </si>
  <si>
    <t xml:space="preserve">Autorizz. con Del 2019/593 del 09/09/2019</t>
  </si>
  <si>
    <t xml:space="preserve">L ISOLA CHE C E </t>
  </si>
  <si>
    <t xml:space="preserve">VIA TRENTO 28</t>
  </si>
  <si>
    <t xml:space="preserve">Z006174Z002</t>
  </si>
  <si>
    <t xml:space="preserve">DELIB.391 del 15.06.2017 per n.15 bimbi;</t>
  </si>
  <si>
    <t xml:space="preserve">LISOLA CHE CE COOPERATIVA SOCIALE A RESPONSABILITA LIMITATA ONLUS (SIGLABILE LISOLA CHE CE COOPERATIVA SOCIALE A R.L. ONLUS)</t>
  </si>
  <si>
    <t xml:space="preserve">LISOLA CHE CE COOPERATIVA SOCIALE A R.L. ONLUS</t>
  </si>
  <si>
    <t xml:space="preserve">OH CHE BEL CASTELLO</t>
  </si>
  <si>
    <t xml:space="preserve">VIA TRENTO 1</t>
  </si>
  <si>
    <t xml:space="preserve">Z006174Z003</t>
  </si>
  <si>
    <t xml:space="preserve">DELIB.595/12.07.2023 per n.20 bambini/e;</t>
  </si>
  <si>
    <t xml:space="preserve">ISTITUTO SANTACHIARA - OPERA DIOCESANA DELLA PRESERVAZIONE DELLA FEDE O.D.P.F.  </t>
  </si>
  <si>
    <t xml:space="preserve">MARY POPPINS</t>
  </si>
  <si>
    <t xml:space="preserve">VIALE KENNEDY 12</t>
  </si>
  <si>
    <t xml:space="preserve">Z006174Z666</t>
  </si>
  <si>
    <t xml:space="preserve">DELIB. 565 del 26.2.2009</t>
  </si>
  <si>
    <t xml:space="preserve">C/O SCUOLA DELL INFANZIA SACRO CUORE</t>
  </si>
  <si>
    <t xml:space="preserve">VIALE KENNEDY 21</t>
  </si>
  <si>
    <t xml:space="preserve">Z006174Z811</t>
  </si>
  <si>
    <t xml:space="preserve">DELIB. 3502 del 11.12.2008 per n.17 bimbi; Delib. 295 del 30.04.2019 ampliamento capacità ricettiva da n.17 a n.20 bambini.</t>
  </si>
  <si>
    <t xml:space="preserve">SCUOLA DELLINFANZIA SACRO CUORE DELLE SUORE DI DON ORIONE</t>
  </si>
  <si>
    <t xml:space="preserve">VALENZA</t>
  </si>
  <si>
    <t xml:space="preserve">006177</t>
  </si>
  <si>
    <t xml:space="preserve">C/O SCUOLA MATERNA OPERA PIA PELLIZZARI</t>
  </si>
  <si>
    <t xml:space="preserve">LARGO ANNA FRANK 7</t>
  </si>
  <si>
    <t xml:space="preserve">Z006177Z666</t>
  </si>
  <si>
    <t xml:space="preserve">DELIB.677 del 09.09.2014 per n.15 bimbi; DELIB.86 del 18.02.2016 ampliamento a n.20 bambini;</t>
  </si>
  <si>
    <t xml:space="preserve">FONDAZIONE MASSIMO PELLIZZARI (ex IPAB pubblica) </t>
  </si>
  <si>
    <t xml:space="preserve">VIA CAMURATI 35</t>
  </si>
  <si>
    <t xml:space="preserve">Z006177Z025</t>
  </si>
  <si>
    <t xml:space="preserve">DELIB.711 del 31.10.2017 per n.32 posti;</t>
  </si>
  <si>
    <t xml:space="preserve">COMUNE DI VALENZA</t>
  </si>
  <si>
    <t xml:space="preserve">C/O ASILO NIDO COMUNALE ARCOBALENO</t>
  </si>
  <si>
    <t xml:space="preserve">Z006177Z026</t>
  </si>
  <si>
    <t xml:space="preserve">DELIB.411 del 29.04.2015 per n.16 bimbi;</t>
  </si>
  <si>
    <t xml:space="preserve">ROTA</t>
  </si>
  <si>
    <t xml:space="preserve">VIA CAVOUR 81</t>
  </si>
  <si>
    <t xml:space="preserve">Z006177Z969</t>
  </si>
  <si>
    <t xml:space="preserve">DELIB.690 del 19.10.2017 per n.18 posti;</t>
  </si>
  <si>
    <t xml:space="preserve">C/O MICRO NIDO COMUNALE ROTA</t>
  </si>
  <si>
    <t xml:space="preserve">Z006177Z968</t>
  </si>
  <si>
    <t xml:space="preserve">DELIB.679 del 09.09.2014 per n.6 bimbi;</t>
  </si>
  <si>
    <t xml:space="preserve">CARLOTTA BOTTAZZI</t>
  </si>
  <si>
    <t xml:space="preserve">VIALE SANTUARIO 88</t>
  </si>
  <si>
    <t xml:space="preserve">Z006177Z005</t>
  </si>
  <si>
    <t xml:space="preserve">DELIB.1240 del 28.10.2003 per n.30 posti;</t>
  </si>
  <si>
    <t xml:space="preserve">ASSOCIAZIONE SCUOLA DELLINFANZIA MADONNINA</t>
  </si>
  <si>
    <t xml:space="preserve">c/o SCUOLA DELL INFANZIA MADONNINA</t>
  </si>
  <si>
    <t xml:space="preserve">Z006177Z555</t>
  </si>
  <si>
    <t xml:space="preserve">DELIB.835/31.12.2019 per n.20 bambini;</t>
  </si>
  <si>
    <t xml:space="preserve">VIGNOLE BORBERA</t>
  </si>
  <si>
    <t xml:space="preserve">006180</t>
  </si>
  <si>
    <t xml:space="preserve">VITTORIO CAUVIN c/o SCUOLA MATERNA PARROCCHIALE</t>
  </si>
  <si>
    <t xml:space="preserve">VIA IV NOVEMBRE, 7</t>
  </si>
  <si>
    <t xml:space="preserve">Z006180Z003</t>
  </si>
  <si>
    <t xml:space="preserve">DELIB. 620 del 16.10.2007 per n.10 divezzi; DELIB.623 del 13.09.2017 aumento posti a n.20 totali;</t>
  </si>
  <si>
    <t xml:space="preserve">ASSOCIAZIONE SCUOLA MATERNA PARROCCHIALE VITTORIO CAUVIN</t>
  </si>
  <si>
    <t xml:space="preserve">VIGUZZOLO</t>
  </si>
  <si>
    <t xml:space="preserve">006181</t>
  </si>
  <si>
    <t xml:space="preserve">C ERA UNA VOLTA</t>
  </si>
  <si>
    <t xml:space="preserve">VIA MARCONI 3</t>
  </si>
  <si>
    <t xml:space="preserve">Z006181Z034</t>
  </si>
  <si>
    <t xml:space="preserve">DELIB.360 del 02.05.2018 per n.10 bimbi;</t>
  </si>
  <si>
    <t xml:space="preserve">S.P.I.D. SOCIETA A RESPONSABILITA LIMITATA SEMPLIFICATA</t>
  </si>
  <si>
    <t xml:space="preserve">MILANESI MICHELE E DAVANZO DANIELA</t>
  </si>
  <si>
    <t xml:space="preserve">VILLALVERNIA</t>
  </si>
  <si>
    <t xml:space="preserve">006183</t>
  </si>
  <si>
    <t xml:space="preserve">MARTA CIMENTO</t>
  </si>
  <si>
    <t xml:space="preserve">PIAZZA DON PIERINO BONAVENTURA 1</t>
  </si>
  <si>
    <t xml:space="preserve">Z006183Z022</t>
  </si>
  <si>
    <t xml:space="preserve">DELIB. 1244 del 28.5.2009+ DELIB. 65 del 28.1.2011 PRESA DATTO TEMPORANEA SOSPENSIONE FINO A RIPRISTINO LOCALI</t>
  </si>
  <si>
    <t xml:space="preserve">COMUNE DI VILLALVERNIA</t>
  </si>
  <si>
    <t xml:space="preserve">LISOLA CHE CE COOPERATIVA SOCIALE A RESPONSABILITA LIMITATA ONLUS (SIGLABILE "LISOLA CHE CE COOPERATIVA SOCIALE A R.L. ONLUS) DI TORTONA</t>
  </si>
  <si>
    <t xml:space="preserve">VISONE</t>
  </si>
  <si>
    <t xml:space="preserve">006187</t>
  </si>
  <si>
    <t xml:space="preserve">DON LUCIO CHIABRERA</t>
  </si>
  <si>
    <t xml:space="preserve">VIA PITTAVINO 20</t>
  </si>
  <si>
    <t xml:space="preserve">Z006187Z004</t>
  </si>
  <si>
    <t xml:space="preserve">DELIB.642 del 21.09.2017 per n.15 posti;</t>
  </si>
  <si>
    <t xml:space="preserve">COMUNE DI VISONE</t>
  </si>
  <si>
    <t xml:space="preserve">COOP. SOCIALE CRESCERE INSIEME ONLUS</t>
  </si>
  <si>
    <t xml:space="preserve">AT</t>
  </si>
  <si>
    <t xml:space="preserve">AGLIANO TERME</t>
  </si>
  <si>
    <t xml:space="preserve">005001</t>
  </si>
  <si>
    <t xml:space="preserve">SEMI DI MELA</t>
  </si>
  <si>
    <t xml:space="preserve">REGIONE MONSARINERO 36</t>
  </si>
  <si>
    <t xml:space="preserve">Z005001Z001</t>
  </si>
  <si>
    <t xml:space="preserve">non necessita autorizzazione ma comunicazione avvio attività ASL AT vb.soprall.del 04.04.2019 (SUAP Comunità Collinare Val Tiglione e dintorni di Monataldo Scarampi prot.ASLAT n.12242/05.03.2019 per SCIA inizio attività);</t>
  </si>
  <si>
    <t xml:space="preserve">NIDO IN FAMIGLIA SEMI DI MELA DI GRAZIELLA DE FAZIO</t>
  </si>
  <si>
    <t xml:space="preserve">ASTI</t>
  </si>
  <si>
    <t xml:space="preserve">005005</t>
  </si>
  <si>
    <t xml:space="preserve">IL GABBIANO – SEZ. AVV. CARLO PEROTTI</t>
  </si>
  <si>
    <t xml:space="preserve">CORSO XXV APRILE 10</t>
  </si>
  <si>
    <t xml:space="preserve">Z0050051003</t>
  </si>
  <si>
    <t xml:space="preserve">D.D.69 del 18.07.2013 per n.54 bambini ;</t>
  </si>
  <si>
    <t xml:space="preserve">COMUNE DI ASTI</t>
  </si>
  <si>
    <t xml:space="preserve">c/o SCUOLA DELL INFANZIA STAZIONE PORTACOMARO</t>
  </si>
  <si>
    <t xml:space="preserve">FRAZ. STAZIONE PORTACOMARO 75</t>
  </si>
  <si>
    <t xml:space="preserve">Z005005Z039</t>
  </si>
  <si>
    <t xml:space="preserve">D.D.64 del 08.10.2014 per n.6 bimbi;</t>
  </si>
  <si>
    <t xml:space="preserve">SCUOLA DELL INFANZIA STAZIONE PORTACOMARO</t>
  </si>
  <si>
    <t xml:space="preserve">IL GRILLO PARLANTE</t>
  </si>
  <si>
    <t xml:space="preserve">STRADA FALLETTI</t>
  </si>
  <si>
    <t xml:space="preserve">Z005005Z777</t>
  </si>
  <si>
    <t xml:space="preserve">D.D. 300 del 5.10.2011 per 24 bambini</t>
  </si>
  <si>
    <t xml:space="preserve">IL GRILLO PARLANTE COOPERATIVA SOCIALE A R.L.</t>
  </si>
  <si>
    <t xml:space="preserve">LO SCOIATTOLO</t>
  </si>
  <si>
    <t xml:space="preserve">STRADA FORTINO 94</t>
  </si>
  <si>
    <t xml:space="preserve">Z0050051002</t>
  </si>
  <si>
    <t xml:space="preserve"> D.D. ASL AT n.738 del 14/05/22 per 54 bambini</t>
  </si>
  <si>
    <t xml:space="preserve">MADAGASCAR c/o SCUOLA DELL INFANZIA ANFOSSI</t>
  </si>
  <si>
    <t xml:space="preserve">VIA BROFFERIO 118</t>
  </si>
  <si>
    <t xml:space="preserve">Z005005Z999</t>
  </si>
  <si>
    <t xml:space="preserve">D.D.1130 del 04.08.2016 SP per n.20 bimbi;</t>
  </si>
  <si>
    <t xml:space="preserve">FONDAZIONE OPERA MILLIAVACCA (ex IPAB)</t>
  </si>
  <si>
    <t xml:space="preserve">FONDAZIONE OPERA MILLIAVACCA (ex IPAB) </t>
  </si>
  <si>
    <t xml:space="preserve">IL NUOVO CENTRO GIOCHI</t>
  </si>
  <si>
    <t xml:space="preserve">VIA DELL ARAZZERIA 60</t>
  </si>
  <si>
    <t xml:space="preserve">Z005005Z444</t>
  </si>
  <si>
    <t xml:space="preserve">DELIB. 67 del 20.2.1994 per 50 posti</t>
  </si>
  <si>
    <t xml:space="preserve">NUOVO CENTRO GIOCHI SOCIETA A RESPONSABILITA LIMITATA SEMPLIFICATA</t>
  </si>
  <si>
    <t xml:space="preserve">NUOVO CENTRO GIOCHI SOCIETA A RESPONSABILITA LIMITATA SEMPLIFICATA </t>
  </si>
  <si>
    <t xml:space="preserve">BIM BUM BIMBO</t>
  </si>
  <si>
    <t xml:space="preserve">Z005005Z044</t>
  </si>
  <si>
    <t xml:space="preserve">DD.1118 del 31.07.2018 per n.20 bimbi; DD.1796/07.12.2023 voltura a ditta individuale;</t>
  </si>
  <si>
    <t xml:space="preserve">BIM BUM BIMBO DI PALUMBO ELENA, impresa individuale</t>
  </si>
  <si>
    <t xml:space="preserve">BIM BUM BIMBO DI PALUMBO ELENA</t>
  </si>
  <si>
    <t xml:space="preserve">DOTTO c/o SCUOLA PER L INFANZIA DELLA CONSOLATA</t>
  </si>
  <si>
    <t xml:space="preserve">VIA HOPE 15</t>
  </si>
  <si>
    <t xml:space="preserve">Z005005Z047</t>
  </si>
  <si>
    <t xml:space="preserve">D.D.1246 del 08.09.2016 SP per n.17 bimbi;</t>
  </si>
  <si>
    <t xml:space="preserve">FONDAZIONE ISTITUTO DELLA CONSOLATA (ex IPAB)</t>
  </si>
  <si>
    <t xml:space="preserve">IL PANDA</t>
  </si>
  <si>
    <t xml:space="preserve">VIA MONTI 65</t>
  </si>
  <si>
    <t xml:space="preserve">Z0050051000</t>
  </si>
  <si>
    <t xml:space="preserve">autorizzazione al funzionamento DD ASL AT n.816 del 27/05/22 per n.48 bambini</t>
  </si>
  <si>
    <t xml:space="preserve">IL COLIBRI</t>
  </si>
  <si>
    <t xml:space="preserve">VIA PERDOMO 1</t>
  </si>
  <si>
    <t xml:space="preserve">Z0050051004</t>
  </si>
  <si>
    <t xml:space="preserve">autorizzazione al funzionamento DD ASL AT n.769 del 17/05/22 per n.48 bambini</t>
  </si>
  <si>
    <t xml:space="preserve">L ORSETTO c/o SCUOLA DELL INFANZIA L ORSETTO</t>
  </si>
  <si>
    <t xml:space="preserve">VIA PUCCINI 9</t>
  </si>
  <si>
    <t xml:space="preserve">Z005005Z045</t>
  </si>
  <si>
    <t xml:space="preserve">DD.1342 del 24.10.2018 per n.12 posti;</t>
  </si>
  <si>
    <t xml:space="preserve">LA STRADA SOCIETA COOPERATIVA SOCIALE SIGLABILE LA STRADA S.C.S.</t>
  </si>
  <si>
    <t xml:space="preserve">LA STRADA S.C.S.</t>
  </si>
  <si>
    <t xml:space="preserve">LA COCCINELLA</t>
  </si>
  <si>
    <t xml:space="preserve">VIA S. ANNA 1</t>
  </si>
  <si>
    <t xml:space="preserve">Z0050051005</t>
  </si>
  <si>
    <t xml:space="preserve">autorizzazione al funzionamento DD ASL AT n.817 del 27/05/22 per n.54 bambini</t>
  </si>
  <si>
    <t xml:space="preserve">LA RONDINE</t>
  </si>
  <si>
    <t xml:space="preserve">VIA SANTEVASIO 30</t>
  </si>
  <si>
    <t xml:space="preserve">Z0050051001</t>
  </si>
  <si>
    <t xml:space="preserve">autorizzazione al funzionamento DD ASL AT n.700 del 8/05/22 per n.54 bambini</t>
  </si>
  <si>
    <t xml:space="preserve">c/o ASILO INFANTILE VITTORIO VALENTE</t>
  </si>
  <si>
    <t xml:space="preserve">VIA STAZIONE 104 - FRAZ. QUARTO INFERIORE</t>
  </si>
  <si>
    <t xml:space="preserve">Z005005Z237</t>
  </si>
  <si>
    <t xml:space="preserve">D.D. 159 del 23.9.2009 per n.17 bimbi;</t>
  </si>
  <si>
    <t xml:space="preserve">ASILO INFANTILE VITTORIO VALENTE</t>
  </si>
  <si>
    <t xml:space="preserve">KIDS  REPUBLIC</t>
  </si>
  <si>
    <t xml:space="preserve">VICOLO MONTICONE 6B</t>
  </si>
  <si>
    <t xml:space="preserve">Z005005Z088</t>
  </si>
  <si>
    <t xml:space="preserve">D.D.63 del 30.09.2014 per n.25 bimbi (revocata); DD.524 del 08.04.2019 per 24 bambini di cui occasionalmente n. 4 lattanti;</t>
  </si>
  <si>
    <t xml:space="preserve">KIDS REPUBLIC DI VIARENGO PAULINA BEATA impresa individuale</t>
  </si>
  <si>
    <t xml:space="preserve">VIARENGO PAULINA BEATA</t>
  </si>
  <si>
    <t xml:space="preserve">BABYLANDIA</t>
  </si>
  <si>
    <t xml:space="preserve"> VIA LAMARMORA 52</t>
  </si>
  <si>
    <t xml:space="preserve">Z005005Z250</t>
  </si>
  <si>
    <t xml:space="preserve">Determinazione Distretto ASL AT n.146 del 6/02/2023 per 10 posti</t>
  </si>
  <si>
    <t xml:space="preserve">SOC.COOPERATIVA ASILO BABYLANDIA a r.l.</t>
  </si>
  <si>
    <t xml:space="preserve">LO SCOIATTOLO 2</t>
  </si>
  <si>
    <t xml:space="preserve">VIA BOCCA 1</t>
  </si>
  <si>
    <t xml:space="preserve">Z0050051006</t>
  </si>
  <si>
    <t xml:space="preserve">DD.1230/01.09.2023 per n.24 bambini/e;</t>
  </si>
  <si>
    <t xml:space="preserve">Z005005Z001</t>
  </si>
  <si>
    <t xml:space="preserve">DD.147/06.02.2023 MN per n.24 bambini/e;</t>
  </si>
  <si>
    <t xml:space="preserve">CALAMANDRANA</t>
  </si>
  <si>
    <t xml:space="preserve">005013</t>
  </si>
  <si>
    <t xml:space="preserve">CENTRO INFANZIA DI CALAMANDRANA</t>
  </si>
  <si>
    <t xml:space="preserve">PIAZZA MARTIRI DELLA LIBERTÀ 2</t>
  </si>
  <si>
    <t xml:space="preserve">Z005013Z001</t>
  </si>
  <si>
    <t xml:space="preserve">ASL AT DET. 1906 DEL 18/12/2020 per 20 posti; DD.1311 10.09.2021 voltura</t>
  </si>
  <si>
    <t xml:space="preserve">GESTIONE SERVIZI SOCIALI TERRITORIALI S.R.L. GE.S.S.TER.</t>
  </si>
  <si>
    <t xml:space="preserve">CALLIANO</t>
  </si>
  <si>
    <t xml:space="preserve">005014</t>
  </si>
  <si>
    <t xml:space="preserve">LE COCCINELLE</t>
  </si>
  <si>
    <t xml:space="preserve">VIA ROMA 75</t>
  </si>
  <si>
    <t xml:space="preserve">Z005014Z050</t>
  </si>
  <si>
    <t xml:space="preserve">D.D. 100 del 12.9.2003 per 12 posti</t>
  </si>
  <si>
    <t xml:space="preserve">FONDAZIONE ASILO INFANTILE DI CALLIANO</t>
  </si>
  <si>
    <t xml:space="preserve">CALOSSO</t>
  </si>
  <si>
    <t xml:space="preserve">005015</t>
  </si>
  <si>
    <t xml:space="preserve">GABRYTATA</t>
  </si>
  <si>
    <t xml:space="preserve">VIA MOASCA 6</t>
  </si>
  <si>
    <t xml:space="preserve">Z005015Z032</t>
  </si>
  <si>
    <t xml:space="preserve">non necessita autorizzazione ma comunicazione avvio attività SUAP Unione di Comuni Canelli-Moasca SCIA prot.706/15.02.2019;</t>
  </si>
  <si>
    <t xml:space="preserve">GABRYTATA DI DOMINI GABRIELLA impresa individuale</t>
  </si>
  <si>
    <t xml:space="preserve">DOMINI GABRIELLA</t>
  </si>
  <si>
    <t xml:space="preserve">CANELLI</t>
  </si>
  <si>
    <t xml:space="preserve">005017</t>
  </si>
  <si>
    <t xml:space="preserve">c/o ASILO INFANTILE CRISTO RE</t>
  </si>
  <si>
    <t xml:space="preserve">VIA AL CASTELLO 5 - REGIONE VILLANOVA</t>
  </si>
  <si>
    <t xml:space="preserve">Z005017Z003</t>
  </si>
  <si>
    <t xml:space="preserve">D.COORD.DIST. 175 del 3.11.2009 per n.10 bimbi;</t>
  </si>
  <si>
    <t xml:space="preserve">ASILO INFANTILE CRISTO RE</t>
  </si>
  <si>
    <t xml:space="preserve">M.M. BOCCHINO</t>
  </si>
  <si>
    <t xml:space="preserve">VIA ALBA 5 - VIA VERDI 57</t>
  </si>
  <si>
    <t xml:space="preserve">Z005017Z002</t>
  </si>
  <si>
    <t xml:space="preserve">D.D. 74 del 26.11.2007 per 18 posti</t>
  </si>
  <si>
    <t xml:space="preserve">FONDAZIONE "SCUOLA DINFANZIA MARIA MIRANDA BOCCHINO" (ex IPAB)</t>
  </si>
  <si>
    <t xml:space="preserve">CASTAGNOLE DELLE LANZE</t>
  </si>
  <si>
    <t xml:space="preserve">005022</t>
  </si>
  <si>
    <t xml:space="preserve">c/o SCUOLA MATERNA FASCIOTTI SACCO</t>
  </si>
  <si>
    <t xml:space="preserve">VIA FASCIOTTI SACCO 12</t>
  </si>
  <si>
    <t xml:space="preserve">Z005022Z021</t>
  </si>
  <si>
    <t xml:space="preserve">D.COORD.DIST.176 del 6.11.2009 per n.16 bimbi;</t>
  </si>
  <si>
    <t xml:space="preserve">SCUOLA MATERNA FASCIOTTI SACCO</t>
  </si>
  <si>
    <t xml:space="preserve">POLLICINO</t>
  </si>
  <si>
    <t xml:space="preserve">VIA VALLE 2</t>
  </si>
  <si>
    <t xml:space="preserve">Z0050220003</t>
  </si>
  <si>
    <t xml:space="preserve">D.D. 6 del 9.2.2007 per n.5 lattanti e 15 divezzi; </t>
  </si>
  <si>
    <t xml:space="preserve">COMUNE DI CASTAGNOLE DELLE LANZE</t>
  </si>
  <si>
    <t xml:space="preserve">ALBERO DEI RAGAZZI SNC - PROGETTO EDUCATIVO</t>
  </si>
  <si>
    <t xml:space="preserve">c/o MICRO NIDO POLLICINO</t>
  </si>
  <si>
    <t xml:space="preserve">Z005022A003</t>
  </si>
  <si>
    <t xml:space="preserve">D.D.4 del 07.02.2013 per n.10 bimbi;</t>
  </si>
  <si>
    <t xml:space="preserve">CASTELL ALFERO</t>
  </si>
  <si>
    <t xml:space="preserve">005025</t>
  </si>
  <si>
    <t xml:space="preserve">IL CUCCIOLO</t>
  </si>
  <si>
    <t xml:space="preserve">VIA DE ROLANDIS 15</t>
  </si>
  <si>
    <t xml:space="preserve">Z005025Z050</t>
  </si>
  <si>
    <t xml:space="preserve">D.D. 63 del 12.6.2003 (revocata) dalla D.D.105 del 25.07.2008 VOLTURA AL COMUNE</t>
  </si>
  <si>
    <t xml:space="preserve">COMUNE DI CASTELLALFERO</t>
  </si>
  <si>
    <t xml:space="preserve">CASTELLO DI ANNONE</t>
  </si>
  <si>
    <t xml:space="preserve">005028</t>
  </si>
  <si>
    <t xml:space="preserve">IL POSTO DELLE FRAGOLE</t>
  </si>
  <si>
    <t xml:space="preserve">VIA ALDO LEONE 17/C</t>
  </si>
  <si>
    <t xml:space="preserve">Z005028Z050</t>
  </si>
  <si>
    <t xml:space="preserve">D.D. 121 del 13.10.2008+D.COORD.DIST.246 del 20.09.2010 (revocato) VOLTURA; D.COORD.DIST.29 del 23.02.2011 ADEG.TITOLARITA</t>
  </si>
  <si>
    <t xml:space="preserve">COMUNE DI CASTELLO DI ANNONE</t>
  </si>
  <si>
    <t xml:space="preserve">LEONE ROSSO SOC. COOP. SOCIALE, CON SEDE IN AOSTA</t>
  </si>
  <si>
    <t xml:space="preserve">CASTELNUOVO DON BOSCO</t>
  </si>
  <si>
    <t xml:space="preserve">005031</t>
  </si>
  <si>
    <t xml:space="preserve">LA COCCINELLA ALLEGRA</t>
  </si>
  <si>
    <t xml:space="preserve">VIA ALDO MORO 2</t>
  </si>
  <si>
    <t xml:space="preserve">Z005031Z124</t>
  </si>
  <si>
    <t xml:space="preserve">D.D. 434 del 2.11.20066 + 2008 AMPLIAMENTO; DELIB.554/17.08.2022 sospensione temporanea dellautorizzazione fino al 31.07.2023;</t>
  </si>
  <si>
    <t xml:space="preserve">A.P.S.P. "CASA DI SOGGIORNO PER ANZIANI SAN GIUSEPPE" (ex IPAB pubblica)</t>
  </si>
  <si>
    <t xml:space="preserve">CELLE ENOMONDO</t>
  </si>
  <si>
    <t xml:space="preserve">005034</t>
  </si>
  <si>
    <t xml:space="preserve">IL MONDO FATATO</t>
  </si>
  <si>
    <t xml:space="preserve">VIA ROMA 9 BIS</t>
  </si>
  <si>
    <t xml:space="preserve">Z005034Z002</t>
  </si>
  <si>
    <t xml:space="preserve">D.D. 339 del 30.11.2011</t>
  </si>
  <si>
    <t xml:space="preserve">COMUNE DI CELLE ENOMONDO</t>
  </si>
  <si>
    <t xml:space="preserve">COOP. SOC. SOLIDARIETA CINQUE</t>
  </si>
  <si>
    <t xml:space="preserve">COCCONATO</t>
  </si>
  <si>
    <t xml:space="preserve">005042</t>
  </si>
  <si>
    <t xml:space="preserve">DI COCCONATO</t>
  </si>
  <si>
    <t xml:space="preserve">CORSO PININ GIACHINO 58/A</t>
  </si>
  <si>
    <t xml:space="preserve">Z005042Z050</t>
  </si>
  <si>
    <t xml:space="preserve">DD.1934/20.12.2021 per n.25 posti (8 latt + 17 div);</t>
  </si>
  <si>
    <t xml:space="preserve">COMUNE DI COCCONATO</t>
  </si>
  <si>
    <t xml:space="preserve">VITA COOP.SOCIALE</t>
  </si>
  <si>
    <t xml:space="preserve">COSTIGLIOLE D ASTI</t>
  </si>
  <si>
    <t xml:space="preserve">005050</t>
  </si>
  <si>
    <t xml:space="preserve">GIRAMONDO c/o ASILO INFANTILE CASSANELLO</t>
  </si>
  <si>
    <t xml:space="preserve">VIA CASSANELLO 4 FRAZ. MOTTA</t>
  </si>
  <si>
    <t xml:space="preserve">Z005050Z002</t>
  </si>
  <si>
    <t xml:space="preserve">D.D. 166 del 20.9.2006 per n.25 bambini</t>
  </si>
  <si>
    <t xml:space="preserve">ASILO INFANTILE EMANUELE CASSANELLO</t>
  </si>
  <si>
    <t xml:space="preserve">SEZIONE PRIMAVERA GIRAMONDO c/o ASILO INFANTILE CASSANELLO</t>
  </si>
  <si>
    <t xml:space="preserve">Z005050Z003</t>
  </si>
  <si>
    <t xml:space="preserve">D.D. 139 del 23.12.2008 per n.20 bambini</t>
  </si>
  <si>
    <t xml:space="preserve">ASSOCIAZIONE "ASILO INFANTILE E. CASSANELLO" (ex IPAB)</t>
  </si>
  <si>
    <t xml:space="preserve">DUSINO SAN MICHELE</t>
  </si>
  <si>
    <t xml:space="preserve">005052</t>
  </si>
  <si>
    <t xml:space="preserve">VALELUDO</t>
  </si>
  <si>
    <t xml:space="preserve">CORSO UMBERTO I 65</t>
  </si>
  <si>
    <t xml:space="preserve">Z0050520001</t>
  </si>
  <si>
    <t xml:space="preserve">D.D.  113 del 23.9.2008 per 12 bimbi, revocata con DD 294 del 23/02/2018 per 15 posti</t>
  </si>
  <si>
    <t xml:space="preserve">COMUNE DI DUSINO SAN MICHELE</t>
  </si>
  <si>
    <t xml:space="preserve">COOPERATIVA SOCIALE QUADRIFOGLIO DUE</t>
  </si>
  <si>
    <t xml:space="preserve">MONALE</t>
  </si>
  <si>
    <t xml:space="preserve">005067</t>
  </si>
  <si>
    <t xml:space="preserve">c/o SCUOLA INFANZIA COMUNE MONALE</t>
  </si>
  <si>
    <t xml:space="preserve">VIA XX SETTEMBRE 66/68</t>
  </si>
  <si>
    <t xml:space="preserve">Z005067Z001</t>
  </si>
  <si>
    <t xml:space="preserve">DD.595/09.04.2022 per n.8 bambini/e;</t>
  </si>
  <si>
    <t xml:space="preserve">COMUNE DI MONALE</t>
  </si>
  <si>
    <t xml:space="preserve">MONASTERO BORMIDA</t>
  </si>
  <si>
    <t xml:space="preserve">005068</t>
  </si>
  <si>
    <t xml:space="preserve">VALLE BORMIDA</t>
  </si>
  <si>
    <t xml:space="preserve">VIA ROMA 65</t>
  </si>
  <si>
    <t xml:space="preserve">Z005068A003</t>
  </si>
  <si>
    <t xml:space="preserve">D.D.  177 del 30.10.2006 per n.6 bambini/e; DD.1887/22.12.2023 ampliamento capacità a n.13 bambini/e (3 latt+10 div);</t>
  </si>
  <si>
    <t xml:space="preserve">COMUNE DI MONASTERO BORMIDA</t>
  </si>
  <si>
    <t xml:space="preserve">LA COCCINELLA SNC</t>
  </si>
  <si>
    <t xml:space="preserve">MONCALVO</t>
  </si>
  <si>
    <t xml:space="preserve">005069</t>
  </si>
  <si>
    <t xml:space="preserve">c/o SCUOLA DELL INFANZIA F.LLI CAMOSSI</t>
  </si>
  <si>
    <t xml:space="preserve">VIA ASILO 12</t>
  </si>
  <si>
    <t xml:space="preserve">Z005069Z003</t>
  </si>
  <si>
    <t xml:space="preserve">DELIB. 1981 del 23.11.2009+ DELIB. 335 del 29.4.2011 INTEGRAZIONE (POSTI per n.12 utenti)</t>
  </si>
  <si>
    <t xml:space="preserve">FONDAZIONE ASILO INFANTILE "F.LLI CAMOSSI" (ex IPAB privatizzata)</t>
  </si>
  <si>
    <t xml:space="preserve">MONTEGROSSO D ASTI</t>
  </si>
  <si>
    <t xml:space="preserve">005076</t>
  </si>
  <si>
    <t xml:space="preserve">DI MONTEGROSSO D ASTI</t>
  </si>
  <si>
    <t xml:space="preserve">VIA RE UMBERTO 31/B</t>
  </si>
  <si>
    <t xml:space="preserve">Z005076Z006</t>
  </si>
  <si>
    <t xml:space="preserve">D.D.96 del 13.12.2012 per 22 posti</t>
  </si>
  <si>
    <t xml:space="preserve">COMUNE DI MONTEGROSSO DASTI</t>
  </si>
  <si>
    <t xml:space="preserve">CONSORZIO CISA ASTI SUD</t>
  </si>
  <si>
    <t xml:space="preserve">NIZZA MONFERRATO</t>
  </si>
  <si>
    <t xml:space="preserve">005080</t>
  </si>
  <si>
    <t xml:space="preserve">COLANIA</t>
  </si>
  <si>
    <t xml:space="preserve">STRADA COLANIA</t>
  </si>
  <si>
    <t xml:space="preserve">Z0050801000</t>
  </si>
  <si>
    <t xml:space="preserve">ASL- AT  n. 291 del 02/03/2023 per 60 posti</t>
  </si>
  <si>
    <t xml:space="preserve">COMUNE DI NIZZA MONFERRATO</t>
  </si>
  <si>
    <t xml:space="preserve">I PICCOLI ARTISTI</t>
  </si>
  <si>
    <t xml:space="preserve">VIA ARTURO BERSANO 7</t>
  </si>
  <si>
    <t xml:space="preserve">Z005080Z079</t>
  </si>
  <si>
    <t xml:space="preserve">SCIA prot 1331 del 22/01/2014</t>
  </si>
  <si>
    <t xml:space="preserve">GHIGNONE BARBARA impresa individuale</t>
  </si>
  <si>
    <t xml:space="preserve">GHIGNONE BARBARA</t>
  </si>
  <si>
    <t xml:space="preserve">c/o SCUOLA DELL INFANZIA PARITARIA N.S. DELLE GRAZIE</t>
  </si>
  <si>
    <t xml:space="preserve">VIALE DON BOSCO 40</t>
  </si>
  <si>
    <t xml:space="preserve">Z005080Z080</t>
  </si>
  <si>
    <t xml:space="preserve">D.D.1096 del 30.09.2015 per n.13 bambini;</t>
  </si>
  <si>
    <t xml:space="preserve">ISTITUTO "NOSTRA SIGNORA DELLE GRAZIE"</t>
  </si>
  <si>
    <t xml:space="preserve">PORTACOMARO</t>
  </si>
  <si>
    <t xml:space="preserve">005087</t>
  </si>
  <si>
    <t xml:space="preserve">IL PRATO FIORITO</t>
  </si>
  <si>
    <t xml:space="preserve">VIA STEFANO DEGIANI 8</t>
  </si>
  <si>
    <t xml:space="preserve">Z005005Z010</t>
  </si>
  <si>
    <t xml:space="preserve">D.COORD.DISTR. 56 del 29.3.2011 MN comunale per n.15 bimbi (REVOCATO); D.D.459 del 01.04.2016 trasformato in CCO comunale per n.18 bimbi; </t>
  </si>
  <si>
    <t xml:space="preserve">COMUNE DI PORTACOMARO</t>
  </si>
  <si>
    <t xml:space="preserve">ALISEA COOP.SOCIALE</t>
  </si>
  <si>
    <t xml:space="preserve">REFRANCORE</t>
  </si>
  <si>
    <t xml:space="preserve">005089</t>
  </si>
  <si>
    <t xml:space="preserve">L ARCA DI BARCARA</t>
  </si>
  <si>
    <t xml:space="preserve">BORGATA PONTE BARCARA 7</t>
  </si>
  <si>
    <t xml:space="preserve">Z005089Z050</t>
  </si>
  <si>
    <t xml:space="preserve">D.D.2 del 02.01.2013; ASL AT Det. 1857 del 11/12/2020, trasformazione da MN a CCO</t>
  </si>
  <si>
    <t xml:space="preserve">COMUNE DI REFRANCORE</t>
  </si>
  <si>
    <t xml:space="preserve">COMUNE DI REFRANCORE </t>
  </si>
  <si>
    <t xml:space="preserve">SAN DAMIANO D ASTI</t>
  </si>
  <si>
    <t xml:space="preserve">005097</t>
  </si>
  <si>
    <t xml:space="preserve">IL MELARANCIO</t>
  </si>
  <si>
    <t xml:space="preserve">PIAZZA SS. COSMA E DAMIANO 2</t>
  </si>
  <si>
    <t xml:space="preserve">Z005097Z341</t>
  </si>
  <si>
    <t xml:space="preserve">D.D.102 del 11.10.2002 per n.25 bambini (REVOCATA); DD.1324 del 18.10.2018 voltura;</t>
  </si>
  <si>
    <t xml:space="preserve"> LA STRADA S.C.S.</t>
  </si>
  <si>
    <t xml:space="preserve">c/o FONDAZIONE SCUOLA DELL INFANZIA PARITARIA MADRE TERESA</t>
  </si>
  <si>
    <t xml:space="preserve">VIA BECCARIA 6</t>
  </si>
  <si>
    <t xml:space="preserve">Z005097Z097</t>
  </si>
  <si>
    <t xml:space="preserve">DD.635 del 03.05.2017 per n.10 bimbi; DD.1582/28.10.2022 adeguamento titolarità;</t>
  </si>
  <si>
    <t xml:space="preserve">FONDAZIONE "SCUOLA DELLINFANZIA PARITARIA MADRE TERESA"</t>
  </si>
  <si>
    <t xml:space="preserve">SAN PAOLO SOLBRITO</t>
  </si>
  <si>
    <t xml:space="preserve">005101</t>
  </si>
  <si>
    <t xml:space="preserve">c/o SCUOLA DELL INFANZIA PAOLO SONAGLIA</t>
  </si>
  <si>
    <t xml:space="preserve">VIA DEL PIANO 20</t>
  </si>
  <si>
    <t xml:space="preserve">Z005101Z101</t>
  </si>
  <si>
    <t xml:space="preserve">D.COORD.DISTR. 161 del 24.9.2009 per n.12 bimbi;</t>
  </si>
  <si>
    <t xml:space="preserve">SCUOLA DELLINFANZIA PAOLO SONAGLIA</t>
  </si>
  <si>
    <t xml:space="preserve">TIGLIOLE</t>
  </si>
  <si>
    <t xml:space="preserve">005108</t>
  </si>
  <si>
    <t xml:space="preserve">REGINA CHIAPPELLO</t>
  </si>
  <si>
    <t xml:space="preserve">STRADA BRICCHETTO 22 - FRAZ. PRATOMORONE</t>
  </si>
  <si>
    <t xml:space="preserve">Z005108Z004</t>
  </si>
  <si>
    <t xml:space="preserve">D.D.194 del 29.11.2006 per n.7 posti (REVOCATA); DD.1322 del 18.10.2018 voltura (REVOCATA); DD.1680/16.11.2020 voltura (rettifica DD.1322/18.10.2018) (REVOCATA); DD.1876/09.12.2021 adeguamento titolarità (REVOCATA); D.D. 1254 del 18.08.2022  per n.10 posti</t>
  </si>
  <si>
    <t xml:space="preserve">COMUNE DI TIGLIOLE DASTI</t>
  </si>
  <si>
    <t xml:space="preserve">JOKKO SOCIETA COOPERATIVA SOCIALE SIGLABILE JOKKO S.C.S. (ASTI)</t>
  </si>
  <si>
    <t xml:space="preserve">VILLAFRANCA D ASTI</t>
  </si>
  <si>
    <t xml:space="preserve">005117</t>
  </si>
  <si>
    <t xml:space="preserve">MONSIGNOR GIACOMO GORIA</t>
  </si>
  <si>
    <t xml:space="preserve">PIAZZA GORIA 3</t>
  </si>
  <si>
    <t xml:space="preserve">Z005117Z065</t>
  </si>
  <si>
    <t xml:space="preserve">D.D.  190 del 4.12.2009 per n.16 posti (REVOCATA);  D.D. 130 del 9.6.2010 AUMENTO a n.24 bambini divezzi; Det 1382 del 29/09/20, cambio legale rappresentante</t>
  </si>
  <si>
    <t xml:space="preserve">FONDAZIONE OPERA PIA SANTELENA (ex IPAB)</t>
  </si>
  <si>
    <t xml:space="preserve">VILLANOVA D ASTI</t>
  </si>
  <si>
    <t xml:space="preserve">005118</t>
  </si>
  <si>
    <t xml:space="preserve">G. E V. NAVONE</t>
  </si>
  <si>
    <t xml:space="preserve">VIA NAVONE 30</t>
  </si>
  <si>
    <t xml:space="preserve">Z005118Z001</t>
  </si>
  <si>
    <t xml:space="preserve">Istanza autorizz. con Prot. 0000149 del 04/01/2019 (non allegata) per 43 posti. Nuova istanza per MN da 24 posti; Det ASL AT n. 351 del 13/03/2023 per 24 posti</t>
  </si>
  <si>
    <t xml:space="preserve">COMUNE DI VILLANOVA DASTI</t>
  </si>
  <si>
    <t xml:space="preserve">LEONE ROSSO SOCIETA COOPERATIVA SOCIALE – AOSTA</t>
  </si>
  <si>
    <t xml:space="preserve">SEZIONE PRIMAVERA C/O SCUOLA DELL INFANZIA PITTALUGA</t>
  </si>
  <si>
    <t xml:space="preserve">VIA VITTORIO VENETO 41</t>
  </si>
  <si>
    <t xml:space="preserve">Z005118Z035</t>
  </si>
  <si>
    <t xml:space="preserve">Det 1449 del 23/11/2018 per 9 posti</t>
  </si>
  <si>
    <t xml:space="preserve">FONDAZIONE SCUOLA DELLINFANZIA "GIUSEPPE PITTALUGA" (ex IPAB)</t>
  </si>
  <si>
    <t xml:space="preserve">FONDAZIONE SCUOLA DELLINFANZIA "GIUSEPPE PITTALUGA"</t>
  </si>
  <si>
    <t xml:space="preserve">BI</t>
  </si>
  <si>
    <t xml:space="preserve">BIELLA</t>
  </si>
  <si>
    <t xml:space="preserve">096004</t>
  </si>
  <si>
    <t xml:space="preserve">DEL GRUPPO BANCA SELLA</t>
  </si>
  <si>
    <t xml:space="preserve">PIAZZA GAUDENZIO SELLA 1</t>
  </si>
  <si>
    <t xml:space="preserve">Z096004Z053</t>
  </si>
  <si>
    <t xml:space="preserve">DELIB. 528 dell 8/11/2011 per 24 posti</t>
  </si>
  <si>
    <t xml:space="preserve">COOPERATIVA DI SOLIDARIETA  SOCIALE LA FAMIGLIA COOPERATIVA SOCIALE</t>
  </si>
  <si>
    <t xml:space="preserve">c/o SCUOLA MATERNA D INFANZIA LORENZO CUCCO</t>
  </si>
  <si>
    <t xml:space="preserve">PIAZZA XXV APRILE 8 - CHIAVAZZA</t>
  </si>
  <si>
    <t xml:space="preserve">Z096004Z063</t>
  </si>
  <si>
    <t xml:space="preserve">DELIB. 282 del 23.4.2009 per n.10 bimbi dalle 8,00 alle 13,00+DELIB.688 del 03.11.2010 prolungamento orario;</t>
  </si>
  <si>
    <t xml:space="preserve">FONDAZIONE ASILO INFANTILE LORENZO CUCCO (ex IPAB)</t>
  </si>
  <si>
    <t xml:space="preserve">PAVIGNANO VIRGINIA MAIOLI FACCIO – IL PANDA</t>
  </si>
  <si>
    <t xml:space="preserve">STRADA BERTAMELINA 36</t>
  </si>
  <si>
    <t xml:space="preserve">Z0960041001</t>
  </si>
  <si>
    <t xml:space="preserve">DELIB.G.C. 364/15.10.2018 capacita n.30 posti; COMUNE email del 01.03.2023 richiesta autorizzazione per MN da n.22 posti; </t>
  </si>
  <si>
    <t xml:space="preserve">COMUNE DI BIELLA</t>
  </si>
  <si>
    <t xml:space="preserve">ALDIA COOPERATIVA SOCIALE</t>
  </si>
  <si>
    <t xml:space="preserve">c/o ASILO INFANTILE GIOVANNI BONZIGLIA</t>
  </si>
  <si>
    <t xml:space="preserve">STRADA DEL MONTE 9 - PAVIGNANO</t>
  </si>
  <si>
    <t xml:space="preserve">Z096004Z054</t>
  </si>
  <si>
    <t xml:space="preserve">DELIB. 903 del 30.12.2009 per n.10 bimbi;</t>
  </si>
  <si>
    <t xml:space="preserve">FONDAZIONE ASILO INFANTILE GIOVANNI BONZIGLIA (ex IPAB)</t>
  </si>
  <si>
    <t xml:space="preserve">PROGETTO DONNA PIU' - SOC. COOP. SOCIALE</t>
  </si>
  <si>
    <t xml:space="preserve">VIA CARSO 24/A</t>
  </si>
  <si>
    <t xml:space="preserve">Z096004Z066</t>
  </si>
  <si>
    <t xml:space="preserve">D.D. 648 del 15.5.1997 AN n.18 posti + CCO n.4 posti (v.cod.id.1211); DELIB.461 del 26.8.2002 TRASFERIMENTO; DELIB.593 del 9.11.2005 TRASFORMAZIONE in solo asilo nido per n.28 posti; DD.1503/23.12.2022 riduzione capacità a n.26 bambini/e + voltura;</t>
  </si>
  <si>
    <t xml:space="preserve">IL GIROTONDO DI ANNA MAINO &amp; C. S.A.S.</t>
  </si>
  <si>
    <t xml:space="preserve">VERNATO ANNALENA TONELLI</t>
  </si>
  <si>
    <t xml:space="preserve">VIA CONCIATORI 5</t>
  </si>
  <si>
    <t xml:space="preserve">Z0960041002</t>
  </si>
  <si>
    <t xml:space="preserve">DELIB.G.C. 364/15.10.2018 capacita n.45 posti;  Istanza di autorizzazione Biella Prot.16726/25.03.2019;</t>
  </si>
  <si>
    <t xml:space="preserve">CHIAVAZZA ALBA SPINA</t>
  </si>
  <si>
    <t xml:space="preserve">VIA COPPA 27</t>
  </si>
  <si>
    <t xml:space="preserve">Z0960041003</t>
  </si>
  <si>
    <t xml:space="preserve">DCC 364 del 15/10/2018 (in attesa autorizz. ASL)</t>
  </si>
  <si>
    <t xml:space="preserve">ROGGIE LIDIA LANZA</t>
  </si>
  <si>
    <t xml:space="preserve">VIA DELLE ROGGIE 2</t>
  </si>
  <si>
    <t xml:space="preserve">Z0960040047</t>
  </si>
  <si>
    <t xml:space="preserve">Det ASL 1042 del 18/10/2018 per 75 posti</t>
  </si>
  <si>
    <t xml:space="preserve">IL NIDO</t>
  </si>
  <si>
    <t xml:space="preserve">VIA GALILEO GALILEI 37</t>
  </si>
  <si>
    <t xml:space="preserve">Z096004Z073</t>
  </si>
  <si>
    <t xml:space="preserve">DELIB. 511 del 25.9.2002; D.D.24 del 4.3.2010 cambio titolare;</t>
  </si>
  <si>
    <t xml:space="preserve">IL NIDO SNC DI AIROLDI MANUELA E CALDANA MANUELA</t>
  </si>
  <si>
    <t xml:space="preserve">IL NIDO SNC</t>
  </si>
  <si>
    <t xml:space="preserve">IL GIOCANIDO</t>
  </si>
  <si>
    <t xml:space="preserve">VIA TORINO 18</t>
  </si>
  <si>
    <t xml:space="preserve">Z096004Z051</t>
  </si>
  <si>
    <t xml:space="preserve">DELIB.2408 del 29.12.1995; DELIB.1147 del 28.7.1997; DELIB.802 del 29.12.1998; D.D.49 del 7.7.2008 NUOVO TITOLARE E DENOMINAZIONE;</t>
  </si>
  <si>
    <t xml:space="preserve">IL GIOCANIDO DI PETRICCIONE ROBERTA Impresa individuale</t>
  </si>
  <si>
    <t xml:space="preserve">PETRICCIONE ROBERTA </t>
  </si>
  <si>
    <t xml:space="preserve">C/O IL GIOCANIDO</t>
  </si>
  <si>
    <t xml:space="preserve">Z096004Z052</t>
  </si>
  <si>
    <t xml:space="preserve">MASARONE MARIA BONINO</t>
  </si>
  <si>
    <t xml:space="preserve">VIA TRIVERO 1</t>
  </si>
  <si>
    <t xml:space="preserve">Z0960041005</t>
  </si>
  <si>
    <t xml:space="preserve">DD.1088/15.09.2023 per n.60 bambini/e (12 latt+48 div);</t>
  </si>
  <si>
    <t xml:space="preserve">CENTRO EDUCATIVO 0-6 c/o CASCINA OREMO PICCOLA MANIFATTURA</t>
  </si>
  <si>
    <t xml:space="preserve">CORSO PELLA 21</t>
  </si>
  <si>
    <t xml:space="preserve">Z096004Z001</t>
  </si>
  <si>
    <t xml:space="preserve">DD.1523/27.12.2023 per n.25 bambini/e;</t>
  </si>
  <si>
    <t xml:space="preserve">COOPERATIVA TANTINTENTI SOCIETA COOPERATIVA SOCIALE - ONLUS</t>
  </si>
  <si>
    <t xml:space="preserve">BORRIANA</t>
  </si>
  <si>
    <t xml:space="preserve">096006</t>
  </si>
  <si>
    <t xml:space="preserve">L ARCOBALENO</t>
  </si>
  <si>
    <t xml:space="preserve">VIA DURANDO NELSON 18</t>
  </si>
  <si>
    <t xml:space="preserve">Z096006Z001</t>
  </si>
  <si>
    <t xml:space="preserve">DD.45 del 08.11.2016 per n.12 bimbi;</t>
  </si>
  <si>
    <t xml:space="preserve">MA.VA. DI TRECCANI V. E DE FRANCESCO M. S.N.C.</t>
  </si>
  <si>
    <t xml:space="preserve">CANDELO</t>
  </si>
  <si>
    <t xml:space="preserve">096012</t>
  </si>
  <si>
    <t xml:space="preserve">VILLA CLARA VIGLIANI</t>
  </si>
  <si>
    <t xml:space="preserve">VIA MARCONI 34</t>
  </si>
  <si>
    <t xml:space="preserve">Z096012Z005</t>
  </si>
  <si>
    <t xml:space="preserve">DELIB. 452 del 21.09.2011 per n.18 bimbi;</t>
  </si>
  <si>
    <t xml:space="preserve">ASSOCIAZIONE CULTURALE ASSOCIAZIONEDIDEE </t>
  </si>
  <si>
    <t xml:space="preserve">CASTELLETTO CERVO</t>
  </si>
  <si>
    <t xml:space="preserve">096015</t>
  </si>
  <si>
    <t xml:space="preserve">I FOLLETTI CONTADINI</t>
  </si>
  <si>
    <t xml:space="preserve">CANTONE FIORIO 16 FRAZ. GARELLA</t>
  </si>
  <si>
    <t xml:space="preserve">Z096015Z002</t>
  </si>
  <si>
    <t xml:space="preserve">DD.1340/30.11.2021 per n.14 posti;</t>
  </si>
  <si>
    <t xml:space="preserve">PETER PAN SNC DI PENOLAZZI LARA E SCAIA VALERIA</t>
  </si>
  <si>
    <t xml:space="preserve">CAVAGLIA </t>
  </si>
  <si>
    <t xml:space="preserve">096016</t>
  </si>
  <si>
    <t xml:space="preserve">SPAZIO BIMBI </t>
  </si>
  <si>
    <t xml:space="preserve">VIA GIACOMO SALINO 33/A</t>
  </si>
  <si>
    <t xml:space="preserve">Z096016Z005</t>
  </si>
  <si>
    <t xml:space="preserve"> DELIB. 95 del 19.2.2009 per n.9 bimbi; D.D.90 del 07.09.2015 ampliamento da 9 a 15 posti; DD.1049/14.09.2022 aumento cap ric a 18 posti</t>
  </si>
  <si>
    <t xml:space="preserve">FONDAZIONE SCUOLA MATERNA DI CAVAGLIA  ALFONSO TUA (ex IPAB)</t>
  </si>
  <si>
    <t xml:space="preserve">c/o SPAZIO BIMBI</t>
  </si>
  <si>
    <t xml:space="preserve">Z096016Z006</t>
  </si>
  <si>
    <t xml:space="preserve"> DELIB. 95 del 19.2.2009 per n.9 bimbi; D.D.90 del 07.09.2015 ampliamento da 9 a 15 posti;</t>
  </si>
  <si>
    <t xml:space="preserve">COSSATO</t>
  </si>
  <si>
    <t xml:space="preserve">096020</t>
  </si>
  <si>
    <t xml:space="preserve">I. FASSIO A. e C. FILA</t>
  </si>
  <si>
    <t xml:space="preserve">FRAZ. LORAZZO BARETTO</t>
  </si>
  <si>
    <t xml:space="preserve">Z096020Z055</t>
  </si>
  <si>
    <t xml:space="preserve">DD.1338/30.11.2021 per n.60 posti (12 latt+24 div+24 semidiv);</t>
  </si>
  <si>
    <t xml:space="preserve">COMUNE DI COSSATO</t>
  </si>
  <si>
    <t xml:space="preserve">PETER PAN</t>
  </si>
  <si>
    <t xml:space="preserve">VIA MAZZINI 42</t>
  </si>
  <si>
    <t xml:space="preserve">Z096020Z050</t>
  </si>
  <si>
    <t xml:space="preserve">DELIB. 340 del 2.3.1999 per 10 posti; DELIB.510 del 25/09/2002 per baby parking 5 posti + asilo nido 10 posti (v. codice 631); DELIB.90 del 14/02/2006 VOLTURA; DD.679/09.06.2023 voltura;</t>
  </si>
  <si>
    <t xml:space="preserve">PETER PAN S.N.C. DI PENOLAZZI LARA E SCAIA VALERIA</t>
  </si>
  <si>
    <t xml:space="preserve">C/O PETER PAN</t>
  </si>
  <si>
    <t xml:space="preserve">Z096020Z051</t>
  </si>
  <si>
    <t xml:space="preserve">DELIB. 510 del 25.9.2002 asilo nido per 10 posti + baby parking (v.codice 467); DELIB.90 del 14/02/2006 VOLTURA; DD.679/09.06.2023 voltura;</t>
  </si>
  <si>
    <t xml:space="preserve">DORZANO</t>
  </si>
  <si>
    <t xml:space="preserve">096025</t>
  </si>
  <si>
    <t xml:space="preserve">c/o ASILO INFANTILE DI DORZANO</t>
  </si>
  <si>
    <t xml:space="preserve">VIA VOLPE 33</t>
  </si>
  <si>
    <t xml:space="preserve">Z096025Z050</t>
  </si>
  <si>
    <t xml:space="preserve">DELIB. 355 del 27.05.2010 per n.10 bimbi;</t>
  </si>
  <si>
    <t xml:space="preserve">FONDAZIONE "ASILO INFANTILE DI DORZANO" (ex IPAB)</t>
  </si>
  <si>
    <t xml:space="preserve">COOPERATIVA DI SOLIDARIETA  SOCIALE LA FAMIGLIA COOPERATIVA SOCIA LE</t>
  </si>
  <si>
    <t xml:space="preserve">GAGLIANICO</t>
  </si>
  <si>
    <t xml:space="preserve">096026</t>
  </si>
  <si>
    <t xml:space="preserve">LIVIO E LINA BIDER</t>
  </si>
  <si>
    <t xml:space="preserve">VIA MARCONI 33</t>
  </si>
  <si>
    <t xml:space="preserve">Z0960260002</t>
  </si>
  <si>
    <t xml:space="preserve">DELIB.331 del 25.06.2013 ampliamento a n.75 posti AN (+ n.18 posti SP); DD.1145/03.10.2023 vb.sopralluogo n.45/21.09.2023 trasf.temporaneo per lavori;</t>
  </si>
  <si>
    <t xml:space="preserve">COMUNE DI GAGLIANICO</t>
  </si>
  <si>
    <t xml:space="preserve">COMUNE DI GAGLIANICO (?)</t>
  </si>
  <si>
    <t xml:space="preserve">GRAGLIA</t>
  </si>
  <si>
    <t xml:space="preserve">096028</t>
  </si>
  <si>
    <t xml:space="preserve">BUCANEVE</t>
  </si>
  <si>
    <t xml:space="preserve">VIA BOVERI 7</t>
  </si>
  <si>
    <t xml:space="preserve">Z096028Z005</t>
  </si>
  <si>
    <t xml:space="preserve">DELIB.336 del 06.09.2007 per n.16 bambini;</t>
  </si>
  <si>
    <t xml:space="preserve">COMUNE DI GRAGLIA</t>
  </si>
  <si>
    <t xml:space="preserve">COOP. DI SOLIDARIETA  SOCIALE LA FAMIGLIA</t>
  </si>
  <si>
    <t xml:space="preserve">MIAGLIANO</t>
  </si>
  <si>
    <t xml:space="preserve">096034</t>
  </si>
  <si>
    <t xml:space="preserve">INTERCOMUNALE DI MIAGLIANO ANSELMO POMA</t>
  </si>
  <si>
    <t xml:space="preserve">VIA PIERO LANATI 5 </t>
  </si>
  <si>
    <t xml:space="preserve">Z096034Z050</t>
  </si>
  <si>
    <t xml:space="preserve">DD. ASL BIELLA n. 1260/29.11.2019 autorizzazione definitiva per 24 posti; DD.974/22.09.2020 ampliamento a 42 posti; D.D. n. 974 del 31/08/21 voltura</t>
  </si>
  <si>
    <t xml:space="preserve">UNIONE MONTANA VALLE DEL CERVO – LA BÜRSCH</t>
  </si>
  <si>
    <t xml:space="preserve">MONGRANDO</t>
  </si>
  <si>
    <t xml:space="preserve">096035</t>
  </si>
  <si>
    <t xml:space="preserve">DI MONGRANDO</t>
  </si>
  <si>
    <t xml:space="preserve">VIA MARCONI 12</t>
  </si>
  <si>
    <t xml:space="preserve">Z096035Z003</t>
  </si>
  <si>
    <t xml:space="preserve">DD 1065 del 24/10/2018 per 40 posti bimbo</t>
  </si>
  <si>
    <t xml:space="preserve">COMUNE DI MONGRANDO</t>
  </si>
  <si>
    <t xml:space="preserve">OCCHIEPPO INFERIORE</t>
  </si>
  <si>
    <t xml:space="preserve">096040</t>
  </si>
  <si>
    <t xml:space="preserve">DI OCCHIEPPO INFERIORE</t>
  </si>
  <si>
    <t xml:space="preserve">VIA MARTIRI DELLA LIBERTA  125</t>
  </si>
  <si>
    <t xml:space="preserve">Z096040Z004</t>
  </si>
  <si>
    <t xml:space="preserve">D.D.88 del 01.09.2015 ampliamento posti da n.30 a n.45;</t>
  </si>
  <si>
    <t xml:space="preserve">COMUNE DI OCCHIEPPO INFERIORE</t>
  </si>
  <si>
    <t xml:space="preserve">c/o ASILO NIDO COMUNALE DI OCCHIEPPO INFERIORE</t>
  </si>
  <si>
    <t xml:space="preserve">Z096040Z005</t>
  </si>
  <si>
    <t xml:space="preserve">DD.44 del 08.11.2016 per n.10 bimbi;</t>
  </si>
  <si>
    <t xml:space="preserve">PETTINENGO</t>
  </si>
  <si>
    <t xml:space="preserve">096042</t>
  </si>
  <si>
    <t xml:space="preserve">LE BOLLE</t>
  </si>
  <si>
    <t xml:space="preserve">VIA VITTORIO EMANUELE 3</t>
  </si>
  <si>
    <t xml:space="preserve">Z096042Z006</t>
  </si>
  <si>
    <t xml:space="preserve">DELIB. 361 del 28.09.2007 + DELIB. 453 del 21.09.2011 VOLTURA; DD.1265 del 20.12.2018 per n.10 bambini;</t>
  </si>
  <si>
    <t xml:space="preserve">COMUNE DI PETTINENGO</t>
  </si>
  <si>
    <t xml:space="preserve">COOP.SOCIALE OLTRE IL GIARDINO ONLUS</t>
  </si>
  <si>
    <t xml:space="preserve">PONDERANO</t>
  </si>
  <si>
    <t xml:space="preserve">096047</t>
  </si>
  <si>
    <t xml:space="preserve">DI PONDERANO</t>
  </si>
  <si>
    <t xml:space="preserve">VIA CARDUCCI 3</t>
  </si>
  <si>
    <t xml:space="preserve">Z096047Z005</t>
  </si>
  <si>
    <t xml:space="preserve">DD.676/09.06.2023 per n.30 bambini/e (6 latt + 24 div);</t>
  </si>
  <si>
    <t xml:space="preserve">PROGETTO DONNA PIU  s.c.s.</t>
  </si>
  <si>
    <t xml:space="preserve">PRAY</t>
  </si>
  <si>
    <t xml:space="preserve">096050</t>
  </si>
  <si>
    <t xml:space="preserve">NIDO DEL SOLE</t>
  </si>
  <si>
    <t xml:space="preserve">VIA GIOVANNI PASCOLI 9</t>
  </si>
  <si>
    <t xml:space="preserve">Z096050Z007</t>
  </si>
  <si>
    <t xml:space="preserve">DELIB.539 del 30.05.2017 per n.30 bimbi (di cui max 6 latt);</t>
  </si>
  <si>
    <t xml:space="preserve">OR.S.A. COOPERATIVA SOCIALE</t>
  </si>
  <si>
    <t xml:space="preserve">QUAREGNA CERRETO</t>
  </si>
  <si>
    <t xml:space="preserve">096087</t>
  </si>
  <si>
    <t xml:space="preserve">IL QUADRIFOGLIO</t>
  </si>
  <si>
    <t xml:space="preserve">VIA AVOGADRO 13</t>
  </si>
  <si>
    <t xml:space="preserve">Z096087Z004</t>
  </si>
  <si>
    <t xml:space="preserve">DELIB. 239 del 24.10.2006; DELIB.52 del 04.02.2013 voltura; DD.47 del 15.11.2016 nuova gestione e denominazione;</t>
  </si>
  <si>
    <t xml:space="preserve">RONCO BIELLESE</t>
  </si>
  <si>
    <t xml:space="preserve">096053</t>
  </si>
  <si>
    <t xml:space="preserve">MEGAMONDO</t>
  </si>
  <si>
    <t xml:space="preserve">VIA ROMA 20</t>
  </si>
  <si>
    <t xml:space="preserve">Z096053Z007</t>
  </si>
  <si>
    <t xml:space="preserve">DELIB. 166 del 14.9.2006 per 15 posti</t>
  </si>
  <si>
    <t xml:space="preserve">COOPERATIVA TANTINTENTI SOCIETA  COOPERATIVA SOCIALE – ONLUS</t>
  </si>
  <si>
    <t xml:space="preserve">SALUSSOLA</t>
  </si>
  <si>
    <t xml:space="preserve">096058</t>
  </si>
  <si>
    <t xml:space="preserve">DOMENICO SAVIO</t>
  </si>
  <si>
    <t xml:space="preserve">VIA TEOLOGO GIOANNI MACCHIOLI 3</t>
  </si>
  <si>
    <t xml:space="preserve">Z096058Z006</t>
  </si>
  <si>
    <t xml:space="preserve">DD.881 del 05.09.2018 per n.8 bimbi fascia età 15-24 mesi; DD.884/21.08.2019 ampliamento fascia età 12-24 mesi; DD.77/19.01.2023 fascia età 3mesi/3anni;</t>
  </si>
  <si>
    <t xml:space="preserve">FONDAZIONE SCUOLA MATERNA DOMENICO SAVIO</t>
  </si>
  <si>
    <t xml:space="preserve">BIO NIDO A PICCOLI PASSI</t>
  </si>
  <si>
    <t xml:space="preserve">VIA DANTE ALIGHIERI 41</t>
  </si>
  <si>
    <t xml:space="preserve">Z096058Z008</t>
  </si>
  <si>
    <t xml:space="preserve">Comunicazione avvio attività PEC Comune Salussola ns.prot.18302 del 10.05.2017 (PEC domanda del 05.01.2017); SUAP SALUSSOLA avvio attività nuova normativa NF + variaz.toponomastica; 2023 documentazione presentata dalla WONDERBABY APS;</t>
  </si>
  <si>
    <t xml:space="preserve">WONDERBABY APS</t>
  </si>
  <si>
    <t xml:space="preserve">MILANO MARTINA</t>
  </si>
  <si>
    <t xml:space="preserve">UN MONDO DI 1000 COLORI</t>
  </si>
  <si>
    <t xml:space="preserve">Z096058Z007</t>
  </si>
  <si>
    <t xml:space="preserve">non necessita autorizzazione ma comunicazione avvio attività (MANCA COMUNICAZIONE UFFICIALE AVVIO ATTIVITA' del Comune); 2019 variata toponomastica; 2023 documentazione presentata dalla WONDERBABY APS;</t>
  </si>
  <si>
    <t xml:space="preserve">SEBASTIANO PATRIZIA</t>
  </si>
  <si>
    <t xml:space="preserve">c/o ASILO INFANTILE DOMENICO SAVIO</t>
  </si>
  <si>
    <t xml:space="preserve">Z097058Z002</t>
  </si>
  <si>
    <t xml:space="preserve">DELIB. 144 del 12.03.2009 per n.12 bimbi;</t>
  </si>
  <si>
    <t xml:space="preserve">SANDIGLIANO</t>
  </si>
  <si>
    <t xml:space="preserve">096059</t>
  </si>
  <si>
    <t xml:space="preserve">BABY TARTARUGA</t>
  </si>
  <si>
    <t xml:space="preserve">VIA CESARE BATTISTI 8</t>
  </si>
  <si>
    <t xml:space="preserve">Z096059Z003</t>
  </si>
  <si>
    <t xml:space="preserve">DELIB. 451 del 21.09.2011 per n.13 bimbi; Delib. 449 del 23/07/2015, aumento da 13 a 15.</t>
  </si>
  <si>
    <t xml:space="preserve">BABY TARTARUGA DI FRIGO ANTONELLA impresa individuale</t>
  </si>
  <si>
    <t xml:space="preserve">FRIGO ANTONELLA</t>
  </si>
  <si>
    <t xml:space="preserve">SORDEVOLO</t>
  </si>
  <si>
    <t xml:space="preserve">096063</t>
  </si>
  <si>
    <t xml:space="preserve">AMBROSETTI</t>
  </si>
  <si>
    <t xml:space="preserve">VIA EUGENIO BONA 2</t>
  </si>
  <si>
    <t xml:space="preserve">Z096063Z004</t>
  </si>
  <si>
    <t xml:space="preserve">DELIB. 41 del 26.01.2005 per n.10 posti+ DELIB. 224 del 20.04.2005 RETTIFICA; DELIB.539 del 29.10.2013 ampliamento a n.12 posti;</t>
  </si>
  <si>
    <t xml:space="preserve">FONDAZIONE - ASILO INFANTILE "ISTITUTO AMBROSETTI" (ex IPAB privatizzata)</t>
  </si>
  <si>
    <t xml:space="preserve">FONDAZIONE - ASILO INFANTILE "ISTITUTO AMBROSETTI" </t>
  </si>
  <si>
    <t xml:space="preserve">VALDENGO</t>
  </si>
  <si>
    <t xml:space="preserve">096071</t>
  </si>
  <si>
    <t xml:space="preserve">LUIGI PELLA – IL NIDO DEGLI ORSETTI</t>
  </si>
  <si>
    <t xml:space="preserve">VIA SAN GIOVANNI BOSCO 12</t>
  </si>
  <si>
    <t xml:space="preserve">Z0960711000</t>
  </si>
  <si>
    <t xml:space="preserve">DD.1379/13.12.2021 per n.14 posti; DD.1047/14.09.2022 autorizz.temporanea di MN per n.24 posti periodo 05.09.2022/31.07.2023 per lavori; con vb.soprall.12.10.2023 autorizzazione ripristinata a n.14 posti MN e n.10 posti SP;</t>
  </si>
  <si>
    <t xml:space="preserve">COMUNE DI VALDENGO</t>
  </si>
  <si>
    <t xml:space="preserve">COOPERATIVA LA FAMIGLIA DI BIELLA</t>
  </si>
  <si>
    <t xml:space="preserve">c/o A.N.C. LUIGI PELLA – IL NIDO DEGLI ORSETTI</t>
  </si>
  <si>
    <t xml:space="preserve">Z096071A000</t>
  </si>
  <si>
    <t xml:space="preserve">DELIB. 486 del 03.08.2010 per n.10 bimbi; DD.1047/14.09.2022 autorizz.SP SOSPESA/CONVERTITA in n.10 posti MN periodo 05.09.2022/31.07.2023; con vb.soprall.12.10.2023 autorizzazione ripristinata a n.10 posti SP e n.14 posti MN;</t>
  </si>
  <si>
    <t xml:space="preserve">VALDILANA</t>
  </si>
  <si>
    <t xml:space="preserve">096088</t>
  </si>
  <si>
    <t xml:space="preserve">MARCO PARETI</t>
  </si>
  <si>
    <t xml:space="preserve">FRAZ. PRAMORISIO (TRIVERO)</t>
  </si>
  <si>
    <t xml:space="preserve">Z0960881000</t>
  </si>
  <si>
    <t xml:space="preserve">Come riportato dal Regolamento degli Asili Nido Comunali approvato con deliberazione di Consiglio Comunale n 41 del 30/05/2022, il nido può accogliere fino ad un massimo di 45 bambini. In attesa di autorizzazione al funzionamento</t>
  </si>
  <si>
    <t xml:space="preserve">COMUNE DI VALDILANA</t>
  </si>
  <si>
    <t xml:space="preserve">c/o ASILO INFANTILE DEL CAPOLUOGO E RICREATORIO</t>
  </si>
  <si>
    <t xml:space="preserve">PIAZZA ITALIA 15 (MOSSO)</t>
  </si>
  <si>
    <t xml:space="preserve">Z096088Z004</t>
  </si>
  <si>
    <t xml:space="preserve">DELIB. 246 del 8.4.2010 per 18 posti</t>
  </si>
  <si>
    <t xml:space="preserve">FONDAZIONE ASILO INFANTILE DEL CAPOLUOGO E RICREATORIO (ex IPAB privatizzata)</t>
  </si>
  <si>
    <t xml:space="preserve">PARROCCHIA SANTA MARIA ASSUNTA DI MOSSO VALDILANA</t>
  </si>
  <si>
    <t xml:space="preserve">DI VALDILANA</t>
  </si>
  <si>
    <t xml:space="preserve">VIA SCUOLE 4 (VALLE MOSSO)</t>
  </si>
  <si>
    <t xml:space="preserve">Z0960880030</t>
  </si>
  <si>
    <t xml:space="preserve">DELIB.361 del 12.06.2008 per n.10 posti MN comunale integrato; DD.46 del 15.11.2016 ampliamento a n.24 posti a MN Comunale. Capienza di 24 posti confermata regolamento comunale approvato con DGC n. 41 del 30/05/2022</t>
  </si>
  <si>
    <t xml:space="preserve">VERRONE</t>
  </si>
  <si>
    <t xml:space="preserve">096076</t>
  </si>
  <si>
    <t xml:space="preserve">IL PISOLO</t>
  </si>
  <si>
    <t xml:space="preserve">Z096076Z001</t>
  </si>
  <si>
    <t xml:space="preserve">DELIB. 505 del 09.09.2003 per n. 32 bambini; DELIB.11 del 12.01.2005 voltura; DELIB.434 del 13.09.2011 voltura; D.D.99 del 12.10.2015 voltura dal 01.09.2015; DD.1325/26.11.2021 autorizzazione per n.24 bambini/e a nuovo gestore;</t>
  </si>
  <si>
    <t xml:space="preserve">ANTEO COOPERATIVA SOCIALE ONLUS SIGLABILE "ANTEO COOP. SOC.", "ANTEO C.S.", "ANTEO C.S. ONLUS"</t>
  </si>
  <si>
    <t xml:space="preserve">ANTEO COOP. SOC.</t>
  </si>
  <si>
    <t xml:space="preserve">VIGLIANO BIELLESE</t>
  </si>
  <si>
    <t xml:space="preserve">096077</t>
  </si>
  <si>
    <t xml:space="preserve">c/o ASILO INFANTILE SILVIA RIVETTI MAZZUCCHETTI</t>
  </si>
  <si>
    <t xml:space="preserve">VIA DETOMATI 38</t>
  </si>
  <si>
    <t xml:space="preserve">Z096077Z002</t>
  </si>
  <si>
    <t xml:space="preserve">DELIB. 171 del 10.03.2010 per n.20 bimbi;</t>
  </si>
  <si>
    <t xml:space="preserve">FONDAZIONE ASILO INFANTILE SILVIA RIVETTI MAZZUCCHETTI (ex IPAB)</t>
  </si>
  <si>
    <t xml:space="preserve">PROGETTO DONNA PIU  COOP.SOCIALE</t>
  </si>
  <si>
    <t xml:space="preserve">c/o SCUOLA DELLINFANZIA PARITARIA VILLAGGIO RIVETTI</t>
  </si>
  <si>
    <t xml:space="preserve">VIA LIBERTA 13</t>
  </si>
  <si>
    <t xml:space="preserve">Z096077Z121</t>
  </si>
  <si>
    <t xml:space="preserve">DD.1045/09.10.2019 per n.10 bambini;</t>
  </si>
  <si>
    <t xml:space="preserve">ISTITUTO SAN CASSIANO SALESIANI</t>
  </si>
  <si>
    <t xml:space="preserve">DI VIGLIANO BIELLESE</t>
  </si>
  <si>
    <t xml:space="preserve">VIA ROGGIA 2</t>
  </si>
  <si>
    <t xml:space="preserve">Z0960771000</t>
  </si>
  <si>
    <t xml:space="preserve">ASL BI Determinazione n. 1216 in data 20/11/2020 per 30 posti (24 bimbi + 6 personale)</t>
  </si>
  <si>
    <t xml:space="preserve">COMUNE DI VIGLIANO BIELLESE</t>
  </si>
  <si>
    <t xml:space="preserve">CN</t>
  </si>
  <si>
    <t xml:space="preserve">ALBA</t>
  </si>
  <si>
    <t xml:space="preserve">004003</t>
  </si>
  <si>
    <t xml:space="preserve">L OTTAVO NANO</t>
  </si>
  <si>
    <t xml:space="preserve">CORSO BRA 38</t>
  </si>
  <si>
    <t xml:space="preserve">Z004003Z666</t>
  </si>
  <si>
    <t xml:space="preserve">DELIB.593/08.10.2021 per n.14 bambini/e (aut.n.33/2021); DELIB.242/15.04.2022 (aut.n.8/2022) variaz.rag.sociale;</t>
  </si>
  <si>
    <t xml:space="preserve">LOTTAVO NANO DI BIANCO ANNA E CRAVERO SARA S.N.C.</t>
  </si>
  <si>
    <t xml:space="preserve">SP c/o SC. INF. STAT.</t>
  </si>
  <si>
    <t xml:space="preserve">c/o SCUOLA PER L INFANZIA B. FENOGLIO</t>
  </si>
  <si>
    <t xml:space="preserve">CORSO EUROPA 132</t>
  </si>
  <si>
    <t xml:space="preserve">Z0040030032</t>
  </si>
  <si>
    <t xml:space="preserve">D.D. 1016 del 17.6.2009 per n.20 bimbi (revocata) + D.D.1367 del 02.11.2011 (AUT. 22/2011) voltura (REVOCATA); DELIB.72/04.02.2020 Autorizz.n.2/2020 voltura variaz.leg.rappr.;</t>
  </si>
  <si>
    <t xml:space="preserve">ISTITUTO COMPRENSIVO ALBA QUARTIERE PIAVE SAN CASSIANO</t>
  </si>
  <si>
    <t xml:space="preserve">c/o SCUOLA PARITARIA PER L INFANZIA FIGLIE DI MARIA AUSILIATRICE</t>
  </si>
  <si>
    <t xml:space="preserve">CORSO LANGHE 77</t>
  </si>
  <si>
    <t xml:space="preserve">Z004003Z482</t>
  </si>
  <si>
    <t xml:space="preserve">D.D. 1655 del 26.09.2008 (autorizzazione n.13/2008) per n.20 bambini/e (REVOCATA); DELIB.151/23.02.2023 (autorizz. N.5/2023) adeguamento titolarità;</t>
  </si>
  <si>
    <t xml:space="preserve">CASA MARIA AUSILIATRICE - SCUOLA DELLINFANZIA</t>
  </si>
  <si>
    <t xml:space="preserve">GIRO DI COCCOLE</t>
  </si>
  <si>
    <t xml:space="preserve">CORSO PIAVE 42</t>
  </si>
  <si>
    <t xml:space="preserve">Z004003Z781</t>
  </si>
  <si>
    <t xml:space="preserve">D.D. 811 del 7.5.2010 (revocato); D.D.477 dell'8.4.2011 Aut.3/2011 voltura (rettificata per un errore); D.D.561 del 04.05.2011 voltura corretta; D.D.272 del 10.03.2014 voltura aut.3/2011; D.D.1090 del 15.10.2015 rettifica autorizz.3/2011 modifica societaria (REVOCATA); DELIB.401/19.05.2023 (autorizz.n.9/2023) voltura;</t>
  </si>
  <si>
    <t xml:space="preserve">GIRO DI COCCOLE DI SUGLIANO FRANCESCA E C. S.A.S.</t>
  </si>
  <si>
    <t xml:space="preserve">STRADA GUARENE 2/1 - FRAZ. MUSSOTTO</t>
  </si>
  <si>
    <t xml:space="preserve">Z004003Z559</t>
  </si>
  <si>
    <t xml:space="preserve">D.C. 1083 del 20.06.2002 per n.10 bimbi;</t>
  </si>
  <si>
    <t xml:space="preserve">BABYLANDIA DI AGNELLI LORETTA impresa individuale</t>
  </si>
  <si>
    <t xml:space="preserve">AGNELLI LORETTA</t>
  </si>
  <si>
    <t xml:space="preserve">c/o ASILO INFANTILE - SCUOLA MATERNA CITTA  DI ALBA</t>
  </si>
  <si>
    <t xml:space="preserve">VIA ACCADEMIA 1</t>
  </si>
  <si>
    <t xml:space="preserve">Z004003Z629</t>
  </si>
  <si>
    <t xml:space="preserve">DELIB.556/15.09.2022 (autorizz.n.17/2022 per la durata di mesi 6) ampliamento SP per nuova sezione da n.20 posti; DELIB.315/20.04.2023 appendice integrativa autorizz.n.17/2022 proroga autorizzazione al 01.09.2023; DELIB.652/13.07.2023 appendice integrativa autorizz.n.17/2022 proroga autorizzazione al 31.12.2024;</t>
  </si>
  <si>
    <t xml:space="preserve">FONDAZIONE SCUOLA MATERNA "CITTA DI ALBA" (ex IPAB)</t>
  </si>
  <si>
    <t xml:space="preserve">FONDAZIONE SCUOLA MATERNA "CITTA DI ALBA" (ex IPAB) </t>
  </si>
  <si>
    <t xml:space="preserve">CITTA  DI ALBA” C/O SCUOLA MATERNA “CITTA  DI ALBA”</t>
  </si>
  <si>
    <t xml:space="preserve">Z004003Z630</t>
  </si>
  <si>
    <t xml:space="preserve">DELIB.392/18.08.2020 (AUTORIZZ.N.7/2020) per n.16 divezzi; DELIB.314/21.05.2021 (autorizz.n.15/2021) voltura (REVOCATA); DELIB.556/15.09.2022 (autorizz.n.17/2022 per la durata di mesi 6) ampliamento capacità a n.24 bambini; DELIB.315/20.04.2023 appendice integrativa autorizz.n.17/2022 proroga autorizzazione al 01.09.2023; DELIB.652/13.07.2023 appendice integrativa autorizz.n.17/2022 proroga autorizzazione al 31.12.2024;</t>
  </si>
  <si>
    <t xml:space="preserve">c/o ASILO INFANTILE - SCUOLA MATERNA CITTA DI ALBA</t>
  </si>
  <si>
    <t xml:space="preserve">Z004003Z800</t>
  </si>
  <si>
    <t xml:space="preserve">D.D. 210 del 15.2.2010 (autorizz. n.3/2010) per n.20 bimbi; D.D.1254 del 12.11.2013 (autorizz.n.57/2013) cambio leg.rappr.; DELIB.314/21.05.2021 (autorizz.n.14/2021) voltura (REVOCATA); DELIB.556/15.09.2022 (autorizz.n.17/2022 per la durata di mesi 6 di nuova SP in aggiunta v.cod.id.1970); DELIB.315/20.04.2023 appendice integrativa autorizz.n.17/2022 proroga autorizzazione al 01.09.2023; DELIB.652/13.07.2023 appendice integrativa autorizz.n.17/2022 proroga autorizzazione al 31.12.2024;</t>
  </si>
  <si>
    <t xml:space="preserve">LA CASA DEI BAMBINI DI ELENA E GABRIELLA MIROGLIO</t>
  </si>
  <si>
    <t xml:space="preserve">VIA CRISPI 22</t>
  </si>
  <si>
    <t xml:space="preserve">Z004003Z558</t>
  </si>
  <si>
    <t xml:space="preserve">D.D.1038 del 05.09.2012 (AUTORIZZAZIONE N.17/2012) per n.50 bimbi in 2 sez. da 25 posti (REVOCATA); DELIB.651/25.08.2023 AUTORIZZ.N.22/2023 voltura e revoca aut.n.17/2012;</t>
  </si>
  <si>
    <t xml:space="preserve">MIROGLIO SPA</t>
  </si>
  <si>
    <t xml:space="preserve">L IPPOCASTANO</t>
  </si>
  <si>
    <t xml:space="preserve">VIA GIOBERTI 19</t>
  </si>
  <si>
    <t xml:space="preserve">Z0040031001</t>
  </si>
  <si>
    <t xml:space="preserve">D.D.1340 del 06.11.2012 (AUTORIZZAZIONE N.24/2012) (REVOCA); DELIB.215/04.04.2022 (autorizz.n.4/2022) voltura;</t>
  </si>
  <si>
    <t xml:space="preserve">COMUNE DI ALBA</t>
  </si>
  <si>
    <t xml:space="preserve">TATA BEBA</t>
  </si>
  <si>
    <t xml:space="preserve">VIA MARGHERITA DI SAVOIA 13</t>
  </si>
  <si>
    <t xml:space="preserve">Z004003Z231</t>
  </si>
  <si>
    <t xml:space="preserve">16.7.2008 -SCIA prot.n.60907/26.10.2020 da 4 a 5 posti</t>
  </si>
  <si>
    <t xml:space="preserve">NIDO IN FAMIGLIA TATA BEBA DI TUNINETTI MARIA BARBARA imoresa individuale</t>
  </si>
  <si>
    <t xml:space="preserve">TUNINETTI MARIA BARBARA</t>
  </si>
  <si>
    <t xml:space="preserve">IL NIDO FERRERO</t>
  </si>
  <si>
    <t xml:space="preserve">VIA PIETRO FERRERO 29</t>
  </si>
  <si>
    <t xml:space="preserve">Z004003Z022</t>
  </si>
  <si>
    <t xml:space="preserve">D.D. 1389 del 15.9.2009 (revocata) + D.D.865 del 5.7.2011 AUT. N.009/2011 AUMENTO DA 60 A 75 </t>
  </si>
  <si>
    <t xml:space="preserve">OR.S.A. SOCIETA COOPERATIVA SOCIALE</t>
  </si>
  <si>
    <t xml:space="preserve">IL FIORE</t>
  </si>
  <si>
    <t xml:space="preserve">VIALE MASERA 1</t>
  </si>
  <si>
    <t xml:space="preserve">Z004003Z035</t>
  </si>
  <si>
    <t xml:space="preserve">D.D.981 del 03.09.2013 (autorizzazione n. 17/2013); ASL AL delib 465 del 26/07/21</t>
  </si>
  <si>
    <t xml:space="preserve">COOPERATIVA SOCIALE ALICE - ONLUS - SOCIETA COOPERATIVA A RESPONSABILITA LIMITATA</t>
  </si>
  <si>
    <t xml:space="preserve">BABY COLLEGE</t>
  </si>
  <si>
    <t xml:space="preserve">CORSO EUROPA 5</t>
  </si>
  <si>
    <t xml:space="preserve">Z004003Z667</t>
  </si>
  <si>
    <t xml:space="preserve">DELIB.689/01.09.2023 per n.20 bambini/e;</t>
  </si>
  <si>
    <t xml:space="preserve">FA.RE DI FARINA TIZIANO &amp; C. S.N.C.</t>
  </si>
  <si>
    <t xml:space="preserve">BAGNOLO PIEMONTE</t>
  </si>
  <si>
    <t xml:space="preserve">004009</t>
  </si>
  <si>
    <t xml:space="preserve">LE ORME</t>
  </si>
  <si>
    <t xml:space="preserve">VIA BORGIA 16</t>
  </si>
  <si>
    <t xml:space="preserve">Z004009Z661</t>
  </si>
  <si>
    <t xml:space="preserve">D.D.512 del 30.04.2014 per n.10 bimbi; DD.350/22.02.2023 voltura decorrenza 01.01.2023;</t>
  </si>
  <si>
    <t xml:space="preserve">BABY PARKING LE ORME S.N.C. DI MANAVELLA CECILIA E VITTONE VALENTINA</t>
  </si>
  <si>
    <t xml:space="preserve">c/o SCUOLA MATERNA PARITARIA FONDAZIONE ASILO PRINCIPESSA MARIA PIA</t>
  </si>
  <si>
    <t xml:space="preserve">VIA DON POETTO 7</t>
  </si>
  <si>
    <t xml:space="preserve">Z004009Z551</t>
  </si>
  <si>
    <t xml:space="preserve">DELIB. 793 del 25.06.2009 per n.30 bimbi (errata capacità!); DD.959 del 04.08.2014 rettifica capacità a n.20 bimbi; attivita scolastica 2015/2016 sospesa, 2016/2017 riattivata (dich.Fondazione di 11/2016);</t>
  </si>
  <si>
    <t xml:space="preserve">FONDAZIONE ASILO INFANTILE PRINCIPESSA MARIA PIA (ex IPAB)</t>
  </si>
  <si>
    <t xml:space="preserve">BALDISSERO D ALBA</t>
  </si>
  <si>
    <t xml:space="preserve">004010</t>
  </si>
  <si>
    <t xml:space="preserve">IL NIDO DEI SOGNI</t>
  </si>
  <si>
    <t xml:space="preserve">VIA XXV APRILE 1 piano 1°</t>
  </si>
  <si>
    <t xml:space="preserve">Z004010Z551</t>
  </si>
  <si>
    <t xml:space="preserve">DELIB.6/15.01.2021 autorizz.1/2021 per n.10 bambini/e;</t>
  </si>
  <si>
    <t xml:space="preserve">ASSOCIAZIONE RAGAZZI DEL ROERO – GOVONE (CN)</t>
  </si>
  <si>
    <t xml:space="preserve">ASSOCIAZIONE RAGAZZI DEL ROERO</t>
  </si>
  <si>
    <t xml:space="preserve">BARGE</t>
  </si>
  <si>
    <t xml:space="preserve">004012</t>
  </si>
  <si>
    <t xml:space="preserve">ORSETTO POOH</t>
  </si>
  <si>
    <t xml:space="preserve">VIA CARDE 8  - FRAZ. S. MARTINO</t>
  </si>
  <si>
    <t xml:space="preserve">Z004120Z320</t>
  </si>
  <si>
    <t xml:space="preserve">D.D.1007 del 26.10.2006 CCO n.9+MN n.24 bimbi (REVOCATO); DELIB.118 del 04.03.2011 solo MN per n.24 bimbi;</t>
  </si>
  <si>
    <t xml:space="preserve">ORSETTO POOH S.N.C. DI COERO BORGA ESTER E NADIA &amp; C. SIGLABILE ORSETTO POOH S.N.C. </t>
  </si>
  <si>
    <t xml:space="preserve">ORSETTO POOH S.N.C.</t>
  </si>
  <si>
    <t xml:space="preserve">BEINETTE</t>
  </si>
  <si>
    <t xml:space="preserve">004016</t>
  </si>
  <si>
    <t xml:space="preserve">FANTASIA</t>
  </si>
  <si>
    <t xml:space="preserve">VIA ROMA 18/A</t>
  </si>
  <si>
    <t xml:space="preserve">Z004016Z555</t>
  </si>
  <si>
    <t xml:space="preserve">D.D.1830 del 21.12.2015 per n.25 bambini; DD.1707/25.10.2019 voltura;</t>
  </si>
  <si>
    <t xml:space="preserve">FANTASIA S.N.C. DI COSTAMAGNA MARIA TERESA &amp; C.</t>
  </si>
  <si>
    <t xml:space="preserve">FANTASIA SNC DI COSTAMAGNA MARIA TERESA &amp; C</t>
  </si>
  <si>
    <t xml:space="preserve">BENE VAGIENNA</t>
  </si>
  <si>
    <t xml:space="preserve">004019</t>
  </si>
  <si>
    <t xml:space="preserve">L ARCA DI NOE </t>
  </si>
  <si>
    <t xml:space="preserve">VIA XX SETTEMBRE 56</t>
  </si>
  <si>
    <t xml:space="preserve">Z004019Z005</t>
  </si>
  <si>
    <t xml:space="preserve">DELIB.1530 del 05.08.2008 MN per n.20 bambini; DELIB.815 del 26.06.2009 MN e CCO per complessivi n.20 utenti;</t>
  </si>
  <si>
    <t xml:space="preserve">COMUNE DI BENE VAGIENNA</t>
  </si>
  <si>
    <t xml:space="preserve">IL SOLCO COOP.SOCIALE</t>
  </si>
  <si>
    <t xml:space="preserve">BENEVELLO</t>
  </si>
  <si>
    <t xml:space="preserve">004020</t>
  </si>
  <si>
    <t xml:space="preserve">NIDO DELLE LANGHE</t>
  </si>
  <si>
    <t xml:space="preserve">VIA DELLE SCUOLE 9</t>
  </si>
  <si>
    <t xml:space="preserve">Z004020Z001</t>
  </si>
  <si>
    <t xml:space="preserve">DELIB.560/21.09.2022 (autorizz.n.18/2022) per n.14 bambini;</t>
  </si>
  <si>
    <t xml:space="preserve">COOP. SOCIALE ALICE ONLUS SCRL</t>
  </si>
  <si>
    <t xml:space="preserve">BERNEZZO</t>
  </si>
  <si>
    <t xml:space="preserve">004022</t>
  </si>
  <si>
    <t xml:space="preserve">VIA SORELLE BELTRU 11 - FRAZ. S. ROCCO</t>
  </si>
  <si>
    <t xml:space="preserve">Z004022Z551</t>
  </si>
  <si>
    <t xml:space="preserve">D.D. 445 del 01.07.2004 per n.25 bimbi; DD.1930/14.12.2020 voltura e cambio denominazione a far data dal 15.10.2020;</t>
  </si>
  <si>
    <t xml:space="preserve">L ARCOBALENO DI PASQUALE LARA &amp; C. SNC SIGLABILE OVE CONSENTITO "L ARCOBALENO SNC"</t>
  </si>
  <si>
    <t xml:space="preserve">L ARCOBALENO SNC</t>
  </si>
  <si>
    <t xml:space="preserve">BORGO SAN DALMAZZO</t>
  </si>
  <si>
    <t xml:space="preserve">004025</t>
  </si>
  <si>
    <t xml:space="preserve">CIRIPA </t>
  </si>
  <si>
    <t xml:space="preserve">CORSO BARALE 92</t>
  </si>
  <si>
    <t xml:space="preserve">Z004025Z771</t>
  </si>
  <si>
    <t xml:space="preserve">D.D.1020 del 20.07.2015 per n.25 bambini; DD.1437/30.08.2019 voltura;</t>
  </si>
  <si>
    <t xml:space="preserve">LUNA E LALTRA DI GHISOLFI STEFANIA, BASSO GIULIA E NOCERA NICOLE SNC</t>
  </si>
  <si>
    <t xml:space="preserve">CON IL NASO ALL INSU</t>
  </si>
  <si>
    <t xml:space="preserve">VIA DEL TROGLIO 8</t>
  </si>
  <si>
    <t xml:space="preserve">Z004025Z489</t>
  </si>
  <si>
    <t xml:space="preserve">D.D.256 del 20.05.2005 per n.20 bambini; DD 1702 del 07.12.2015 voltura dal 01.10.2015; DD.1194/21.06.2022 voltura+nuova denominazione dal 16.05.2022;</t>
  </si>
  <si>
    <t xml:space="preserve">CON IL NASO ALLINSU DI PIPINO SELENE E DANESE MARIA BARBARA SNC</t>
  </si>
  <si>
    <t xml:space="preserve">UN NIDO PER CRESCERE</t>
  </si>
  <si>
    <t xml:space="preserve">VIA L. EINAUDI 32</t>
  </si>
  <si>
    <t xml:space="preserve">Z004025Z395</t>
  </si>
  <si>
    <t xml:space="preserve">DELIB.82 del 02.03.2012 riduzione capacità a n.10 bambini e trasferimento; D.D.1643 del 22.12.2014 aumento a n.12 bambini;</t>
  </si>
  <si>
    <t xml:space="preserve">UN NIDO PER CRESCERE DI SOAVE DANIELA impresa individuale</t>
  </si>
  <si>
    <t xml:space="preserve">SOAVE DANIELA</t>
  </si>
  <si>
    <t xml:space="preserve">DI BORGO SAN DALMAZZO</t>
  </si>
  <si>
    <t xml:space="preserve">VIA MONTE ROSA 2</t>
  </si>
  <si>
    <t xml:space="preserve">Z0040250008</t>
  </si>
  <si>
    <t xml:space="preserve">In concessione. Allegano contratto 2016/20. Non autorizzato. Indicano 26 posti anche se gli spazi ne consentono 37. Hanno inoltrato richiesta autorizz.</t>
  </si>
  <si>
    <t xml:space="preserve">COMUNE DI BORGO SAN DALMAZZO</t>
  </si>
  <si>
    <t xml:space="preserve">INSIEME A VOI SOCIETA COOPERATIVA SOCIALE – ONLUS</t>
  </si>
  <si>
    <t xml:space="preserve">BOVES</t>
  </si>
  <si>
    <t xml:space="preserve">004028</t>
  </si>
  <si>
    <t xml:space="preserve"> c/o SCUOLA MATERNA MONS. CALANDRI</t>
  </si>
  <si>
    <t xml:space="preserve">CORSO BISALTA 38</t>
  </si>
  <si>
    <t xml:space="preserve">Z004028Z378</t>
  </si>
  <si>
    <t xml:space="preserve">D.D.939 del 28.08.2013 per max 20 bimbi;</t>
  </si>
  <si>
    <t xml:space="preserve">ASSOCIAZIONE "SCUOLA MATERNA MONS. CALANDRI" (ex IPAB)</t>
  </si>
  <si>
    <t xml:space="preserve">AGRI-TATA FEDERICA</t>
  </si>
  <si>
    <t xml:space="preserve">VIA DIVISIONE CUNEENSE 56</t>
  </si>
  <si>
    <t xml:space="preserve">Z004028Z389</t>
  </si>
  <si>
    <t xml:space="preserve">Avvio attività 26.10.2020 - SCIA pervenuta in data 01/03/2023 con Prot. 0001937 del 2023</t>
  </si>
  <si>
    <t xml:space="preserve">PELLEGRINO FEDERICA impresa individuale</t>
  </si>
  <si>
    <t xml:space="preserve">PELLEGRINO FEDERICA </t>
  </si>
  <si>
    <t xml:space="preserve">MONSIGNOR CALANDRI</t>
  </si>
  <si>
    <t xml:space="preserve">Z004028Z067</t>
  </si>
  <si>
    <t xml:space="preserve">DD.100 del 14.02.2003 CCO per n.25 bambini (REVOCATA); DD.2348/14.12.2023 chiusura attività CCO per trasformazione in MN; DD.2347/14.12.2023 MN per n.24 bambini/e;</t>
  </si>
  <si>
    <t xml:space="preserve">BRA</t>
  </si>
  <si>
    <t xml:space="preserve">004029</t>
  </si>
  <si>
    <t xml:space="preserve">CIP &amp; CIOP</t>
  </si>
  <si>
    <t xml:space="preserve">PIAZZA LENTI 2</t>
  </si>
  <si>
    <t xml:space="preserve">Z004029Z557</t>
  </si>
  <si>
    <t xml:space="preserve">DELIB.71 del 09.03.2017 AUTORIZZ.N.4/2017 per n.17 posti (REVOCATA); DELIB.161/23.03.2020 voltura (autorizz.n.6/2020);</t>
  </si>
  <si>
    <t xml:space="preserve">CIP &amp; CIOP SNC DI ANGIOLILLO IRENE E C.</t>
  </si>
  <si>
    <t xml:space="preserve">CESARA E ENRICO GARBARINO</t>
  </si>
  <si>
    <t xml:space="preserve">VIA CADUTI DEL LAVORO 3</t>
  </si>
  <si>
    <t xml:space="preserve">Z0040290056</t>
  </si>
  <si>
    <t xml:space="preserve">D.D.981 del 03.09.2013 (autorizzazione n. 18/2013) per n.75 posti; ASL CN2 DELIB.313/21.05.2021 voltura per variazione legale rappresentante (nessuna variazione)</t>
  </si>
  <si>
    <t xml:space="preserve">COMUNE DI BRA</t>
  </si>
  <si>
    <t xml:space="preserve">BABY BIRBE</t>
  </si>
  <si>
    <t xml:space="preserve">VIA CUNEO 16</t>
  </si>
  <si>
    <t xml:space="preserve">Z004029Z556</t>
  </si>
  <si>
    <t xml:space="preserve">D.D.120 del 05.02.2013 (AUTORIZZAZIONE N.1/2013) per n.20 bambini; appendice integrativa autorizz.al funzionamento n.1/2013 (D.D.303 del 08.03.2016) dal 13.01.2016 variaz.societaria;</t>
  </si>
  <si>
    <t xml:space="preserve">BABY BIRBE SNC DI TARDITI SONIA &amp; C.</t>
  </si>
  <si>
    <t xml:space="preserve">NUMERO 1 </t>
  </si>
  <si>
    <t xml:space="preserve">VIA SENATOR SARTORI 7/B</t>
  </si>
  <si>
    <t xml:space="preserve">Z0040290057</t>
  </si>
  <si>
    <t xml:space="preserve">D.D.165 del 08.02.2010 (autorizz.n.2/2010) per n.24 bambini; ASL CN2 DELIB.313/21.05.2021 voltura per variazione legale rappresentante (nessuna variazione)</t>
  </si>
  <si>
    <t xml:space="preserve">COOPERATIVA ANIMAZIONE VALDOCCO S.C.S. ONLUS</t>
  </si>
  <si>
    <t xml:space="preserve">VIA VITTORIO EMANUELE 284</t>
  </si>
  <si>
    <t xml:space="preserve">Z004029Z559</t>
  </si>
  <si>
    <t xml:space="preserve">D.D.1867 del 16.12.2003 per n.20 bambini (revocata); D.D.272 del 10.03.2015 (autorizz.n.4/2015) variazione societaria;</t>
  </si>
  <si>
    <t xml:space="preserve">ILGIROTONDO DI MILANESIO MICHELA &amp; C. SNC</t>
  </si>
  <si>
    <t xml:space="preserve">NUMERO 2</t>
  </si>
  <si>
    <t xml:space="preserve">VIA VITTORIO EMANUELE II 200</t>
  </si>
  <si>
    <t xml:space="preserve">Z0040290058</t>
  </si>
  <si>
    <t xml:space="preserve">D.D. 791 del 13.12.2010 (autorizz.n.27/2010) per n.24 bambini; ASL CN2 DELIB.313/21.05.2021 voltura per variazione legale rappresentante (nessuna variazione)</t>
  </si>
  <si>
    <t xml:space="preserve">COMUNE DI BRA </t>
  </si>
  <si>
    <t xml:space="preserve">ABRACADABRA</t>
  </si>
  <si>
    <t xml:space="preserve">VIALE RIMEMBRANZE 11</t>
  </si>
  <si>
    <t xml:space="preserve">Z004029Z555</t>
  </si>
  <si>
    <t xml:space="preserve">D.D. 2204 del 27.12.2001 per n.20 bambini; D.D.21 del 13.01.2015 (autorizz.n.01/2015) voltura titolo autorizz.;</t>
  </si>
  <si>
    <t xml:space="preserve">COOPERATIVA SOCIALE ABRACADABRA - ONLUS - SOCIETA COOPERATIVA VALIDAMENTE IDENTIFICABILE IN SIGLA CON LA DENOMINAZIONE ABRACADABRA - ONLUS - SOCIETA COOPERATIVA </t>
  </si>
  <si>
    <t xml:space="preserve">ABRACADABRA - ONLUS - SOCIETA COOPERATIVA</t>
  </si>
  <si>
    <t xml:space="preserve">BUSCA</t>
  </si>
  <si>
    <t xml:space="preserve">004034</t>
  </si>
  <si>
    <t xml:space="preserve">PACHIDU</t>
  </si>
  <si>
    <t xml:space="preserve">VIA PES DI VILLAMARINA 5</t>
  </si>
  <si>
    <t xml:space="preserve">Z0040341000</t>
  </si>
  <si>
    <t xml:space="preserve">DELIB.613 del 06.12.2010 per n.24 bambini;</t>
  </si>
  <si>
    <t xml:space="preserve">COMUNE DI BUSCA</t>
  </si>
  <si>
    <t xml:space="preserve">RAGGIO DI SOLE - SOCIETA' COOPERATIVA SOCIALE – ONLUS</t>
  </si>
  <si>
    <t xml:space="preserve">VIA TARANTASCA 51</t>
  </si>
  <si>
    <t xml:space="preserve">Z004034Z111</t>
  </si>
  <si>
    <t xml:space="preserve">D.D.181 del 17.02.2014 per trasferimento da Via Droneto 6 e riduzione posti a n.10 bimbi;</t>
  </si>
  <si>
    <t xml:space="preserve">BABYLANDIA SNC di BIMA ROBERTA e PAOLETTI MICHELA</t>
  </si>
  <si>
    <t xml:space="preserve">L ALBERO DI WINNI</t>
  </si>
  <si>
    <t xml:space="preserve">VIA TETTO CRUDO 3  - FRAZ. SAN CHIAFFREDO</t>
  </si>
  <si>
    <t xml:space="preserve">Z004034Z884</t>
  </si>
  <si>
    <t xml:space="preserve">D.D. 899 del 10.11.2009 per n.10 bimbi; 0001433 DEL 29/08/2019 per 25 bimbi e cambio sede</t>
  </si>
  <si>
    <t xml:space="preserve">LALBERO DI WINNI DI GIRAUDO LUISA impresa individuale</t>
  </si>
  <si>
    <t xml:space="preserve">GIRAUDO LUISA</t>
  </si>
  <si>
    <t xml:space="preserve">CANALE</t>
  </si>
  <si>
    <t xml:space="preserve">004037</t>
  </si>
  <si>
    <t xml:space="preserve">REGINA MARGHERITA</t>
  </si>
  <si>
    <t xml:space="preserve">VIALE DEL PESCO 3</t>
  </si>
  <si>
    <t xml:space="preserve">Z004037Z137</t>
  </si>
  <si>
    <t xml:space="preserve">D.D. 145 del 5.2.2008+ RETTIFICA </t>
  </si>
  <si>
    <t xml:space="preserve">COMUNE DI CANALE</t>
  </si>
  <si>
    <t xml:space="preserve">CARAGLIO</t>
  </si>
  <si>
    <t xml:space="preserve">004040</t>
  </si>
  <si>
    <t xml:space="preserve">SEMI DI SOLE DI COMBA ILARIA</t>
  </si>
  <si>
    <t xml:space="preserve">FRAZ. VALLERA 133</t>
  </si>
  <si>
    <t xml:space="preserve">Z004040Z771</t>
  </si>
  <si>
    <t xml:space="preserve">non necessita autorizzazione ma comunicazione avvio attività (saputo da ASL CN1 DD.784/10.05.2018 recepimento vb.seduta n.80/03.04.2018 SUAP Caraglio prot.2103/12.02.2018)</t>
  </si>
  <si>
    <t xml:space="preserve">COMBA ILARIA</t>
  </si>
  <si>
    <t xml:space="preserve">WINNIE</t>
  </si>
  <si>
    <t xml:space="preserve">VIA 2 GIUGNO N. 4</t>
  </si>
  <si>
    <t xml:space="preserve">Z004040Z285</t>
  </si>
  <si>
    <t xml:space="preserve">DD.1739 del 23.11.2016 per n.18 posti;</t>
  </si>
  <si>
    <t xml:space="preserve">TENTORI DEBORAH impresa individuale</t>
  </si>
  <si>
    <t xml:space="preserve">TENTORI DEBORAH</t>
  </si>
  <si>
    <t xml:space="preserve">CASA SMERALDINA</t>
  </si>
  <si>
    <t xml:space="preserve">VIA MONTESSORI 20</t>
  </si>
  <si>
    <t xml:space="preserve">Z004040Z001</t>
  </si>
  <si>
    <t xml:space="preserve">DD.820/21.04.2022 per n.25 bambini/e;</t>
  </si>
  <si>
    <t xml:space="preserve">CASA SMERALDINA DI GIORDANENGO PATRIZIA impresa individuale</t>
  </si>
  <si>
    <t xml:space="preserve">GIORDANENGO PATRIZIA</t>
  </si>
  <si>
    <t xml:space="preserve">CARAMAGNA PIEMONTE</t>
  </si>
  <si>
    <t xml:space="preserve">004041</t>
  </si>
  <si>
    <t xml:space="preserve">OASI DEI BIMBI</t>
  </si>
  <si>
    <t xml:space="preserve">VIA SAN BIAGIO 36</t>
  </si>
  <si>
    <t xml:space="preserve">Z004041Z230</t>
  </si>
  <si>
    <t xml:space="preserve">DELIB. 524 del 30.03.2009 per n.20 bambini;</t>
  </si>
  <si>
    <t xml:space="preserve">SOLIDARIETA CINQUE COOP.SOCIALE</t>
  </si>
  <si>
    <t xml:space="preserve">CARDE</t>
  </si>
  <si>
    <t xml:space="preserve">004042</t>
  </si>
  <si>
    <t xml:space="preserve">L APE BIRICCHINA</t>
  </si>
  <si>
    <t xml:space="preserve">CORSO VITTORIO EMANUELE II 21</t>
  </si>
  <si>
    <t xml:space="preserve">Z004042Z876</t>
  </si>
  <si>
    <t xml:space="preserve">DELIB.277 del 27.05.2011 per n.10 bambini; DELIB.679/25.06.2012 variaz.societaria; DD.345/20.03.2015 voltura; DD.2003/07.12.2018 voltura dal 02.10.2018 + cambio denominazione; DD.895/03.05.2023 ampliamento capacità a n.15 bambini/e;</t>
  </si>
  <si>
    <t xml:space="preserve">LAPE BIRICCHINA DI PORCU FRANCESCA impresa individuale</t>
  </si>
  <si>
    <t xml:space="preserve">PORCU FRANCESCA</t>
  </si>
  <si>
    <t xml:space="preserve">CARRU</t>
  </si>
  <si>
    <t xml:space="preserve">004043</t>
  </si>
  <si>
    <t xml:space="preserve">BABY PARKING I PICCOLI PIRATI</t>
  </si>
  <si>
    <t xml:space="preserve">VIA LANGHE 15</t>
  </si>
  <si>
    <t xml:space="preserve">Z004043Z443</t>
  </si>
  <si>
    <t xml:space="preserve">D.D.1411 del 18.11.2014 per n.10 bambini</t>
  </si>
  <si>
    <t xml:space="preserve">DURANTE LORENA E MUSSO FRANCESCA SNC</t>
  </si>
  <si>
    <t xml:space="preserve">IL BOSCO INCANTATO</t>
  </si>
  <si>
    <t xml:space="preserve">Z004043Z442</t>
  </si>
  <si>
    <t xml:space="preserve">D.D.1411 del 18.11.2014 per n.19 bambini</t>
  </si>
  <si>
    <t xml:space="preserve">CASTAGNITO</t>
  </si>
  <si>
    <t xml:space="preserve">004046</t>
  </si>
  <si>
    <t xml:space="preserve">VIA ORTOLANO 4 - LOC. BARACCONE</t>
  </si>
  <si>
    <t xml:space="preserve">Z004046Z021</t>
  </si>
  <si>
    <t xml:space="preserve">D.D.1614 del 05.11.2010 (revocata); AUT.N.19 provv.1244 del 4.10.2011 (revocata) VOLTURA; D.D.956 del 07.08.2012 AUT.N.14 VOLTURA + CAMBIO DENOMINAZIONE (revocata); DELIB.465/23.07.2021 (autorizz.n.26/2021) voltura leg.rappr.;</t>
  </si>
  <si>
    <t xml:space="preserve">COMUNE DI CASTAGNITO</t>
  </si>
  <si>
    <t xml:space="preserve">CASTELLINALDO</t>
  </si>
  <si>
    <t xml:space="preserve">004051</t>
  </si>
  <si>
    <t xml:space="preserve">c/o ASILO INFANTILE FRANCESCA MUSSONE</t>
  </si>
  <si>
    <t xml:space="preserve">VIA MARCONI 5</t>
  </si>
  <si>
    <t xml:space="preserve">Z004051Z007</t>
  </si>
  <si>
    <t xml:space="preserve">D.D. 1120 del 16.7.2010 per 6 posti</t>
  </si>
  <si>
    <t xml:space="preserve">ASILO INFANTILE "FRANCESCA MUSSONE" (ex IPAB, pubblica)</t>
  </si>
  <si>
    <t xml:space="preserve">CAVALLERMAGGIORE</t>
  </si>
  <si>
    <t xml:space="preserve">004059</t>
  </si>
  <si>
    <t xml:space="preserve">IL FANTABOSCO</t>
  </si>
  <si>
    <t xml:space="preserve">VIA MAGENTA 16</t>
  </si>
  <si>
    <t xml:space="preserve">Z004059Z871</t>
  </si>
  <si>
    <t xml:space="preserve">D.D.1063 del 04.08.2015 per n.20 bambini;</t>
  </si>
  <si>
    <t xml:space="preserve">FANTABOSCO SNC DI CURCETTI NADIA E LONGO MONICA</t>
  </si>
  <si>
    <t xml:space="preserve">IL MONDO DEI SOGNI</t>
  </si>
  <si>
    <t xml:space="preserve">VIA ZOPPENI 14</t>
  </si>
  <si>
    <t xml:space="preserve">Z004059Z489</t>
  </si>
  <si>
    <t xml:space="preserve">ASL CN1 DELIB.122 del 04.03.2011 per n.10 bimbi; Delib 1675 del 10/11/20 ampliamento cap ric da 10 a 20 posti</t>
  </si>
  <si>
    <t xml:space="preserve">IL MONDO DEI SOGNI DI ARDUSSO SARA impresa individuale</t>
  </si>
  <si>
    <t xml:space="preserve">ARDUSSO SARA </t>
  </si>
  <si>
    <t xml:space="preserve">CENTALLO</t>
  </si>
  <si>
    <t xml:space="preserve">004061</t>
  </si>
  <si>
    <t xml:space="preserve">LA CASA DEI BAMBINI </t>
  </si>
  <si>
    <t xml:space="preserve">VIA ROATA CHIUSANI 27-29</t>
  </si>
  <si>
    <t xml:space="preserve">Z004061Z881</t>
  </si>
  <si>
    <t xml:space="preserve">D.D.855 del 20.12.2001 per n.15 bimbi; DD 620 del 09.10.2003 ampliamento a n.20; DD 184 del 30.03.2007 anche lattanti; DELIB.1062 del 08.10.2009 voltura; DD.488 del 20.03.2018 voltura a far data dal 23.01.2018;</t>
  </si>
  <si>
    <t xml:space="preserve">LA CASA DEI BAMBINI DI BARBERA MICHELA impesa individuale</t>
  </si>
  <si>
    <t xml:space="preserve">BARBERA MICHELA</t>
  </si>
  <si>
    <t xml:space="preserve">C/O SCUOLA INFANZIA PARITARIA MARGARIA MACESI</t>
  </si>
  <si>
    <t xml:space="preserve">PIAZZA CARDINAL PELLEGRINO- FRAZ. ROATA CHIUSANI 5</t>
  </si>
  <si>
    <t xml:space="preserve">Z004061Z001</t>
  </si>
  <si>
    <t xml:space="preserve">Determinazione n. 363 del 23/02/2023</t>
  </si>
  <si>
    <t xml:space="preserve">SCUOLA INFANZIA PARITARIA MARGARIA MACESI</t>
  </si>
  <si>
    <t xml:space="preserve">Z004061Z002</t>
  </si>
  <si>
    <t xml:space="preserve">DD.362/23.02.2023 per n.9 posti;</t>
  </si>
  <si>
    <t xml:space="preserve">c/o SCUOLA DELL'INFANZIA PARITARIA GIOVANNI ARESE</t>
  </si>
  <si>
    <t xml:space="preserve">VIA MONVISO 33 FRAZ. SAN BIAGIO</t>
  </si>
  <si>
    <t xml:space="preserve">Z004061Z003</t>
  </si>
  <si>
    <t xml:space="preserve">DD.1549/01.08.2023 per n.17 bambini/e;</t>
  </si>
  <si>
    <t xml:space="preserve">SCUOLA INFANZIA PARITARIA GIOVANNI ARESE</t>
  </si>
  <si>
    <t xml:space="preserve">CERESOLE D ALBA</t>
  </si>
  <si>
    <t xml:space="preserve">004062</t>
  </si>
  <si>
    <t xml:space="preserve">ZUCCHERO FILATO</t>
  </si>
  <si>
    <t xml:space="preserve">VIA MARTIRI 16</t>
  </si>
  <si>
    <t xml:space="preserve">Z004062Z027</t>
  </si>
  <si>
    <t xml:space="preserve">D.D.2107 del 31.12.2009 AUT.n.24/2009 (revocata); D.C.172 del 7.2.2012 AUT.5/2012 VOLTURA (revocata); D.D. 956 del 07.08.2012 AUT. n.13/2012 VOLTURA (sostituita); D.D.1254 del 12.11.2013 (autorizz.n.57/2013) anche CCO per n. 20 bimbi in orario di chiusura del MN; ASL CN2 delib 465 del 26/07/21</t>
  </si>
  <si>
    <t xml:space="preserve">CERVASCA</t>
  </si>
  <si>
    <t xml:space="preserve">004064</t>
  </si>
  <si>
    <t xml:space="preserve">TUTTI A BORDO</t>
  </si>
  <si>
    <t xml:space="preserve">VIA DON BODINO 12 - FRAZ.. SAN DEFENDENTE</t>
  </si>
  <si>
    <t xml:space="preserve">Z004064Z026</t>
  </si>
  <si>
    <t xml:space="preserve">D.D. 420 del 31.7.2007; D.D. 673 del 25.05.2010 voltura e denominazione; D.D.1122 del 24.10.2013 variazione soc. e denom;</t>
  </si>
  <si>
    <t xml:space="preserve">BABY PARKING TUTTI A BORDO SNC DI MATTALIA MAURA E ADRIANO AMBRA</t>
  </si>
  <si>
    <t xml:space="preserve">CERVERE</t>
  </si>
  <si>
    <t xml:space="preserve">004065</t>
  </si>
  <si>
    <t xml:space="preserve">BIM BUM BAM</t>
  </si>
  <si>
    <t xml:space="preserve">VIA FOSSANO 6 bis</t>
  </si>
  <si>
    <t xml:space="preserve">Z004065Z882</t>
  </si>
  <si>
    <t xml:space="preserve">D.D. 847 del 03.11.2009 per n.12 bambini; D.D.822 del 01.07.2010 AMPLIAMENTO DA 12 A 20;</t>
  </si>
  <si>
    <t xml:space="preserve">BIM BUM BAM DI MILANO CATERINA impresa individuale</t>
  </si>
  <si>
    <t xml:space="preserve">MILANO CATERINA</t>
  </si>
  <si>
    <t xml:space="preserve">CEVA</t>
  </si>
  <si>
    <t xml:space="preserve">004066</t>
  </si>
  <si>
    <t xml:space="preserve">LUDOLANDIA</t>
  </si>
  <si>
    <t xml:space="preserve">PIAZZA VITTORIO VENETO n.1 RES. 2000</t>
  </si>
  <si>
    <t xml:space="preserve">Z004066Z551</t>
  </si>
  <si>
    <t xml:space="preserve">DELIB.1694 del 14.12.2005 per n.20 bimbi; D.D.293 del 25.02.2010 cambio rag.sociale; D.D.672 del 25.05.2010 cambio rag.sociale; DD.1997/10.12.2019 voltura dal 17.10.2019;</t>
  </si>
  <si>
    <t xml:space="preserve">PINTACUDA SOFIA  impresa individuale</t>
  </si>
  <si>
    <t xml:space="preserve">PINTACUDA SOFIA</t>
  </si>
  <si>
    <t xml:space="preserve">L ASTERISCO</t>
  </si>
  <si>
    <t xml:space="preserve">VIA TAMAGNO 5</t>
  </si>
  <si>
    <t xml:space="preserve">Z004066Z001</t>
  </si>
  <si>
    <t xml:space="preserve">DELIB. 217 del 13.02.2008 per n.20 bimbi; DELIB.297 del 26.02.2010 voltura; D.D.1437 del 22.10.2015 voltura; Determinazione Responsabile S.S.Vigilanza Strutt. sanitarie e socio assistenziali ASL CN1 n. 1825 del 03/10/2022: voltura titolo autorizzativo a “ PROTEO COS. COOP. SOCIALE” </t>
  </si>
  <si>
    <t xml:space="preserve">PROTEO SOC. COOP. SOCIALE Legale rappresentante NADIA ODENATO  Sede sociale Mondovì Via Aosta 42 </t>
  </si>
  <si>
    <t xml:space="preserve">PROTEO SOC. COOP. SOCIALE</t>
  </si>
  <si>
    <t xml:space="preserve">CHERASCO</t>
  </si>
  <si>
    <t xml:space="preserve">004067</t>
  </si>
  <si>
    <t xml:space="preserve">IL MARSUPIO</t>
  </si>
  <si>
    <t xml:space="preserve">VIA SALMATORIS 17</t>
  </si>
  <si>
    <t xml:space="preserve">Z004067Z882</t>
  </si>
  <si>
    <t xml:space="preserve">D.C. 2187 del 23.12.2002+ D.D. 685 del 20.4.2005+ D.D.1474 del 02.10.2009 (AUTORIZZ.N.12/2009) per n.20 bambini (REVOCATA); DELIB.71/09.03.2017 (autorizz.n.3/2017) voltura;</t>
  </si>
  <si>
    <t xml:space="preserve">IL MARSUPIO SAS DI DEMICHELIS GIULIA &amp; C.</t>
  </si>
  <si>
    <t xml:space="preserve">CHIUSA PESIO</t>
  </si>
  <si>
    <t xml:space="preserve">004068</t>
  </si>
  <si>
    <t xml:space="preserve">BABY SCARABOCCHIO</t>
  </si>
  <si>
    <t xml:space="preserve">VIA VALLAURI 74</t>
  </si>
  <si>
    <t xml:space="preserve">Z004068Z557</t>
  </si>
  <si>
    <t xml:space="preserve">DELIB. 584 del 17.04.2009 per n.20 bimbi; DD.1701 del 07.12.2015 voltura dal 01.10.2015; voltura con Determinazione del Responsabile ASL n. 1679 del 22/10/2018</t>
  </si>
  <si>
    <t xml:space="preserve">LO SCARABOCCHIO S.R.L. (VILLANOVA NONDOVI)</t>
  </si>
  <si>
    <t xml:space="preserve">IL PICCOLO BRUCO</t>
  </si>
  <si>
    <t xml:space="preserve">REGIONE SANT'ANNA 9</t>
  </si>
  <si>
    <t xml:space="preserve">Z004068Z550</t>
  </si>
  <si>
    <t xml:space="preserve">SUAP CHIUSA DI PESIO PROT.9863/17.11.2023 PRATICA N.58/2023 SCIA avvio attività decorrenza 02.11.2023 (da ASL CN1 DD.2351/15.12.2023 recep.vb.seduta n.239/11.12.2023);</t>
  </si>
  <si>
    <t xml:space="preserve">RINCIONE STEFANIA impresa individuale</t>
  </si>
  <si>
    <t xml:space="preserve">RINCIONE STEFANIA</t>
  </si>
  <si>
    <t xml:space="preserve">CORNELIANO D ALBA</t>
  </si>
  <si>
    <t xml:space="preserve">004072</t>
  </si>
  <si>
    <t xml:space="preserve">L ALLEGRABRIGATA</t>
  </si>
  <si>
    <t xml:space="preserve">VIA SISMONDA 2</t>
  </si>
  <si>
    <t xml:space="preserve">Z004072Z553</t>
  </si>
  <si>
    <t xml:space="preserve">D.D.1376 del 03.12.2014 (autorizzazione n.15/2014) per n.10 bambini;</t>
  </si>
  <si>
    <t xml:space="preserve">LALLEGRABRIGATA DI PARATO NICOLE impresa individuale</t>
  </si>
  <si>
    <t xml:space="preserve">PARATO NICOLE</t>
  </si>
  <si>
    <t xml:space="preserve">CORTEMILIA</t>
  </si>
  <si>
    <t xml:space="preserve">004073</t>
  </si>
  <si>
    <t xml:space="preserve">A PICCOLI PASSI</t>
  </si>
  <si>
    <t xml:space="preserve">VIA SALINO 1</t>
  </si>
  <si>
    <t xml:space="preserve">Z004073Z001</t>
  </si>
  <si>
    <t xml:space="preserve">DELIB.688/01.09.2023 per n.16 bambini/e;</t>
  </si>
  <si>
    <t xml:space="preserve">COMUNE DI CORTEMILIA</t>
  </si>
  <si>
    <t xml:space="preserve">COSSANO BELBO</t>
  </si>
  <si>
    <t xml:space="preserve">004074</t>
  </si>
  <si>
    <t xml:space="preserve">IL FORMICHINO</t>
  </si>
  <si>
    <t xml:space="preserve">VIA STATALE LOC. SAN BOVO 31</t>
  </si>
  <si>
    <t xml:space="preserve">Z004074Z253</t>
  </si>
  <si>
    <t xml:space="preserve">ASL CN2 PEC prot.513 del 10.01.2017 comunicazione avvio attività NF nota Comune Cossano Belbo allASL CN2 prot.2976/14.11.2013 (da ricognizione NF dicembre 2016); ASL CN2 da vb.soprall.16.10.2019 (SCIA Unione Montana Alta Langa pratica n.244-2019 30.07.2019) variazione numero utenti;</t>
  </si>
  <si>
    <t xml:space="preserve">VOLA MICHELA impresa individuale</t>
  </si>
  <si>
    <t xml:space="preserve">VOLA MICHELA</t>
  </si>
  <si>
    <t xml:space="preserve">COSTIGLIOLE SALUZZO</t>
  </si>
  <si>
    <t xml:space="preserve">004075</t>
  </si>
  <si>
    <t xml:space="preserve">FATE E FOLLETTI</t>
  </si>
  <si>
    <t xml:space="preserve">VIA 5 GENNAIO 9</t>
  </si>
  <si>
    <t xml:space="preserve">Z004075Z554</t>
  </si>
  <si>
    <t xml:space="preserve">D.D.1013 del 07.10.2005 per n.18 bimbi; D.D.696 del 28.05.2010 VOLTURA; DD.1891/26.11.2019 voltura;</t>
  </si>
  <si>
    <t xml:space="preserve">FATE E FOLLETTI DI GONELLA SARA impresa individuale</t>
  </si>
  <si>
    <t xml:space="preserve">GONELLA SARA</t>
  </si>
  <si>
    <t xml:space="preserve">CUNEO</t>
  </si>
  <si>
    <t xml:space="preserve">004078</t>
  </si>
  <si>
    <t xml:space="preserve">UN NIDO DI COCCOLE 2</t>
  </si>
  <si>
    <t xml:space="preserve">CORSO BRUNET 1</t>
  </si>
  <si>
    <t xml:space="preserve">Z004078Z336</t>
  </si>
  <si>
    <t xml:space="preserve">DD.364 del 28.02.2017 per n.17 bimbi;</t>
  </si>
  <si>
    <t xml:space="preserve">UN NIDO DI COCCOLE impresa individuale</t>
  </si>
  <si>
    <t xml:space="preserve">UN NIDO DI COCCOLE DI AUDINO MICHELA</t>
  </si>
  <si>
    <t xml:space="preserve">c/o SCUOLA DELL INFANZIA PARITARIA MONS. ANDREA FIORE</t>
  </si>
  <si>
    <t xml:space="preserve">CORSO DANTE 52</t>
  </si>
  <si>
    <t xml:space="preserve">Z004078Z266</t>
  </si>
  <si>
    <t xml:space="preserve">DELIB. 1813 del 15.9.2008 per n.15 bimbi; DELIB.740 del 05.12.2011 aumento da 15 a 20 bimbi; DD.1870/02.10.2023 voltura decorrenza 01.09.2023;</t>
  </si>
  <si>
    <t xml:space="preserve">FONDAZIONE AZZOAGLIO BEST EDUCATION - ETS</t>
  </si>
  <si>
    <t xml:space="preserve">FIORELLINO c/o ISTITUTO SCUOLA PARITARIA ANDREA FIORE</t>
  </si>
  <si>
    <t xml:space="preserve">Z004078Z265</t>
  </si>
  <si>
    <t xml:space="preserve">DD.1302 del 31.07.2018 per n.16 bimbi; determina ASL CN1 n. 2271 del 2.12.2022 (presa atto volturazione titolo autorizzativo)</t>
  </si>
  <si>
    <t xml:space="preserve">IL TRENINO BIRICHINO SNC DI FRANCESCA BONO &amp; MELISSA GIULIANO</t>
  </si>
  <si>
    <t xml:space="preserve">c/o SCUOLA DELL INFANZIA SACRA FAMIGLIA</t>
  </si>
  <si>
    <t xml:space="preserve">CORSO SOLERI 2</t>
  </si>
  <si>
    <t xml:space="preserve">Z004078Z888</t>
  </si>
  <si>
    <t xml:space="preserve">DELIB 497 del 18.08.2011per n.20 bimbi; D.D.110 del 04.02.2013 proroga autorizzazione; DD.1872/02.10.2023 voltura decorrenza 01.09.2023;</t>
  </si>
  <si>
    <t xml:space="preserve">L ISOLA DEI TESORI</t>
  </si>
  <si>
    <t xml:space="preserve">PIAZZA BIANCANI 23</t>
  </si>
  <si>
    <t xml:space="preserve">Z004078Z991</t>
  </si>
  <si>
    <t xml:space="preserve">D.D. 446 del 01.07.2004 per n.13 bimbi; D.D.980 del 24.08.2009 per n.13 compresi lattanti+mod.ragione soc; D.D.452 del 17.04.2014 mod.quote soc; DD.959 del 05.06.2017 voltura; DD,941/28.05.2019 voltura a far data dal 01.04.2019; Det 1358 del 15/09/20 aumento cap ric da 13 a 25</t>
  </si>
  <si>
    <t xml:space="preserve">COOP. MONVISO SOCIETA COOPERATIVA SOCIALE – CUNEO</t>
  </si>
  <si>
    <t xml:space="preserve">BALALLO</t>
  </si>
  <si>
    <t xml:space="preserve">PIAZZA GALIMBERTI 15</t>
  </si>
  <si>
    <t xml:space="preserve">Z004078Z882</t>
  </si>
  <si>
    <t xml:space="preserve">D.D.607 del 20.10.2004 per n.25 bambini;</t>
  </si>
  <si>
    <t xml:space="preserve">BALALLO impresa individuale</t>
  </si>
  <si>
    <t xml:space="preserve">BALALLO DI BUTERA ANNA MARIA</t>
  </si>
  <si>
    <t xml:space="preserve">SEZIONE PULCINI c/o ASILO INFANTILE CATTOLICO </t>
  </si>
  <si>
    <t xml:space="preserve">VIA ASILO 1</t>
  </si>
  <si>
    <t xml:space="preserve">Z004078Z592</t>
  </si>
  <si>
    <t xml:space="preserve">DD 1449 del 06/09/2018 per n. 20 bimbi</t>
  </si>
  <si>
    <t xml:space="preserve">FONDAZIONE "ASILO INFANTILE CATTOLICO" (ex IPAB)</t>
  </si>
  <si>
    <t xml:space="preserve">FONDAZIONE "ASILO INFANTILE CATTOLICO" (ex IPAB) </t>
  </si>
  <si>
    <t xml:space="preserve">UN NIDO DI COCCOLE 1</t>
  </si>
  <si>
    <t xml:space="preserve">VIA B. DI TORNAFORTE 14</t>
  </si>
  <si>
    <t xml:space="preserve">Z004078Z256</t>
  </si>
  <si>
    <t xml:space="preserve">D.D. 609 del 20.10.2004 per n.13 bimbi; D.D.366 del 19.07.2005 anche lattanti;</t>
  </si>
  <si>
    <t xml:space="preserve">LE PRATOLINE</t>
  </si>
  <si>
    <t xml:space="preserve">VIA B. DI TORNAFORTE 19 bis</t>
  </si>
  <si>
    <t xml:space="preserve">Z0040781001</t>
  </si>
  <si>
    <t xml:space="preserve">Hanno fatto istanza autorizz in data 30/10/2019 poi ritirata su nostra indicazione dopo incontro con ASL Airale</t>
  </si>
  <si>
    <t xml:space="preserve">COMUNE DI CUNEO</t>
  </si>
  <si>
    <t xml:space="preserve">Ditta Sodexo Italia SpA – contratto dappalto dal 1/9/2020 al 31/08/2028</t>
  </si>
  <si>
    <t xml:space="preserve">TATACLO  c/o OSPEDALE SANTA CROCE E CARLE</t>
  </si>
  <si>
    <t xml:space="preserve">VIA BONGIOVANNI 20</t>
  </si>
  <si>
    <t xml:space="preserve">Z004078Z264</t>
  </si>
  <si>
    <t xml:space="preserve">D.D.613 del 05.06.2013 per n.24 bimbi; D.D.1124 del 24.10.2013 conferma titolare aut; D.D.807 del 23.05.2016 voltura dal 24.12.2015; DD.1323 del 12.09.2016 voltura dal 01.09.2016;</t>
  </si>
  <si>
    <t xml:space="preserve">IL PAGURO</t>
  </si>
  <si>
    <t xml:space="preserve">VIA CARLO EMANUELE III 6</t>
  </si>
  <si>
    <t xml:space="preserve">Z0040781002</t>
  </si>
  <si>
    <t xml:space="preserve">D.D.108 del 04.02.2013 per n.24 bambini; D.D.510 del 07.05.2013 anche lattanti; D.D.1123 del 24.10.2013 chiarimenti titolare autorizz.COOP.VITA; D.D.1066 del 04.08.2015 voltura al COMUNE dal 01.09.2015;</t>
  </si>
  <si>
    <t xml:space="preserve">IL TRENINO BIRICHINO</t>
  </si>
  <si>
    <t xml:space="preserve">VIA ROSSANA 4</t>
  </si>
  <si>
    <t xml:space="preserve">Z004078Z881</t>
  </si>
  <si>
    <t xml:space="preserve">DD.745 del 28.12.2004 cambio denominaz+ragione sociale;DD.475 del 30.09.2005 trasferimento da Via Chiri 38 e aumento capacità a n.17; ASL CN1 Determina 1387 del 22/09/20, voltura</t>
  </si>
  <si>
    <t xml:space="preserve">IL TRENINO BIRICHINO SNC DI FRANCESCA BONO &amp; MELISSA GIULIANO S.N.C.</t>
  </si>
  <si>
    <t xml:space="preserve">IL TRENINO BIRICHINO SNC</t>
  </si>
  <si>
    <t xml:space="preserve">I GIRASOLI</t>
  </si>
  <si>
    <t xml:space="preserve">VIA SILVIO PELLICO 5</t>
  </si>
  <si>
    <t xml:space="preserve">Z0040781000</t>
  </si>
  <si>
    <t xml:space="preserve">LE PRIMULE</t>
  </si>
  <si>
    <t xml:space="preserve">Z004078A000</t>
  </si>
  <si>
    <t xml:space="preserve">D.D.285 del 16.06.2006 per n.24 bambini;</t>
  </si>
  <si>
    <t xml:space="preserve">c/o ISTITUZIONE SCOLASTICA OPERA PIA DEMICHELIS - MONDINO</t>
  </si>
  <si>
    <t xml:space="preserve">VIA TETTO DELLOLA 26</t>
  </si>
  <si>
    <t xml:space="preserve">Z001078Z458</t>
  </si>
  <si>
    <t xml:space="preserve">DELIB. 687 del 25.10.2011 AUTORIZZA PROSECUZIONE</t>
  </si>
  <si>
    <t xml:space="preserve">ASSOCIAZIONE OPERA PIA DEMICHELIS-MONDINO (ex IPAB)</t>
  </si>
  <si>
    <t xml:space="preserve">LA TRIBU DEL VENTO c/o SCUOLA PARITARIA CONIUGI AUTRETTI</t>
  </si>
  <si>
    <t xml:space="preserve">VIA DEMONTE 16 FRAZ. SAN ROCCO CASTAGNARETTA</t>
  </si>
  <si>
    <t xml:space="preserve">Z004078Z001</t>
  </si>
  <si>
    <t xml:space="preserve">DD.1957/16.10.2023 per n.24 bambini/e;</t>
  </si>
  <si>
    <t xml:space="preserve">ASSOCIAZIONE SCUOLA MATERNA CONIUGI AUTRETTI (ex IPAB)</t>
  </si>
  <si>
    <t xml:space="preserve">DEMONTE</t>
  </si>
  <si>
    <t xml:space="preserve">004079</t>
  </si>
  <si>
    <t xml:space="preserve">LA NIA</t>
  </si>
  <si>
    <t xml:space="preserve">VIA PERRIER 18</t>
  </si>
  <si>
    <t xml:space="preserve">Z004079Z556</t>
  </si>
  <si>
    <t xml:space="preserve">DD.1068/30.05.2023 per n.15 bambini/e;</t>
  </si>
  <si>
    <t xml:space="preserve">UNIONE MONTANA VALLE STURA</t>
  </si>
  <si>
    <t xml:space="preserve">PROPOSTA 80 SOCIETA' COOPERATIVA SOCIALE</t>
  </si>
  <si>
    <t xml:space="preserve">DOGLIANI </t>
  </si>
  <si>
    <t xml:space="preserve">004081</t>
  </si>
  <si>
    <t xml:space="preserve">BUON CONSIGLIO</t>
  </si>
  <si>
    <t xml:space="preserve">VIA DEL TORRIONE 1</t>
  </si>
  <si>
    <t xml:space="preserve">Z004081Z001</t>
  </si>
  <si>
    <t xml:space="preserve">DD.1794/21.09.2023 per n.20 bambini/e;</t>
  </si>
  <si>
    <t xml:space="preserve">ISTITUTO DELLE SUORE DI CARITA DI SANTA MARIA sede TORINO</t>
  </si>
  <si>
    <t xml:space="preserve">DRONERO</t>
  </si>
  <si>
    <t xml:space="preserve">004082</t>
  </si>
  <si>
    <t xml:space="preserve">GRISU</t>
  </si>
  <si>
    <t xml:space="preserve">PIAZZA BATTAGLIONE ALPINI</t>
  </si>
  <si>
    <t xml:space="preserve">Z0040821000</t>
  </si>
  <si>
    <t xml:space="preserve">Istanza autorizz. Prot 0015572 del 12/11/2018 per 50 posti</t>
  </si>
  <si>
    <t xml:space="preserve">COMUNE DI DRONERO</t>
  </si>
  <si>
    <t xml:space="preserve">COOP GEA CARE, via bassignano n. 15, 12100 Cuneo</t>
  </si>
  <si>
    <t xml:space="preserve">FARIGLIANO</t>
  </si>
  <si>
    <t xml:space="preserve">004086</t>
  </si>
  <si>
    <t xml:space="preserve">PIAZZA SAN GIOVANNI 1</t>
  </si>
  <si>
    <t xml:space="preserve">Z004086Z552</t>
  </si>
  <si>
    <t xml:space="preserve">DD.1307 del 31.07.2018 per n.20 bimbi;</t>
  </si>
  <si>
    <t xml:space="preserve">A PICCOLI PASSI DI GIACHELLO FRANCESCA impresa individuale</t>
  </si>
  <si>
    <t xml:space="preserve">GIACHELLO FRANCESCA</t>
  </si>
  <si>
    <t xml:space="preserve">FOSSANO</t>
  </si>
  <si>
    <t xml:space="preserve">004089</t>
  </si>
  <si>
    <t xml:space="preserve">MAGICABULA</t>
  </si>
  <si>
    <t xml:space="preserve">PIAZZA DIVISIONE ALPINA CUNEENSE 1</t>
  </si>
  <si>
    <t xml:space="preserve">Z0040891001</t>
  </si>
  <si>
    <t xml:space="preserve">D.D. 1108 del 13.10.2004 AUT.PROVV.max 25+D.D.1322 del 29.12.2005 aut.definitiva max 25 bimbi; D.D.997 del 09.11.2007 RIDUZ.da 25 a 20 per creazione SP; D.D.1136 del 24.10.2013 RIPRISTINO POSTI A 25 (dalla data del trasferimento della sez.prim. c/o AN L'APE MAIA Via Coronata 75 - dal 13.01.2014 DD.11); DD.1240/22.06.2023 autorizz.proroga trasf.provv.fino al 30.06.2024 per n.15 posti c/o ANC Ape Maia per lavori straordinari;</t>
  </si>
  <si>
    <t xml:space="preserve">AZIENDA SPECIALE MULTISERVIZI DEL COMUNE DI FOSSANO</t>
  </si>
  <si>
    <t xml:space="preserve">SBIRULINO</t>
  </si>
  <si>
    <t xml:space="preserve">PIAZZA KENNEDY 6/B</t>
  </si>
  <si>
    <t xml:space="preserve">Z004089Z557</t>
  </si>
  <si>
    <t xml:space="preserve">D.D. 763 del 13.07.2005 per n.25 posti;</t>
  </si>
  <si>
    <t xml:space="preserve">SBIRULINO DI FRUTTERO CHIARA E GIORDANO SIMONA MARIA S.N.C.</t>
  </si>
  <si>
    <t xml:space="preserve">L APE MAIA</t>
  </si>
  <si>
    <t xml:space="preserve">VIA CORONATA 75</t>
  </si>
  <si>
    <t xml:space="preserve">Z0040891002</t>
  </si>
  <si>
    <t xml:space="preserve">Autorizz. richiesta. Nel 2015 avevano avuto conferma dallASL sotto il profilo igienico sanitario. Nellaprile del 2017 hanno fatto listanza. DD.2107/13.12.2017 recepito vb.sopralluogo n. 291/20.11.2017 per rilascio autorizzazione; </t>
  </si>
  <si>
    <t xml:space="preserve">COMUNE DI FOSSANO</t>
  </si>
  <si>
    <t xml:space="preserve">c/o ASILO NIDO COMUNALE L APE MAIA</t>
  </si>
  <si>
    <t xml:space="preserve">Z004089A002</t>
  </si>
  <si>
    <t xml:space="preserve">D.D.11 del 13.01.2014 per n.16 bimbi;</t>
  </si>
  <si>
    <t xml:space="preserve">VIA LEVERONE 9</t>
  </si>
  <si>
    <t xml:space="preserve">Z0040891003</t>
  </si>
  <si>
    <t xml:space="preserve">DELIB. 367 del 03.03.2008</t>
  </si>
  <si>
    <t xml:space="preserve">PICCOLI PASSI c/o SC. INF. NOSTRA SIGNORA DEL SALICE</t>
  </si>
  <si>
    <t xml:space="preserve">CORSO COLOMBO 4</t>
  </si>
  <si>
    <t xml:space="preserve">Z004089Z001</t>
  </si>
  <si>
    <t xml:space="preserve">DD.421/01.03.2023 per n.20 bambini/e;</t>
  </si>
  <si>
    <t xml:space="preserve">ASSOCIAZIONE GENITORI SCUOLA INFANZIA NOSTRA SIGNORA DEL SALICE</t>
  </si>
  <si>
    <t xml:space="preserve">GAIOLA</t>
  </si>
  <si>
    <t xml:space="preserve">004093</t>
  </si>
  <si>
    <t xml:space="preserve">SCARABOCCHIANDO A CASA DI TATA PAOLA – BIMBINBO </t>
  </si>
  <si>
    <t xml:space="preserve"> VIA REGIONE LOSE, 28</t>
  </si>
  <si>
    <t xml:space="preserve">Z004093Z556</t>
  </si>
  <si>
    <t xml:space="preserve">DET. 1386 DEL 22/09/2020</t>
  </si>
  <si>
    <t xml:space="preserve">ASSOCIAZIONE SCARABOCCHIANDO (FIUMICINO, ROMA)</t>
  </si>
  <si>
    <t xml:space="preserve">PAOLA CUOMO</t>
  </si>
  <si>
    <t xml:space="preserve">GARESSIO</t>
  </si>
  <si>
    <t xml:space="preserve">004095</t>
  </si>
  <si>
    <t xml:space="preserve">I CUCCIOLI</t>
  </si>
  <si>
    <t xml:space="preserve">CORSO PAOLINI 23</t>
  </si>
  <si>
    <t xml:space="preserve">Z004095Z280</t>
  </si>
  <si>
    <t xml:space="preserve">D.D.436 del 20.03.2007 per n.24 bimbi; DD.1760 del 31.10.2017 voltura dal 01.09.2017;</t>
  </si>
  <si>
    <t xml:space="preserve">PROTEO SOCIETÀ COOPERATIVA SOCIALE CON SEDE IN MONDOVÌ (CN)</t>
  </si>
  <si>
    <t xml:space="preserve">GENOLA</t>
  </si>
  <si>
    <t xml:space="preserve">004096</t>
  </si>
  <si>
    <t xml:space="preserve">BABY BIRBA</t>
  </si>
  <si>
    <t xml:space="preserve">PIAZZA SCUOLE 14</t>
  </si>
  <si>
    <t xml:space="preserve">Z004096Z557</t>
  </si>
  <si>
    <t xml:space="preserve">DD.1032 del 17.09.2004 per n.20 bimbi; DD.1315 del 10.08.2017 variazione denominazione e indirizzo; DD.2136 del 13.12.2017 voltura dal 22.08.2017; DD.1689/31.08.2023 voltura dal 01.09.2023;</t>
  </si>
  <si>
    <t xml:space="preserve">IL GIRASOLE DI ABRATE ALESSANDRA E COLOMBO ELISABETTA S.N.C.</t>
  </si>
  <si>
    <t xml:space="preserve">GOVONE</t>
  </si>
  <si>
    <t xml:space="preserve">004099</t>
  </si>
  <si>
    <t xml:space="preserve">NIDO DI COCCOLE</t>
  </si>
  <si>
    <t xml:space="preserve">VIA A. DE GASPERI 45/A</t>
  </si>
  <si>
    <t xml:space="preserve">Z004099Z662</t>
  </si>
  <si>
    <t xml:space="preserve">ASL CN2 PEC prot.513 del 10.01.2017 comunicazione avvio attività NF pratica SUAP Comune di Govone prot.5352/12.11.2013 (da ricognizione NF dicembre 2016);</t>
  </si>
  <si>
    <t xml:space="preserve">NIDO DI COCCOLE DI ADRIANO SARA impresa individuale</t>
  </si>
  <si>
    <t xml:space="preserve">NIDO DI COCCOLE DI ADRIANO SARA</t>
  </si>
  <si>
    <t xml:space="preserve">c/o SCUOLA MATERNA SANT ANTONIO</t>
  </si>
  <si>
    <t xml:space="preserve">VIA ALCIDE DE GASPERI 20 - FRAZ. CANOVE</t>
  </si>
  <si>
    <t xml:space="preserve">Z004099Z661</t>
  </si>
  <si>
    <t xml:space="preserve">D.D.1640 del 3.11.2009 (revocata); provv.n.1244 del 04.10.2011 AUTORIZZ.N.18/2011 per n.20 bimbi (revocata); D.D.1090 del 15.10.2015 (autorizz.n.10/2015) voltura (revocata); da vb n.4/2016 seduta plenaria del 13.05.2016 DD 659 del 13.05.2016 (aspetto atto singolo riferito alla voltura del servizio); DELIB.161/19.04.2019 (autorizz.n.6/2019) voltura;</t>
  </si>
  <si>
    <t xml:space="preserve">ASSOCIAZIONE SCUOLA MATERNA SANTANTONIO</t>
  </si>
  <si>
    <t xml:space="preserve">GRINZANE CAVOUR</t>
  </si>
  <si>
    <t xml:space="preserve">004100</t>
  </si>
  <si>
    <t xml:space="preserve">VIA GARIBALDI 69 FRAZ. GALLO</t>
  </si>
  <si>
    <t xml:space="preserve">Z004100Z664</t>
  </si>
  <si>
    <t xml:space="preserve">D.D.1090 del 15.10.2015 (autorizz.n.11/2015) per n.10 bambini;</t>
  </si>
  <si>
    <t xml:space="preserve">LA CHIOCCIA DI VIBERTI LAURA impresa individuale</t>
  </si>
  <si>
    <t xml:space="preserve">VIBERTI LAURA</t>
  </si>
  <si>
    <t xml:space="preserve">BEBIBU</t>
  </si>
  <si>
    <t xml:space="preserve">PIAZZA DELLA CHIESA 3</t>
  </si>
  <si>
    <t xml:space="preserve">Z004100Z665</t>
  </si>
  <si>
    <t xml:space="preserve">non necessita autorizzazione ma comunicazione avvio attività; SUAP UNIONE DEI COMUNI DI LANGA E DEL BAROLO - COMUNE GRINZANE CAVOUR pratica SUAP 482/2023 SCIA avvio attività dal 13.09.2023;</t>
  </si>
  <si>
    <t xml:space="preserve">BEBIBU DI TRAVERSA EMANUELA</t>
  </si>
  <si>
    <t xml:space="preserve">TRAVERSA EMANUELA</t>
  </si>
  <si>
    <t xml:space="preserve">LESEGNO</t>
  </si>
  <si>
    <t xml:space="preserve">004108</t>
  </si>
  <si>
    <t xml:space="preserve">DI LESEGNO</t>
  </si>
  <si>
    <t xml:space="preserve">VIA VIARIS 9</t>
  </si>
  <si>
    <t xml:space="preserve">Z004108Z285</t>
  </si>
  <si>
    <t xml:space="preserve">D.D.1062 del 04.08.2015 capacità MN 12, CCO 17 (stessi locali in orari diversi); DD.1354/05.07.2023 voltura dal 01.07.2023; DD.1795/21.09.2023 ampliamento MN a n.16 bambini/e;</t>
  </si>
  <si>
    <t xml:space="preserve">IL MELOGRANO SOCIETA COOPERATIVA SOCIALE - ONLUS</t>
  </si>
  <si>
    <t xml:space="preserve">MAGLIANO ALPI</t>
  </si>
  <si>
    <t xml:space="preserve">004114</t>
  </si>
  <si>
    <t xml:space="preserve">STELLA STELLINA</t>
  </si>
  <si>
    <t xml:space="preserve">VIA TOMATIS 20</t>
  </si>
  <si>
    <t xml:space="preserve">Z004114Z379</t>
  </si>
  <si>
    <t xml:space="preserve">D.D.74 del 30.01.2013 per n.13 bimbi CCO c/o MN (capacità MN ridotta da 20 a 12 bimbi - cod.id.1017);</t>
  </si>
  <si>
    <t xml:space="preserve">DURANTE LORENA E MUSSO FRANCESCA S.N.C.</t>
  </si>
  <si>
    <t xml:space="preserve">Z004114Z378</t>
  </si>
  <si>
    <t xml:space="preserve">DELIB.693 del 25.10.2011 per n.20 bambini; D.D.74 del 30.01.2013 riduzione a n.12 bimbi per apertura CCO per n.13 bimbi (cod.id.1460); </t>
  </si>
  <si>
    <t xml:space="preserve">MANTA</t>
  </si>
  <si>
    <t xml:space="preserve">004116</t>
  </si>
  <si>
    <t xml:space="preserve">c/o ASILO INFANTILE DI MANTA</t>
  </si>
  <si>
    <t xml:space="preserve">VIA SALUZZO 2</t>
  </si>
  <si>
    <t xml:space="preserve">Z004016Z001</t>
  </si>
  <si>
    <t xml:space="preserve">DD ASL CN 1 n. 2272 del 02.12.2022</t>
  </si>
  <si>
    <t xml:space="preserve">ASILO INFANTILE DI MANTA</t>
  </si>
  <si>
    <t xml:space="preserve">LA PIAZZA DEI BIMBI</t>
  </si>
  <si>
    <t xml:space="preserve">VIA XX SETTEMBRE 13</t>
  </si>
  <si>
    <t xml:space="preserve">Z004016Z002</t>
  </si>
  <si>
    <t xml:space="preserve">D.D.84 del 31.01.2013 per n.16 bambini; DD.2298/09.12.2022 ampliamento capacità a n.19 bambini/e; DD.2346/14.12.2023 aumento capacità a n.25 bambini/e;</t>
  </si>
  <si>
    <t xml:space="preserve">LA PIAZZA DEI BIMBI SOCIETA COOPERATIVA SOCIALE ONLUS SIGLABILE, OVE CONSENTITO, LA PIAZZA DEI BIMBI S.C.S. ONLUS</t>
  </si>
  <si>
    <t xml:space="preserve">LA PIAZZA DEI BIMBI S.C.S. ONLUS</t>
  </si>
  <si>
    <t xml:space="preserve">MARENE</t>
  </si>
  <si>
    <t xml:space="preserve">004117</t>
  </si>
  <si>
    <t xml:space="preserve">IL MONDO DI ALIS</t>
  </si>
  <si>
    <t xml:space="preserve">VIA DON ROLLE 12</t>
  </si>
  <si>
    <t xml:space="preserve">Z004117Z663</t>
  </si>
  <si>
    <t xml:space="preserve">DD.988 del 02.11.2007 per n.20 bambini; DELIB.739 del 05.12.2011 variz.rag.sociale e denominaz.; DD.1916 del 16.12.2016 voltura dal 01.12.2016; DD.1736 del 30.10.2018 voltura dal 01.10.2018;</t>
  </si>
  <si>
    <t xml:space="preserve">IL MONDO DI ALIS DI ALBERA ANNALISA impresa individuale</t>
  </si>
  <si>
    <t xml:space="preserve">IL MONDO DI ALIS DI ALBERA ANNALISA impresa individuale </t>
  </si>
  <si>
    <t xml:space="preserve">MELLE</t>
  </si>
  <si>
    <t xml:space="preserve">004122</t>
  </si>
  <si>
    <t xml:space="preserve">LA CASA DEI LIBERI</t>
  </si>
  <si>
    <t xml:space="preserve">VIA MISTRAL 4</t>
  </si>
  <si>
    <t xml:space="preserve">12020</t>
  </si>
  <si>
    <t xml:space="preserve">Z004122Z001</t>
  </si>
  <si>
    <t xml:space="preserve">DD.2028/25.10.2023 per n.19 bambini/e;</t>
  </si>
  <si>
    <t xml:space="preserve">LA CASA DEI LIBERI DI ALESSIA FINO E ANNA ISAIA SNC</t>
  </si>
  <si>
    <t xml:space="preserve">ALESSIA FINO E ANNA ISAIA</t>
  </si>
  <si>
    <t xml:space="preserve">MONCHIERO</t>
  </si>
  <si>
    <t xml:space="preserve">004129</t>
  </si>
  <si>
    <t xml:space="preserve">LA COCCINELLA BLU</t>
  </si>
  <si>
    <t xml:space="preserve">VIA BORGONUOVO 113</t>
  </si>
  <si>
    <t xml:space="preserve">Z004129Z664</t>
  </si>
  <si>
    <t xml:space="preserve">D.D. 1031 del 22.6.2009 per n.20 posti autorizz.n.4/2009 (REVOCATA); DELIB.73/04.02.2020 voltura (autorizz.n.1/2020);</t>
  </si>
  <si>
    <t xml:space="preserve">BABY PARKING LA COCCINELLA BLU DI MAESTRO SARA impresa individuale</t>
  </si>
  <si>
    <t xml:space="preserve">MAESTRO SARA</t>
  </si>
  <si>
    <t xml:space="preserve">MONDOVI </t>
  </si>
  <si>
    <t xml:space="preserve">004130</t>
  </si>
  <si>
    <t xml:space="preserve">LA CAPRIOLA A PIAZZA</t>
  </si>
  <si>
    <t xml:space="preserve">PIAZZA DARMI 2</t>
  </si>
  <si>
    <t xml:space="preserve">Z004130Z299</t>
  </si>
  <si>
    <t xml:space="preserve">DD.1737 del 30.10.2018 per n.20 posti; DD.2042/27.09.2022 voltura dal 31.08.2022;</t>
  </si>
  <si>
    <t xml:space="preserve">PROTEO SOCIETA COOPERATIVA SOCIALE</t>
  </si>
  <si>
    <t xml:space="preserve">IL NIDO DEL MERLO</t>
  </si>
  <si>
    <t xml:space="preserve">PIAZZA VALGIGLIO 7</t>
  </si>
  <si>
    <t xml:space="preserve">Z004130Z293</t>
  </si>
  <si>
    <t xml:space="preserve">DD.1345 del 10.08.2018 per n.17 bimbi; Det 1357 del 15/09/20, aumento cap ric da 17 a 18; Det 1391 del 22/09/20, voltura</t>
  </si>
  <si>
    <t xml:space="preserve">GIARDINI DINFANZIA SRL</t>
  </si>
  <si>
    <t xml:space="preserve">LO GNOMO SCALZO</t>
  </si>
  <si>
    <t xml:space="preserve">VIA BORGO ARAGNO 1</t>
  </si>
  <si>
    <t xml:space="preserve">Z004130Z019</t>
  </si>
  <si>
    <t xml:space="preserve">DELIB.1304 del 13.10.2004 AN max 26 bimbi; DELIB.1339 del 23.10.2006 anche CCO (COD.ID.821) per max 8+RIDUZIONE posti AN a n.20 bambini; D.D.1410 del 17.12.2013 chiusura CCO dall1.12.2013 e ripristino aut.1304 del 13.10.2004 AN max 26 bimbi; ASL CN1 Det. 1919 del 14/12/2020, voltura.</t>
  </si>
  <si>
    <t xml:space="preserve">S.ANNA AVAGNINA (IL GRILLO PARLANTE)</t>
  </si>
  <si>
    <t xml:space="preserve">VIA DEI TIGLI 1/A</t>
  </si>
  <si>
    <t xml:space="preserve">Z004130Z294</t>
  </si>
  <si>
    <t xml:space="preserve">DELIB. 623 del 12.4.2006 per n.20 bimbi; DELIB.1798 del 15.9.2008 CAMBIO GESTORE; D.D.988 del 3.12.2009 CAMBIO GESTIONE;</t>
  </si>
  <si>
    <t xml:space="preserve">PERSONA E SOCIETA - COOPERATIVA SOCIALE - SOCIETA COOPERATIVA IN SIGLA PERSONA E SOCIETA COOPERATIVA SOCIALE</t>
  </si>
  <si>
    <t xml:space="preserve">PERSONA E SOCIETA COOPERATIVA SOCIALE</t>
  </si>
  <si>
    <t xml:space="preserve">DI MONDOVI </t>
  </si>
  <si>
    <t xml:space="preserve">VIA ORTIGARA 2</t>
  </si>
  <si>
    <t xml:space="preserve">Z0041301000</t>
  </si>
  <si>
    <t xml:space="preserve">Teoricamente 75 posti, ma temporaneamente 60</t>
  </si>
  <si>
    <t xml:space="preserve">COMUNE DI MONDOVI</t>
  </si>
  <si>
    <t xml:space="preserve">MONESIGLIO</t>
  </si>
  <si>
    <t xml:space="preserve">004131</t>
  </si>
  <si>
    <t xml:space="preserve">BRUCHI E FARFALLE</t>
  </si>
  <si>
    <t xml:space="preserve">PIAZZA XX SETTEMBRE 9</t>
  </si>
  <si>
    <t xml:space="preserve">Z004131Z001</t>
  </si>
  <si>
    <t xml:space="preserve">DD.1829/03.10.2022 per n.20 bambini/e;</t>
  </si>
  <si>
    <t xml:space="preserve">MONTA </t>
  </si>
  <si>
    <t xml:space="preserve">004133</t>
  </si>
  <si>
    <t xml:space="preserve">MICRO NIDO ARCOBALENO</t>
  </si>
  <si>
    <t xml:space="preserve">CORSO DE GASPERI 13</t>
  </si>
  <si>
    <t xml:space="preserve">Z004133Z661</t>
  </si>
  <si>
    <t xml:space="preserve">D.D. 2069 del 12.12.2007 per n.20 bambini; D.D.1656 del 24.12.2012 variaz.sede legale sogg.gestore; DELIB.248/15.04.2022 (aut.n.6/2022) variaz.leg.rappr.; DELIB.452/09.06.2023 (autorizz.n.14/2023) modifica gestore;</t>
  </si>
  <si>
    <t xml:space="preserve">COOPERATIVA COESIONI SOCIALI SOCIETA' COOPERATIVA SOCIALE</t>
  </si>
  <si>
    <t xml:space="preserve">MORETTA</t>
  </si>
  <si>
    <t xml:space="preserve">004143</t>
  </si>
  <si>
    <t xml:space="preserve">IL GIARDINO DEI SARVANOT</t>
  </si>
  <si>
    <t xml:space="preserve">VIA MACARIO 4</t>
  </si>
  <si>
    <t xml:space="preserve">Z004143Z005</t>
  </si>
  <si>
    <t xml:space="preserve">DELIB.611 del 24.04.2009 per n.15 bambini;</t>
  </si>
  <si>
    <t xml:space="preserve">COMUNE DI MORETTA</t>
  </si>
  <si>
    <t xml:space="preserve">IL GIARDINO DEI SARVANOT S.N.C. DI CECCARINI ELISA &amp; C.</t>
  </si>
  <si>
    <t xml:space="preserve">NEIVE</t>
  </si>
  <si>
    <t xml:space="preserve">004148</t>
  </si>
  <si>
    <t xml:space="preserve">IL PIANETA BIMBI</t>
  </si>
  <si>
    <t xml:space="preserve">CORSO ROMANO SCAGLIOLA 197</t>
  </si>
  <si>
    <t xml:space="preserve">Z004148Z001</t>
  </si>
  <si>
    <t xml:space="preserve">DELIB.537/06.09.2022 (autorizz.n.16/2022) per n.10 bambini/e; DELIB.655/27.10.2022 valutazione proposta progettuale - parere positivo ampliamento da n.10 a n.20 posti (si rimanda alla presentazione dellistanza);</t>
  </si>
  <si>
    <t xml:space="preserve">IL PIANETA SOCIETA COOPERATIVA SOCIALE SIGLABILE: IL PIANETA S.C.</t>
  </si>
  <si>
    <t xml:space="preserve">IL PIANETA S.C.</t>
  </si>
  <si>
    <t xml:space="preserve">OSTANA</t>
  </si>
  <si>
    <t xml:space="preserve">004156</t>
  </si>
  <si>
    <t xml:space="preserve">SCUOLA DI O c/o CENTRO MIZOUN DE LA VILLO </t>
  </si>
  <si>
    <t xml:space="preserve">VIA ROMA 27 FRAZ. VILLO</t>
  </si>
  <si>
    <t xml:space="preserve">Z004156Z001</t>
  </si>
  <si>
    <t xml:space="preserve">DD.1831/03.10.2022 per n.8 bambini/e;</t>
  </si>
  <si>
    <t xml:space="preserve">SOCIETA COOP. DI COMUNITA VISO A VISO (leg.rappr.BERNINI FEDERICO)</t>
  </si>
  <si>
    <t xml:space="preserve">SOCIETA COOP. DI COMUNITA VISO A VISO (leg.rappr.BERNINI Federico)</t>
  </si>
  <si>
    <t xml:space="preserve">PAESANA</t>
  </si>
  <si>
    <t xml:space="preserve">004157</t>
  </si>
  <si>
    <t xml:space="preserve">DI PAESANA</t>
  </si>
  <si>
    <t xml:space="preserve">PIAZZA VITTORIO VENETO 30</t>
  </si>
  <si>
    <t xml:space="preserve">Z004157Z010</t>
  </si>
  <si>
    <t xml:space="preserve">DD.569/23.03.2023 per n.10 bambini/e;</t>
  </si>
  <si>
    <t xml:space="preserve">SOCIETA' COOPERATIVA SOCIALE CHIANOC - ONLUS</t>
  </si>
  <si>
    <t xml:space="preserve">PAGNO</t>
  </si>
  <si>
    <t xml:space="preserve">004158</t>
  </si>
  <si>
    <t xml:space="preserve">ELFI E FATE</t>
  </si>
  <si>
    <t xml:space="preserve">VIA CADUTI LIBERAZIONE 8</t>
  </si>
  <si>
    <t xml:space="preserve">Z004158Z305</t>
  </si>
  <si>
    <t xml:space="preserve">D.D.1361 del 05.11.2014 per n.12 bimbi;</t>
  </si>
  <si>
    <t xml:space="preserve">COMUNE DI PAGNO</t>
  </si>
  <si>
    <t xml:space="preserve">PEVERAGNO</t>
  </si>
  <si>
    <t xml:space="preserve">004163</t>
  </si>
  <si>
    <t xml:space="preserve">IL NIDO DEI BIMBI</t>
  </si>
  <si>
    <t xml:space="preserve">VIA CUNEO 58</t>
  </si>
  <si>
    <t xml:space="preserve">Z004163Z666</t>
  </si>
  <si>
    <t xml:space="preserve">DELIB. 364 del 06.07.2011 per n.10 bimbi; D.D.92 del 31.01.2013 AUMENTO a n.13 bimbi; D.D.883 del 08.06.2016 AUMENTO posti a n.24 bimbi;</t>
  </si>
  <si>
    <t xml:space="preserve">IL NIDO DEI BIMBI DI MARCHISIO CINZIA impresa individuale</t>
  </si>
  <si>
    <t xml:space="preserve">MARCHISIO CINZIA</t>
  </si>
  <si>
    <t xml:space="preserve">PIANFEI</t>
  </si>
  <si>
    <t xml:space="preserve">004165</t>
  </si>
  <si>
    <t xml:space="preserve">BON BON 139</t>
  </si>
  <si>
    <t xml:space="preserve">VIA ROMA 139</t>
  </si>
  <si>
    <t xml:space="preserve">Z004165Z665</t>
  </si>
  <si>
    <t xml:space="preserve">D.D.964 del 04.08.2014 per n.25 bimbi;</t>
  </si>
  <si>
    <t xml:space="preserve">LO GNOMO SCALZO SNC DI BISCIA FEDERICA, LO PRESTI STEFANIA</t>
  </si>
  <si>
    <t xml:space="preserve">LO GNOMO SCALZO SNC</t>
  </si>
  <si>
    <t xml:space="preserve">PIASCO</t>
  </si>
  <si>
    <t xml:space="preserve">004166</t>
  </si>
  <si>
    <t xml:space="preserve">TOPOLINI c/o SCUOLA DELL INFANZIA PARITARIA MILENA CAVALLO</t>
  </si>
  <si>
    <t xml:space="preserve">VIA GUGLIELMO MARCONI 18</t>
  </si>
  <si>
    <t xml:space="preserve">12026</t>
  </si>
  <si>
    <t xml:space="preserve">Z004166Z001</t>
  </si>
  <si>
    <t xml:space="preserve">DD.2349/14.12.2023 per n.15 bambini/e</t>
  </si>
  <si>
    <t xml:space="preserve">SCUOLA DELL INFANZIA PARITARIA MILENA CAVALLO</t>
  </si>
  <si>
    <t xml:space="preserve">RACCONIGI</t>
  </si>
  <si>
    <t xml:space="preserve">004179</t>
  </si>
  <si>
    <t xml:space="preserve">ASILO-NIDO COMUNALE MADRE TERESA DI CALCUTTA </t>
  </si>
  <si>
    <t xml:space="preserve">VIA F. TON 4</t>
  </si>
  <si>
    <t xml:space="preserve">Z004179Z309</t>
  </si>
  <si>
    <t xml:space="preserve">Verbale sopralluogo 263 del 23/11/2018, con prescrizioni, riferisce di n. posti totali autorizzati 38.</t>
  </si>
  <si>
    <t xml:space="preserve">COMUNE DI RACCONIGI</t>
  </si>
  <si>
    <t xml:space="preserve">REVELLO</t>
  </si>
  <si>
    <t xml:space="preserve">004180</t>
  </si>
  <si>
    <t xml:space="preserve">GIOVANI MARMOTTE</t>
  </si>
  <si>
    <t xml:space="preserve">VIA CAPPUCCINI 1/A</t>
  </si>
  <si>
    <t xml:space="preserve">Z004180Z988</t>
  </si>
  <si>
    <t xml:space="preserve">DD.115/21.01.2021 per n.12 bambini/e anche lattanti;</t>
  </si>
  <si>
    <t xml:space="preserve">GIOVANI MARMOTTE DI ROERA BRUNELLA impresa individuale</t>
  </si>
  <si>
    <t xml:space="preserve">ROERA BRUNELLA</t>
  </si>
  <si>
    <t xml:space="preserve">VIA VALLE PO 10</t>
  </si>
  <si>
    <t xml:space="preserve">Z004180Z987</t>
  </si>
  <si>
    <t xml:space="preserve">DELIB.782 del 21.04.2008 per n.14 bambini; DD.1648 del 16.10.2017 voltura e cambio denominazione dal 05.09.2017;</t>
  </si>
  <si>
    <t xml:space="preserve">LE COCCINELLE DI CASTELLINO FRANCESCA impresa individuale</t>
  </si>
  <si>
    <t xml:space="preserve">CASTELLINO FRANCESCA</t>
  </si>
  <si>
    <t xml:space="preserve">ROBILANTE</t>
  </si>
  <si>
    <t xml:space="preserve">004185</t>
  </si>
  <si>
    <t xml:space="preserve">KEEP MOOVING</t>
  </si>
  <si>
    <t xml:space="preserve">VIA TETTI FREGA 5</t>
  </si>
  <si>
    <t xml:space="preserve">Z004185Z662</t>
  </si>
  <si>
    <t xml:space="preserve">D.D.1044 del 07.07.2016 per n.20 bimbi, anche lattanti;</t>
  </si>
  <si>
    <t xml:space="preserve">ROCCA DE  BALDI</t>
  </si>
  <si>
    <t xml:space="preserve">004189</t>
  </si>
  <si>
    <t xml:space="preserve">DI ROCCA DE  BALDI</t>
  </si>
  <si>
    <t xml:space="preserve">VIA PEIRONE 53/A</t>
  </si>
  <si>
    <t xml:space="preserve">Z0041891000</t>
  </si>
  <si>
    <t xml:space="preserve">DELIB. 2643 del 30.12.2008 per n. 24 bimbi (6mesi/3anni); D.D. 1157 del 01.08.2016 modifica fascia età 3mesi/3anni; </t>
  </si>
  <si>
    <t xml:space="preserve">COMUNE DI ROCCA DE BALDI</t>
  </si>
  <si>
    <t xml:space="preserve">COOPERATIVA OPERATORI SOCIALI CHIANOC COOP. SOCIALE P.I.V.A e C.F.: 02182050043, con sede legale in Savigliano (CN), P.za Schiaparelli n. 10</t>
  </si>
  <si>
    <t xml:space="preserve">SALUZZO</t>
  </si>
  <si>
    <t xml:space="preserve">004203</t>
  </si>
  <si>
    <t xml:space="preserve">NIDÒ DI BIMBOLANDIA</t>
  </si>
  <si>
    <t xml:space="preserve">C/O COMPLESSO RESIDENZIALE LE CORTI - VIA DELLA RESISTENZA 16/D</t>
  </si>
  <si>
    <t xml:space="preserve">Z004203Z318</t>
  </si>
  <si>
    <t xml:space="preserve">DD.660 del 23.6.2005; DD.911 del 29.09.2006 CCO per n.25; DELIB.2132 del 12.11.2008 riconversione in MN per n.20 utenti; DD.1749 del 14.12.2015 (e DD.56 del 15.01.2016 di rettifica) voltura; DD.1708/25.10.2019 voltura; DD.1868/21.11.2019 voltura+variaz.denominaz. dal 15.10.2019;</t>
  </si>
  <si>
    <t xml:space="preserve">BIMBOLANDIA DI MELISSA SOLA E C. SNC SIGLABILE, OVE CONSENTITO, "BIMBOLANDIA SNC"</t>
  </si>
  <si>
    <t xml:space="preserve">BIMBOLANDIA SNC</t>
  </si>
  <si>
    <t xml:space="preserve">BIMBOLANDIA</t>
  </si>
  <si>
    <t xml:space="preserve">VIA DON SOLERI 4/B</t>
  </si>
  <si>
    <t xml:space="preserve">Z004203Z319</t>
  </si>
  <si>
    <t xml:space="preserve">D.D.941 del 03.09.2012 per n.17 bambini; DD.1867/21.11.2019 voltura;</t>
  </si>
  <si>
    <t xml:space="preserve">JEAN MONNET</t>
  </si>
  <si>
    <t xml:space="preserve">VIA MONSIGNOR SAVIO 1</t>
  </si>
  <si>
    <t xml:space="preserve">Z0042031000</t>
  </si>
  <si>
    <t xml:space="preserve">DD.1550/01.08.2023 per n.60 bambini/e;</t>
  </si>
  <si>
    <t xml:space="preserve">IL GIARDINO DI SAN NICOLA</t>
  </si>
  <si>
    <t xml:space="preserve">VIA SAN NICOLA 26 piano 1°</t>
  </si>
  <si>
    <t xml:space="preserve">Z004203Z316</t>
  </si>
  <si>
    <t xml:space="preserve">D.D. 564 del 16.05.2003 per n.30 bimbi;</t>
  </si>
  <si>
    <t xml:space="preserve">IL GIARDINO DI SAN NICOLA SOCIETA COOPERATIVA SOCIALE – O.N.L.U.S.</t>
  </si>
  <si>
    <t xml:space="preserve">SAN MICHELE MONDOVI </t>
  </si>
  <si>
    <t xml:space="preserve">004210</t>
  </si>
  <si>
    <t xml:space="preserve">LA CASA PER OGNIDOVE</t>
  </si>
  <si>
    <t xml:space="preserve">VIA ANGELO NIELLI 9</t>
  </si>
  <si>
    <t xml:space="preserve">Z004210Z553</t>
  </si>
  <si>
    <t xml:space="preserve">non necessita autorizzazione ma comunicazione avvio attività (saputo da ASL CN1 DD.786/10.05.2018 recepimento vb.seduta n.47/20.02.2018 SUAP Mombasiglio prot.242/P del 19.01.2018); da DD.654/30.03.2023 ASLCN1 recep.vb.seduta n.46/20.02.2023 (SUAP G.A.L.MONGIOIE SCRAL prot.591/P del 06.02.2023) SCIA per variazione capacità a n.5 posti;</t>
  </si>
  <si>
    <t xml:space="preserve">LA CASA PER OGNIDOVE DI LAURA CERIOLO impresa individuale</t>
  </si>
  <si>
    <t xml:space="preserve">CERIOLO LAURA</t>
  </si>
  <si>
    <t xml:space="preserve">VIA NAZIONALE 30</t>
  </si>
  <si>
    <t xml:space="preserve">Z004210Z663</t>
  </si>
  <si>
    <t xml:space="preserve">ASL CN1 DD.564 26.03.2021 per 15 bimbi (tra 13 mesi e 6 anni)</t>
  </si>
  <si>
    <t xml:space="preserve">SAVIGLIANO</t>
  </si>
  <si>
    <t xml:space="preserve">004215</t>
  </si>
  <si>
    <t xml:space="preserve">CORSO VITTORIO VENETO 46</t>
  </si>
  <si>
    <t xml:space="preserve">Z0042151000</t>
  </si>
  <si>
    <t xml:space="preserve">Istanza di autorizzazione n.prot. 29184 del 19/10/2018</t>
  </si>
  <si>
    <t xml:space="preserve">COMUNE DI SAVIGLIANO</t>
  </si>
  <si>
    <t xml:space="preserve">MARAMEO</t>
  </si>
  <si>
    <t xml:space="preserve">CORSO VITTORIO VENETO 50</t>
  </si>
  <si>
    <t xml:space="preserve">Z004215Z052</t>
  </si>
  <si>
    <t xml:space="preserve">D.D.962 del 20.10.2006 per n.25 bimbi;</t>
  </si>
  <si>
    <t xml:space="preserve"> ASSOCIAZIONE OASI GIOVANI ONLUS</t>
  </si>
  <si>
    <t xml:space="preserve">PICCOLO MONDO</t>
  </si>
  <si>
    <t xml:space="preserve">VIA DELLARTIGIANATO 5</t>
  </si>
  <si>
    <t xml:space="preserve">Z004215Z667</t>
  </si>
  <si>
    <t xml:space="preserve">DD.586 del 06.04.2017 per n.20 bimbi anche lattanti;</t>
  </si>
  <si>
    <t xml:space="preserve">PICCOLO MONDO - SOCIETA COOPERATIVA SOCIALE ONLUS SIGLABILE PICCOLO MONDO S.C.S. ONLUS </t>
  </si>
  <si>
    <t xml:space="preserve"> PICCOLO MONDO S.C.S. ONLUS</t>
  </si>
  <si>
    <t xml:space="preserve">MIGNOLO</t>
  </si>
  <si>
    <t xml:space="preserve">VIA TORRE DE CAVALLI 5</t>
  </si>
  <si>
    <t xml:space="preserve">Z004215Z324</t>
  </si>
  <si>
    <t xml:space="preserve">DD.2100/18.12.2019 decorrenza 01.01.2020 per n.24 bambini;</t>
  </si>
  <si>
    <t xml:space="preserve">ASSOCIAZIONE OASI GIOVANI ONLUS</t>
  </si>
  <si>
    <t xml:space="preserve">MAGO MERLINO</t>
  </si>
  <si>
    <t xml:space="preserve">Z004215Z323</t>
  </si>
  <si>
    <t xml:space="preserve">DD.2098/18.12.2019 decorrenza 01.01.2020 per n.24 bambini;</t>
  </si>
  <si>
    <t xml:space="preserve">SCARNAFIGI</t>
  </si>
  <si>
    <t xml:space="preserve">004217</t>
  </si>
  <si>
    <t xml:space="preserve">c/o ASILO INFANTILE SAN VINCENZO</t>
  </si>
  <si>
    <t xml:space="preserve">PIAZZA GALLO 1</t>
  </si>
  <si>
    <t xml:space="preserve">Z004217Z557</t>
  </si>
  <si>
    <t xml:space="preserve">D.D.942 del 03.09.2012 per n.10 bimbi;</t>
  </si>
  <si>
    <t xml:space="preserve">ASSOCIAZIONE ASILO INFANTILE (ex IPAB)</t>
  </si>
  <si>
    <t xml:space="preserve">GIOCABIMBI</t>
  </si>
  <si>
    <t xml:space="preserve">VIA XXIV MAGGIO 4</t>
  </si>
  <si>
    <t xml:space="preserve">Z004217Z441</t>
  </si>
  <si>
    <t xml:space="preserve">D.D.1068 del 04.08.2015 per n.20 bambini; D.D.1045 del 07.07.2016 VOLTURA e CAMBIO DENOMINAZ.; D.D.238 del 14.02.2017 voltura dal 30.12.2016; DD.1646 del 16.10.2017 voltura + cambio denominazione dal 05.09.2017;</t>
  </si>
  <si>
    <t xml:space="preserve">GIOCABIMBI DI MARINO ELISA impresa individuale</t>
  </si>
  <si>
    <t xml:space="preserve">MARINO ELISA</t>
  </si>
  <si>
    <t xml:space="preserve">SOMMARIVA DEL BOSCO</t>
  </si>
  <si>
    <t xml:space="preserve">004222</t>
  </si>
  <si>
    <t xml:space="preserve">VIA VITTORIO EMANUELE 118</t>
  </si>
  <si>
    <t xml:space="preserve">Z004222Z662</t>
  </si>
  <si>
    <t xml:space="preserve">DELIB.399 del 28.09.2018 (autorizz.n.6/2018) per n.15 bimbi;</t>
  </si>
  <si>
    <t xml:space="preserve">A PICCOLI PASSI DI ROGGERO ELISA imp. individuale</t>
  </si>
  <si>
    <t xml:space="preserve">ROGGERO ELISA</t>
  </si>
  <si>
    <t xml:space="preserve">A PICCOLI PASSI BIS</t>
  </si>
  <si>
    <t xml:space="preserve">VICOLO ROCCA 5</t>
  </si>
  <si>
    <t xml:space="preserve">12048</t>
  </si>
  <si>
    <t xml:space="preserve">Z004222Z001</t>
  </si>
  <si>
    <t xml:space="preserve">DELIB.971/22.12.2023 (autorizz.n.29/2023) per n.25 bambini/e;</t>
  </si>
  <si>
    <t xml:space="preserve">SOMMARIVA PERNO</t>
  </si>
  <si>
    <t xml:space="preserve">004223</t>
  </si>
  <si>
    <t xml:space="preserve">FRAGOLINO</t>
  </si>
  <si>
    <t xml:space="preserve">LOCALITA MAUNERA</t>
  </si>
  <si>
    <t xml:space="preserve">Z004223Z490</t>
  </si>
  <si>
    <t xml:space="preserve">D.D.57 del 19.01.2010 per n.15 POSTI (revocata) da D.D.581 del 09.05.2012 (AUTORIZZAZIONE N.7/2012) per n.18 posti; D.D.1656 del 24.12.2012 variaz.sede legale sogg.gestore; DELIB.248/15.04.2022 (aut.n.7/2022) variaz.leg.rappr.; DELIB.452/09.06.2023 (autorizz.n.18/2023) modifica gestore;</t>
  </si>
  <si>
    <t xml:space="preserve">TARANTASCA</t>
  </si>
  <si>
    <t xml:space="preserve">004225</t>
  </si>
  <si>
    <t xml:space="preserve">VIA CARLETTO MICHELIS 2/B</t>
  </si>
  <si>
    <t xml:space="preserve">Z004225Z661</t>
  </si>
  <si>
    <t xml:space="preserve">DD.683 del 26.04.2018 per n.20 bimbi anche lattanti; DD.2299/07.12.2022 ampliamento capacita' a n.23 bambini/e compresi lattanti; DD.2360/15.12.2023 aumento capacità a n.25 bambini/e;</t>
  </si>
  <si>
    <t xml:space="preserve">BABY PARKING A PICCOLI PASSI DI SEDDA SIMONA impresa individuale</t>
  </si>
  <si>
    <t xml:space="preserve">SEDDA SIMONA</t>
  </si>
  <si>
    <t xml:space="preserve">TRINITA </t>
  </si>
  <si>
    <t xml:space="preserve">004232</t>
  </si>
  <si>
    <t xml:space="preserve">MILLE BOLLE</t>
  </si>
  <si>
    <t xml:space="preserve">VIA CAMPI</t>
  </si>
  <si>
    <t xml:space="preserve">Z004232Z330</t>
  </si>
  <si>
    <t xml:space="preserve">D.D.1015 del 01.09.2010 per n.22 utenti; DELIB.736 del 05.12.2011 ampliamento a n.24 utenti;</t>
  </si>
  <si>
    <t xml:space="preserve">COMUNE DI TRINITA</t>
  </si>
  <si>
    <t xml:space="preserve">BIALE Francesca ditta individuale con sede a Trinità (CN) in via Salmour n. 74</t>
  </si>
  <si>
    <t xml:space="preserve">VENASCA</t>
  </si>
  <si>
    <t xml:space="preserve">004237</t>
  </si>
  <si>
    <t xml:space="preserve">SUOR CRISTINA RUBINO</t>
  </si>
  <si>
    <t xml:space="preserve">Z0042370001</t>
  </si>
  <si>
    <t xml:space="preserve">DELIB.179 del 01.06.2012 per n.18 bimbi; DD.1705 del 17.11.2016 voltura; DD.2012/24.10.2023 ampliamento capacità a n.24 bambini/e;</t>
  </si>
  <si>
    <t xml:space="preserve">COOPERATIVA SOCIALE ARMONIA COOPERATIVA SOCIALE A RESPONSABILITA LIMITATA - IMPRESA SOCIALE O.N.L.U.S. SIGLABILE "ARMONIA SOC. COOP. SOCIALE A R.L. O.N.L.U.S."</t>
  </si>
  <si>
    <t xml:space="preserve">ARMONIA SOC. COOP. SOCIALE A R.L. O.N.L.U.S.</t>
  </si>
  <si>
    <t xml:space="preserve">VERZUOLO</t>
  </si>
  <si>
    <t xml:space="preserve">004240</t>
  </si>
  <si>
    <t xml:space="preserve">PIAZZA BURGO 1</t>
  </si>
  <si>
    <t xml:space="preserve">Z004240Z553</t>
  </si>
  <si>
    <t xml:space="preserve">D.D. 874 del 11.10.2002 AUT.PROVV. Per n.13 bimbi; DELIB.1242 del 31.12.2002 AUT.PROVV.aumento a n.16 bimbi; DELIB.109 del 04.03.2011 AUT.DEF.; DD.1145 del 07.07.2017 modifica indirizzo; DD.1693/31.08.2023 voltura decorrenza 08.08.2023;</t>
  </si>
  <si>
    <t xml:space="preserve">VEZZA D ALBA</t>
  </si>
  <si>
    <t xml:space="preserve">004241</t>
  </si>
  <si>
    <t xml:space="preserve">VIA SAN CARLO 1</t>
  </si>
  <si>
    <t xml:space="preserve">Z004241Z333</t>
  </si>
  <si>
    <t xml:space="preserve">(autorizzazione n.6/2016 del 28.10.2016) per n.20 bimbi (REVOCATA); DELIB.439 del 19.10.2018 (autorizz.n.7/2018) voltura allente gestore (revocata); DELIB.465/23.07.2021 (autorizz.n.25/2021) voltura leg.rappr.(REVOCATA); DELIB.594/08.10.2021 (autorizz.n.34/2021) aumento capacità a n.25 posti;</t>
  </si>
  <si>
    <t xml:space="preserve">VICOFORTE</t>
  </si>
  <si>
    <t xml:space="preserve">004242</t>
  </si>
  <si>
    <t xml:space="preserve">FOREST SCHOOL</t>
  </si>
  <si>
    <t xml:space="preserve">VIA MARTINI N. 1</t>
  </si>
  <si>
    <t xml:space="preserve">Z004242Z552</t>
  </si>
  <si>
    <t xml:space="preserve">DD.1660 del 19.10.2018 per n.18 bimbi; DD.1388/22.09.2020 voltura dal 01.09.2020; DD.1300/02.09.2021 variazione denominazione;</t>
  </si>
  <si>
    <t xml:space="preserve">FOREST SCHOOL DI LUCIA BATTAGLIA impresa individuale</t>
  </si>
  <si>
    <t xml:space="preserve">LUCIA BATTAGLIA</t>
  </si>
  <si>
    <t xml:space="preserve">PICCOLI PASSI</t>
  </si>
  <si>
    <t xml:space="preserve">VIALE MARCONI 33</t>
  </si>
  <si>
    <t xml:space="preserve">Z004242Z334</t>
  </si>
  <si>
    <t xml:space="preserve">D.D.1528 del 05.10.1999 + DELIB.1579 del 26.11.2003 variazione ragione sociale; ASL CN1, Det. n. 114 del 21/01/2021, voltura</t>
  </si>
  <si>
    <t xml:space="preserve">GIARDINI DINFANZIA SRL Mondovì</t>
  </si>
  <si>
    <t xml:space="preserve">VIGNOLO</t>
  </si>
  <si>
    <t xml:space="preserve">004243</t>
  </si>
  <si>
    <t xml:space="preserve">c/o SCUOLA PER L INFANZIA F.LLI BARALOTTO</t>
  </si>
  <si>
    <t xml:space="preserve">VIA ALFIERI 1</t>
  </si>
  <si>
    <t xml:space="preserve">Z004243Z050</t>
  </si>
  <si>
    <t xml:space="preserve">D.D.127 del 27.01.2016 per n.20 bimbi; DD.809 del 10.05.2017 voltura autorizzazione;</t>
  </si>
  <si>
    <t xml:space="preserve">VILLAFALLETTO</t>
  </si>
  <si>
    <t xml:space="preserve">004244</t>
  </si>
  <si>
    <t xml:space="preserve">YO-YO</t>
  </si>
  <si>
    <t xml:space="preserve">VIA BISALTA 3</t>
  </si>
  <si>
    <t xml:space="preserve">Z004244Z551</t>
  </si>
  <si>
    <t xml:space="preserve">D.D. 293 del 01.06.2011 per n.12 bimbi; DELIB.444 del 22.07.2011 anche lattanti; D.D.611 del 05.06.2013 VOLTURA dal 29.04.2013;</t>
  </si>
  <si>
    <t xml:space="preserve">BABY PARKING YO-YO DI SALVAGNO ERICA impresa individuale</t>
  </si>
  <si>
    <t xml:space="preserve">SALVAGNO ERICA</t>
  </si>
  <si>
    <t xml:space="preserve">VILLANOVA MONDOVI </t>
  </si>
  <si>
    <t xml:space="preserve">004245</t>
  </si>
  <si>
    <t xml:space="preserve">LA TANA DI BOCCHIO</t>
  </si>
  <si>
    <t xml:space="preserve">VIA DON ROSSI 16</t>
  </si>
  <si>
    <t xml:space="preserve">Z0042451000</t>
  </si>
  <si>
    <t xml:space="preserve">DD.1772/09.11.2018 recepimento vb.sopralluogo n.220/09.10.2018 prescrizioni; DD.2103 del 13.12.2017 PARERE SFAVOREVOLE AUTORIZZAZIONE per documentaz.incompleta (istanza del Comune di richiesta autorizzazione del 06.10.2017);  Ulteriori prescrizioni a ottobre 2018. Il Comune ha affrontato criticità antisismiche e riformuleranno una nuova richiesta autorizzativa per uso temporaneo.</t>
  </si>
  <si>
    <t xml:space="preserve">COMUNE DI VILLANOVA MONDOVI</t>
  </si>
  <si>
    <t xml:space="preserve">LO SCARABOCCHIO SRL</t>
  </si>
  <si>
    <t xml:space="preserve">NO</t>
  </si>
  <si>
    <t xml:space="preserve">AGRATE CONTURBIA</t>
  </si>
  <si>
    <t xml:space="preserve">003001</t>
  </si>
  <si>
    <t xml:space="preserve">MICRO NIDO GNOMI E FOLLETTI</t>
  </si>
  <si>
    <t xml:space="preserve">VIA CASTELLO 13</t>
  </si>
  <si>
    <t xml:space="preserve">Z003001Z050</t>
  </si>
  <si>
    <t xml:space="preserve">DELIB.539 del 11.09.2007 (non agli atti) per n.20 posti fascia 3m-3a; DELIB.642 del 08.07.2014 aumento capacità da 20 a 24 posti; DD.755/13.05.2022 voltura;</t>
  </si>
  <si>
    <t xml:space="preserve">GNOMI E FOLLETTI S.R.L. UNIPERSONALE</t>
  </si>
  <si>
    <t xml:space="preserve">GNOMI E FOLLETTI S.R.L. UNIPERSONALE  DI FANCHINI MARINELLA</t>
  </si>
  <si>
    <t xml:space="preserve">ARONA</t>
  </si>
  <si>
    <t xml:space="preserve">003008</t>
  </si>
  <si>
    <t xml:space="preserve">LE BETULLE – ISTITUTO DI CULTURA E DI LINGUE MARCELLINE</t>
  </si>
  <si>
    <t xml:space="preserve">CORSO REPUBBLICA 2</t>
  </si>
  <si>
    <t xml:space="preserve">Z003008Z342</t>
  </si>
  <si>
    <t xml:space="preserve">11.11.1999; DELIB. 863 del 18.10.2002 trasf. in asilo (ex baby parking</t>
  </si>
  <si>
    <t xml:space="preserve">ISTITUTO DI CULTURA E LINGUE MARCELLINE</t>
  </si>
  <si>
    <t xml:space="preserve">C/O ISTITUTO DI CULTURA E DI LINGUE MARCELLINE</t>
  </si>
  <si>
    <t xml:space="preserve">Z003008Z343</t>
  </si>
  <si>
    <t xml:space="preserve">DELIB. 653 del 22.07.2009 dal 24.06.2009 (su autorizzazione non è stata indicata la capacità: inserito il max)</t>
  </si>
  <si>
    <t xml:space="preserve">VERDE SOLE</t>
  </si>
  <si>
    <t xml:space="preserve">VIA ANTONELLI 8 - FRAZ. MONTRIGIASCO</t>
  </si>
  <si>
    <t xml:space="preserve">Z003008Z346</t>
  </si>
  <si>
    <t xml:space="preserve">DELIB. 825 del 21.12.2007 per n.10 bimbi; DELIB.1217 del 20.12.2013 ampliamento a n.15 posti; DELIB.517 del 25.05.2015 voltura e nuova denominaz.;</t>
  </si>
  <si>
    <t xml:space="preserve">COOPERATIVA SOCIALE ALBERO AZZURRO O.N.L.U.S.</t>
  </si>
  <si>
    <t xml:space="preserve">LE FIABE DI PAOLA</t>
  </si>
  <si>
    <t xml:space="preserve">VIA MOTTARONE 23/A</t>
  </si>
  <si>
    <t xml:space="preserve">Z003008Z341</t>
  </si>
  <si>
    <t xml:space="preserve">DD. 862/16.05.2019 ASL NO per 60 posti</t>
  </si>
  <si>
    <t xml:space="preserve">COMUNE DI ARONA</t>
  </si>
  <si>
    <t xml:space="preserve">COMUNE DI ARONA </t>
  </si>
  <si>
    <t xml:space="preserve">C/O SCUOLA MATERNA PAPA GIOVANNI XXIII</t>
  </si>
  <si>
    <t xml:space="preserve">VIA PAPA GIOVANNI XXIII 4</t>
  </si>
  <si>
    <t xml:space="preserve">Z003008Z345</t>
  </si>
  <si>
    <t xml:space="preserve">DELIB.729 del 06.08.2014 per n.10 bimbi; DELIB.1113 del 02.12.2014 integra la Delib.729/2014; DELIB.344 del 28.09.2016 AUMENTO CAPACITA a n.15; DD.1259 del 31.07.2017 aumento capacità da 15 a 20 posti; DELIB.384/15.07.2022 riduzione capacità a n.10 bambini/e per apertura MN per n.16 posti;</t>
  </si>
  <si>
    <t xml:space="preserve">PARROCCHIA SAN GIORGIO DI MERCURAGO</t>
  </si>
  <si>
    <t xml:space="preserve">SCUOLA MATERNA PAPA GIOVANNI XXIII</t>
  </si>
  <si>
    <t xml:space="preserve">Z003008Z344</t>
  </si>
  <si>
    <t xml:space="preserve">DELIB.384/15.07.2022 per n.16 bambini/e;</t>
  </si>
  <si>
    <t xml:space="preserve">BELLINZAGO NOVARESE</t>
  </si>
  <si>
    <t xml:space="preserve">003016</t>
  </si>
  <si>
    <t xml:space="preserve">G. PASTORE</t>
  </si>
  <si>
    <t xml:space="preserve">PIAZZA BEATA A.R. GATTORNO 13</t>
  </si>
  <si>
    <t xml:space="preserve">Z0030161000</t>
  </si>
  <si>
    <t xml:space="preserve">DD.1186 del 27.06.2018 per n.32 bimbi;</t>
  </si>
  <si>
    <t xml:space="preserve">COMUNE DI BELLINZAGO NOVARESE</t>
  </si>
  <si>
    <t xml:space="preserve">c/o ASILO NIDO COMUNALE G. PASTORE</t>
  </si>
  <si>
    <t xml:space="preserve">PIAZZA BEATA A.R.GATTORNO 13</t>
  </si>
  <si>
    <t xml:space="preserve">Z003016A000</t>
  </si>
  <si>
    <t xml:space="preserve">DELIB. 729 del 4.9.2009 per n.12 bimbi; DELIB.293 del 05.08.2016 aumento capacità a n.16 bimbi (+ AN 32 posti);</t>
  </si>
  <si>
    <t xml:space="preserve">IL NIDO DEI MONELLI</t>
  </si>
  <si>
    <t xml:space="preserve">VIA DELLA LIBERTA 45</t>
  </si>
  <si>
    <t xml:space="preserve">Z003016Z347</t>
  </si>
  <si>
    <t xml:space="preserve">DELIB. 302 del 10.06.2011 per n.24 bimbi (1/3 lattanti, 2/3 divezzi); D.D.641 del 06.05.2016 voltura;</t>
  </si>
  <si>
    <t xml:space="preserve">ROSSI LA ROCCA SNC DI SARA LA ROCCA &amp; C.</t>
  </si>
  <si>
    <t xml:space="preserve">BOGOGNO</t>
  </si>
  <si>
    <t xml:space="preserve">003021</t>
  </si>
  <si>
    <t xml:space="preserve">LA VALLE DEI GAMBERI</t>
  </si>
  <si>
    <t xml:space="preserve">PIAZZA MONTESSORI 1</t>
  </si>
  <si>
    <t xml:space="preserve">Z003021Z040</t>
  </si>
  <si>
    <t xml:space="preserve">DELIB. 738 del 28.9.2010 per n.15 posti; DELIB.1011 del 21.12.2012 ampliamento capacità da 15 a 20;</t>
  </si>
  <si>
    <t xml:space="preserve">COMUNE DI BOGOGNO</t>
  </si>
  <si>
    <t xml:space="preserve">BORGO TICINO</t>
  </si>
  <si>
    <t xml:space="preserve">003025</t>
  </si>
  <si>
    <t xml:space="preserve">GARBARINI</t>
  </si>
  <si>
    <t xml:space="preserve">VIA LEONARDO DA VINCI 23</t>
  </si>
  <si>
    <t xml:space="preserve">Z003025Z349</t>
  </si>
  <si>
    <t xml:space="preserve">DELIB.474/05.09.2023 autorizzazione per n.55 bambini/e (11 latt+44 div);</t>
  </si>
  <si>
    <t xml:space="preserve">COMUNE DI BORGO TICINO</t>
  </si>
  <si>
    <t xml:space="preserve">COOP SOCIALE SILVABELLA ONLUS - MORTARA </t>
  </si>
  <si>
    <t xml:space="preserve">BORGOMANERO</t>
  </si>
  <si>
    <t xml:space="preserve">003024</t>
  </si>
  <si>
    <t xml:space="preserve">ANTONIO ROSMINI</t>
  </si>
  <si>
    <t xml:space="preserve">VIA FORNARI 1</t>
  </si>
  <si>
    <t xml:space="preserve">Z003024Z351</t>
  </si>
  <si>
    <t xml:space="preserve">DELIB.3362 del 31.12.1998 autorizzazione per n.25 bambini; D.D.1163 del 16.7.2002 trasferimento da Via De Amicis a Via Fornari capacità n.25 bimbi;. DD 546 del 28/03/2006 per 40 bimbi</t>
  </si>
  <si>
    <t xml:space="preserve">ISTITUTO ANTONIO ROSMINI SOCIETÀ COOPERATIVA SOCIALE A R.L.</t>
  </si>
  <si>
    <t xml:space="preserve">CRESCERE</t>
  </si>
  <si>
    <t xml:space="preserve">VIA NOCE 14</t>
  </si>
  <si>
    <t xml:space="preserve">Z003024Z352</t>
  </si>
  <si>
    <t xml:space="preserve">D.D. 2670 del 16.12.2004; RIAPERTURA DELIB.712 del 30.07.2015 per n.14 bambini;</t>
  </si>
  <si>
    <t xml:space="preserve">CRESCERE S.N.C. DI FERRANDI FRANCESCA &amp; NOCERA ANNA</t>
  </si>
  <si>
    <t xml:space="preserve">NIDO FELICE</t>
  </si>
  <si>
    <t xml:space="preserve">VIA QUAGLIOTTI 10 - FRAZ. S. CRISTINA</t>
  </si>
  <si>
    <t xml:space="preserve">Z003024Z353</t>
  </si>
  <si>
    <t xml:space="preserve">DD.12 del 14.01.2014 per n.10 bimbi; DELIB.394 del 09.11.2016 ampliamento capacità a n.12 posti;</t>
  </si>
  <si>
    <t xml:space="preserve">NIDO FELICE SNC DI VALLOGGIA CINZIA E ZANETTA STEFANIA</t>
  </si>
  <si>
    <t xml:space="preserve">VIA UGO FOSCOLO</t>
  </si>
  <si>
    <t xml:space="preserve">Z0030241000</t>
  </si>
  <si>
    <t xml:space="preserve">DELIB.970 del 10.10.2013 autorizz.dopo ristrutturaz.; </t>
  </si>
  <si>
    <t xml:space="preserve">COMUNE DI BORGOMANERO</t>
  </si>
  <si>
    <t xml:space="preserve">BRIGA NOVARESE</t>
  </si>
  <si>
    <t xml:space="preserve">003026</t>
  </si>
  <si>
    <t xml:space="preserve">HAKUNA MATATA</t>
  </si>
  <si>
    <t xml:space="preserve">VIA MARCONI 95</t>
  </si>
  <si>
    <t xml:space="preserve">Z003026Z050</t>
  </si>
  <si>
    <t xml:space="preserve">ASL NO D.D. n. 5 del 02/01/2020 per 18 posti</t>
  </si>
  <si>
    <t xml:space="preserve">SOCIETA COOPERATIVA SOCIALE PUZZLE A R.L. - O.N.L.U.S.</t>
  </si>
  <si>
    <t xml:space="preserve">CALTIGNAGA</t>
  </si>
  <si>
    <t xml:space="preserve">003030</t>
  </si>
  <si>
    <t xml:space="preserve">IL NIDO DEI PICCOLI TATABA  (EX IL PICCOLO PRINCIPE)</t>
  </si>
  <si>
    <t xml:space="preserve">VIA BELLINZAGO 13 – LOC. SOLOGNO</t>
  </si>
  <si>
    <t xml:space="preserve">Z003030Z050</t>
  </si>
  <si>
    <t xml:space="preserve">DD 1786 DEL 02/11/2018</t>
  </si>
  <si>
    <t xml:space="preserve">IL NIDO DEI PICCOLI "TATABA" DI PERRONI BARBARA</t>
  </si>
  <si>
    <t xml:space="preserve">PERRONI BARBARA</t>
  </si>
  <si>
    <t xml:space="preserve">CAMERI</t>
  </si>
  <si>
    <t xml:space="preserve">003032</t>
  </si>
  <si>
    <t xml:space="preserve">PROF. PIERO FORNARA</t>
  </si>
  <si>
    <t xml:space="preserve">PIAZZA DON CLETO VALLI 3</t>
  </si>
  <si>
    <t xml:space="preserve">Z003032Z356</t>
  </si>
  <si>
    <t xml:space="preserve">DD 1032 del 4 giugno 2018 per 52 posti</t>
  </si>
  <si>
    <t xml:space="preserve">COMUNE DI CAMERI</t>
  </si>
  <si>
    <t xml:space="preserve">MAFALDA</t>
  </si>
  <si>
    <t xml:space="preserve">VIA S. GIUSEPPE 23</t>
  </si>
  <si>
    <t xml:space="preserve">Z003032Z358</t>
  </si>
  <si>
    <t xml:space="preserve">2001 BABY PARKING ;  DELIB. 2192 del 8.10.2004 trasformazione in MICRO NIDO</t>
  </si>
  <si>
    <t xml:space="preserve">MAFALDA di CRISTINA COLUSSI impresa individuale</t>
  </si>
  <si>
    <t xml:space="preserve">MAFALDA di CRISTINA COLUSSI</t>
  </si>
  <si>
    <t xml:space="preserve">L ARCOBALENO MAGICO</t>
  </si>
  <si>
    <t xml:space="preserve">VIA SAN GIUSEPPE 32</t>
  </si>
  <si>
    <t xml:space="preserve">Z003032Z357</t>
  </si>
  <si>
    <t xml:space="preserve">Delib. 640 del 17/06/2015</t>
  </si>
  <si>
    <t xml:space="preserve">L ARCOBALENO MAGICO DI CRISTINA SALSA impresa individuale</t>
  </si>
  <si>
    <t xml:space="preserve">CRISTINA SALSA</t>
  </si>
  <si>
    <t xml:space="preserve">CARPIGNANO SESIA</t>
  </si>
  <si>
    <t xml:space="preserve">003036</t>
  </si>
  <si>
    <t xml:space="preserve">VIA PUCCINI 12</t>
  </si>
  <si>
    <t xml:space="preserve">Z003036Z359</t>
  </si>
  <si>
    <t xml:space="preserve">DELIB.155 del 31.03.2011 per n.24 bimbi;</t>
  </si>
  <si>
    <t xml:space="preserve">PICCOLO MONDO SNC DI FRASSI BARBARA &amp; C</t>
  </si>
  <si>
    <t xml:space="preserve">CASALINO</t>
  </si>
  <si>
    <t xml:space="preserve">003040</t>
  </si>
  <si>
    <t xml:space="preserve">c/o SCUOLA DELL INFANZIA STATALE NEL PLESSO "EZIO RONCAGLIONE"</t>
  </si>
  <si>
    <t xml:space="preserve">VIA GIACOMO MATTEOTTI 3 - FRAZ. CAMERIANO</t>
  </si>
  <si>
    <t xml:space="preserve">Z003040Z050</t>
  </si>
  <si>
    <t xml:space="preserve">DELIB.234 del 19.03.2013 per n.20 bimbi;</t>
  </si>
  <si>
    <t xml:space="preserve">COMUNE DI CASALINO</t>
  </si>
  <si>
    <t xml:space="preserve">DI CASALINO</t>
  </si>
  <si>
    <t xml:space="preserve">VIA GRAMSCI 1 - FRAZ. CAMERIANO</t>
  </si>
  <si>
    <t xml:space="preserve">Z003040Z051</t>
  </si>
  <si>
    <t xml:space="preserve">DELIB.235 del 19.03.2013 per n.15 bimbi;</t>
  </si>
  <si>
    <t xml:space="preserve">CASALVOLONE</t>
  </si>
  <si>
    <t xml:space="preserve">003041</t>
  </si>
  <si>
    <t xml:space="preserve">DI CASALVOLONE</t>
  </si>
  <si>
    <t xml:space="preserve">VIA DOSSO 5</t>
  </si>
  <si>
    <t xml:space="preserve">Z003041Z362</t>
  </si>
  <si>
    <t xml:space="preserve">DELIB. 684 del 17.08.2012 per n.24 bimbi;</t>
  </si>
  <si>
    <t xml:space="preserve">COMUNE CASALVOLONE</t>
  </si>
  <si>
    <t xml:space="preserve">SPORTESVAGO SOCIETA COOPERATIVA SOCIALE</t>
  </si>
  <si>
    <t xml:space="preserve">CASTELLETTO SOPRA TICINO</t>
  </si>
  <si>
    <t xml:space="preserve">003043</t>
  </si>
  <si>
    <t xml:space="preserve">NEGRI VIGANOTTI BARBERIS</t>
  </si>
  <si>
    <t xml:space="preserve">VIA CADUTI PER LA LIBERTA 5</t>
  </si>
  <si>
    <t xml:space="preserve">Z003043Z050</t>
  </si>
  <si>
    <t xml:space="preserve">DELIB.340 del 27.5.2008 per n.14 bambini; DELIB.774 del 18.09.2009 aumento a n.15 bambini;</t>
  </si>
  <si>
    <t xml:space="preserve">ASSOCIAZIONE ISTITUZIONE NEGRI - VIGANOTTI – BARBERIS (ex IPAB)</t>
  </si>
  <si>
    <t xml:space="preserve">ASSOCIAZIONE ISTITUZIONE NEGRI - VIGANOTTI – BARBERIS (ex IPAB) </t>
  </si>
  <si>
    <t xml:space="preserve">M.BALCONI – LARCOBALENO</t>
  </si>
  <si>
    <t xml:space="preserve">VIA COSIO 3</t>
  </si>
  <si>
    <t xml:space="preserve">Z0030431000</t>
  </si>
  <si>
    <t xml:space="preserve">DELIB.1103 del 31.12.2012 per n.45 bimbi;</t>
  </si>
  <si>
    <t xml:space="preserve">COMUNE DI CASTELLETTO SOPRA TICINO</t>
  </si>
  <si>
    <t xml:space="preserve">L ALBERO DELLA VITA </t>
  </si>
  <si>
    <t xml:space="preserve">VIA STAZIONE 4 </t>
  </si>
  <si>
    <t xml:space="preserve">Z003043Z051</t>
  </si>
  <si>
    <t xml:space="preserve">DD.2101/21.12.2018 CCO per n.20 bambini/e; DELIB.23/19.01.2022 modifica autorizz.da CCO a MN per n.15 minori; DELIB.400/14.07.2023 voltura;</t>
  </si>
  <si>
    <t xml:space="preserve">MA&amp;MA TUTTO BIMB* DI COLOMBO MARIKA E C. S.N.C.</t>
  </si>
  <si>
    <t xml:space="preserve">CERANO</t>
  </si>
  <si>
    <t xml:space="preserve">003049</t>
  </si>
  <si>
    <t xml:space="preserve">MONS. OCCHETTA</t>
  </si>
  <si>
    <t xml:space="preserve">VIA BAGNO 1</t>
  </si>
  <si>
    <t xml:space="preserve">Z003049Z366</t>
  </si>
  <si>
    <t xml:space="preserve">DD.1392 del 06.08.2018 per n.24 bimbi;</t>
  </si>
  <si>
    <t xml:space="preserve">COMUNE DI CERANO</t>
  </si>
  <si>
    <t xml:space="preserve">COLAZZA</t>
  </si>
  <si>
    <t xml:space="preserve">003051</t>
  </si>
  <si>
    <t xml:space="preserve">LAGOLAGGIU </t>
  </si>
  <si>
    <t xml:space="preserve">VIA MAZZOLA 6</t>
  </si>
  <si>
    <t xml:space="preserve">Z003051Z367</t>
  </si>
  <si>
    <t xml:space="preserve">DELIB. 132 del 30.01.2006 per n.24 bimbi; DELIB.591 del 08.10.2007 integrazione per titolarità;</t>
  </si>
  <si>
    <t xml:space="preserve">COMUNE DI COLAZZA</t>
  </si>
  <si>
    <t xml:space="preserve">VIVERE IN ITALIA - SOCIETA COOPERATIVA SOCIALE IN BREVE V.ITA. - S.C.S.</t>
  </si>
  <si>
    <t xml:space="preserve">COMIGNAGO</t>
  </si>
  <si>
    <t xml:space="preserve">003052</t>
  </si>
  <si>
    <t xml:space="preserve">IL NIDO DEGLI SCOIATTOLI</t>
  </si>
  <si>
    <t xml:space="preserve">VIA MATTEOTTI 5</t>
  </si>
  <si>
    <t xml:space="preserve">Z003052Z368</t>
  </si>
  <si>
    <t xml:space="preserve">DELIB. 606 del 13.07.2012 dal 24.05.2012 per n.20 bimbi;</t>
  </si>
  <si>
    <t xml:space="preserve">COMUNE DI COMIGNAGO</t>
  </si>
  <si>
    <t xml:space="preserve">COOPERATIVA SOCIALE IL SALICE ONLUS</t>
  </si>
  <si>
    <t xml:space="preserve">c/o MICRO NIDO COMUNALE IL NIDO DEGLI SCOIATTOLI</t>
  </si>
  <si>
    <t xml:space="preserve">Z003052Z005</t>
  </si>
  <si>
    <t xml:space="preserve">DELIB. 621 del 19.10.2011 dal 08.09.2011 per n.10 bimbi;</t>
  </si>
  <si>
    <t xml:space="preserve">CUREGGIO</t>
  </si>
  <si>
    <t xml:space="preserve">003058</t>
  </si>
  <si>
    <t xml:space="preserve">VIA TORINO 61</t>
  </si>
  <si>
    <t xml:space="preserve">Z003058Z005</t>
  </si>
  <si>
    <t xml:space="preserve">DELIB. 598 del 13.07.2012 per n.18 bimbi; DD.1904 del 23.11.2018 voltura;</t>
  </si>
  <si>
    <t xml:space="preserve">MAGICABULA DI SILVESTRI SERENA impresa individuale</t>
  </si>
  <si>
    <t xml:space="preserve">SILVESTRI SERENA</t>
  </si>
  <si>
    <t xml:space="preserve">DIVIGNANO</t>
  </si>
  <si>
    <t xml:space="preserve">003060</t>
  </si>
  <si>
    <t xml:space="preserve">L ALBERO DELLA VITA</t>
  </si>
  <si>
    <t xml:space="preserve">VIA REPUBBLICA 4</t>
  </si>
  <si>
    <t xml:space="preserve">Z003060Z001</t>
  </si>
  <si>
    <t xml:space="preserve">DD.186/25.03.2023 per n.20 bambini/e; DELIB.400/14.07.2023 voltura;</t>
  </si>
  <si>
    <t xml:space="preserve">FARA NOVARESE</t>
  </si>
  <si>
    <t xml:space="preserve">003065</t>
  </si>
  <si>
    <t xml:space="preserve">IL NIDO DEI PICCOLI</t>
  </si>
  <si>
    <t xml:space="preserve">VIA TOSALLI 11</t>
  </si>
  <si>
    <t xml:space="preserve">Z003065Z033</t>
  </si>
  <si>
    <t xml:space="preserve">DELIB. 722 del 20.4.2006</t>
  </si>
  <si>
    <t xml:space="preserve">IL NIDO DEI PICCOLI DI BONENTI ARIANNA, PIUMATI ALESSIA E RAPPO ALEXANDRA S.N.C. </t>
  </si>
  <si>
    <t xml:space="preserve">FONTANETO D AGOGNA</t>
  </si>
  <si>
    <t xml:space="preserve">003066</t>
  </si>
  <si>
    <t xml:space="preserve">DOLCE MIELE</t>
  </si>
  <si>
    <t xml:space="preserve">VIA AMENDOLA 30</t>
  </si>
  <si>
    <t xml:space="preserve">Z003066Z050</t>
  </si>
  <si>
    <t xml:space="preserve">DELIB.125 del 21.02.2013</t>
  </si>
  <si>
    <t xml:space="preserve">DOLCE MIELE SNC DI GIROMINI ERIKA E BELTRAMI VALENTINA</t>
  </si>
  <si>
    <t xml:space="preserve">GALLIATE</t>
  </si>
  <si>
    <t xml:space="preserve">003068</t>
  </si>
  <si>
    <t xml:space="preserve">IL NIDO DEI TOPINI</t>
  </si>
  <si>
    <t xml:space="preserve">VIA LUDOVICO SFORZA 19</t>
  </si>
  <si>
    <t xml:space="preserve">Z003068Z049</t>
  </si>
  <si>
    <t xml:space="preserve">DD.87/20.01.2020 MN per n.24 posti;</t>
  </si>
  <si>
    <t xml:space="preserve">IL NIDO DEI TOPINI SNC DI ANNALISA ALBERTI E ENRICA TASINATO</t>
  </si>
  <si>
    <t xml:space="preserve">SP c/o NIDO PRIV.</t>
  </si>
  <si>
    <t xml:space="preserve">c/o MICRO NIDO IL NIDO DEI TOPINI</t>
  </si>
  <si>
    <t xml:space="preserve">Z003068Z050</t>
  </si>
  <si>
    <t xml:space="preserve">DD.87/20.01.2020 SP per n.20 posti;</t>
  </si>
  <si>
    <t xml:space="preserve">MILLECOLORI</t>
  </si>
  <si>
    <t xml:space="preserve">VIA MAZZINI 4</t>
  </si>
  <si>
    <t xml:space="preserve">Z003068Z373</t>
  </si>
  <si>
    <t xml:space="preserve">DD.1033 del 04.06.2018 per n.54 bimbi;</t>
  </si>
  <si>
    <t xml:space="preserve">COMUNE DI GALLIATE</t>
  </si>
  <si>
    <t xml:space="preserve">VIA QUINTINO SELLA 13</t>
  </si>
  <si>
    <t xml:space="preserve">Z003068Z061</t>
  </si>
  <si>
    <t xml:space="preserve">DELIB. 2402 DEL 13.12.2005 per n.20 bimbi;</t>
  </si>
  <si>
    <t xml:space="preserve">GIOCABIMBI S.N.C. DI VETRI SARA E DADDIO FEDERICA</t>
  </si>
  <si>
    <t xml:space="preserve">GARGALLO</t>
  </si>
  <si>
    <t xml:space="preserve">003070</t>
  </si>
  <si>
    <t xml:space="preserve">JUNIOR CLUB</t>
  </si>
  <si>
    <t xml:space="preserve">VIA FRATELLI DI DIO 71</t>
  </si>
  <si>
    <t xml:space="preserve">Z003070Z051</t>
  </si>
  <si>
    <t xml:space="preserve">DELIB. 706 del 17.10.2008</t>
  </si>
  <si>
    <t xml:space="preserve">MICRO ASILO NIDO JUNIOR CLUB DI BONFIGLIO MARIANGIOLA</t>
  </si>
  <si>
    <t xml:space="preserve">GATTICO-VERUNO</t>
  </si>
  <si>
    <t xml:space="preserve">003166</t>
  </si>
  <si>
    <t xml:space="preserve">VIA MAGGIATE 4</t>
  </si>
  <si>
    <t xml:space="preserve">Z003166Z042</t>
  </si>
  <si>
    <t xml:space="preserve">DELIB. 596 del 22.09.2011 per n.9 bimbi;</t>
  </si>
  <si>
    <t xml:space="preserve">SCUOLA DELLINFANZIA SACRA FAMIGLIA</t>
  </si>
  <si>
    <t xml:space="preserve">GNOMI E FOLLETTI</t>
  </si>
  <si>
    <t xml:space="preserve">VIA ROMA 8</t>
  </si>
  <si>
    <t xml:space="preserve">Z003166Z052</t>
  </si>
  <si>
    <t xml:space="preserve">DELIB.502 del 14.05.2015 per n.24 bambini; DELIB.429 del 07.12.2016 voltura;</t>
  </si>
  <si>
    <t xml:space="preserve">GNOMI E FOLLETTI DI FANCHINI MARINELLA in Agrate Conturbia</t>
  </si>
  <si>
    <t xml:space="preserve">GHEMME</t>
  </si>
  <si>
    <t xml:space="preserve">003073</t>
  </si>
  <si>
    <t xml:space="preserve">ROSETTA ROSSI </t>
  </si>
  <si>
    <t xml:space="preserve">VIA ROSMINI 7</t>
  </si>
  <si>
    <t xml:space="preserve">Z0030731000</t>
  </si>
  <si>
    <t xml:space="preserve">DELIB. 376 del 22.4.2010</t>
  </si>
  <si>
    <t xml:space="preserve">COMUNE DI GHEMME</t>
  </si>
  <si>
    <t xml:space="preserve">c/o MICRO NIDO COMUNALE ROSETTA ROSSI </t>
  </si>
  <si>
    <t xml:space="preserve">Z003073A000</t>
  </si>
  <si>
    <t xml:space="preserve">DELIB.1125 del 31.12.2012 per n.9 bimbi;</t>
  </si>
  <si>
    <t xml:space="preserve">GRANOZZO CON MONTICELLO</t>
  </si>
  <si>
    <t xml:space="preserve">003077</t>
  </si>
  <si>
    <t xml:space="preserve">BIMBI GRAZIOSI</t>
  </si>
  <si>
    <t xml:space="preserve">PIAZZA BORSELLINO E FALCONE 1</t>
  </si>
  <si>
    <t xml:space="preserve">Z003077Z383</t>
  </si>
  <si>
    <t xml:space="preserve">DELIB. 890 del 14.11.2012 per n.20 bimbi;</t>
  </si>
  <si>
    <t xml:space="preserve">COMUNE DI GRANOZZO CON MONTICELLO</t>
  </si>
  <si>
    <t xml:space="preserve">C/O ASILO NIDO COMUNALE BIMBI GRAZIOSI</t>
  </si>
  <si>
    <t xml:space="preserve">Z003077Z384</t>
  </si>
  <si>
    <t xml:space="preserve">DELIB. 936 del 30.12.2011 per n.10 bimbi;</t>
  </si>
  <si>
    <t xml:space="preserve">GRIGNASCO</t>
  </si>
  <si>
    <t xml:space="preserve">003079</t>
  </si>
  <si>
    <t xml:space="preserve">DI GRIGNASCO</t>
  </si>
  <si>
    <t xml:space="preserve">VIA CESARE BATTISTI 22</t>
  </si>
  <si>
    <t xml:space="preserve">Z003079Z385</t>
  </si>
  <si>
    <t xml:space="preserve">DELIB.327 del 06.03.2013 per n.30 bambini</t>
  </si>
  <si>
    <t xml:space="preserve">COMUNE DI GRIGNASCO</t>
  </si>
  <si>
    <t xml:space="preserve">LESA</t>
  </si>
  <si>
    <t xml:space="preserve">003084</t>
  </si>
  <si>
    <t xml:space="preserve">BUBU </t>
  </si>
  <si>
    <t xml:space="preserve">VIA ALLA STAZIONE 11</t>
  </si>
  <si>
    <t xml:space="preserve">Z003084Z386</t>
  </si>
  <si>
    <t xml:space="preserve">DELIB.787 del 12.11.2008 per n.18 bimbi; DELIB.408 del 16.11.2016 voltura;</t>
  </si>
  <si>
    <t xml:space="preserve">GENIETTO SOCIETA COOPERATIVA SOCIALE ONLUS</t>
  </si>
  <si>
    <t xml:space="preserve">MARANO TICINO</t>
  </si>
  <si>
    <t xml:space="preserve">003091</t>
  </si>
  <si>
    <t xml:space="preserve">c/o SCUOLA DELL INFANZIA S.GIOVANNI BATTISTA</t>
  </si>
  <si>
    <t xml:space="preserve">VIA SEMPIONE 80</t>
  </si>
  <si>
    <t xml:space="preserve">Z003091Z444</t>
  </si>
  <si>
    <t xml:space="preserve">DELIB.294 del 05.08.2016 per n.10 bimbi a far data dal 22.07.2016; DD.446 del 21.12.2016 aumento capacità da 10 a 15 posti (autorizzazione non agli atti); DD.1713 del 18.10.2018 aumento capacità da 15 a 20 posti;</t>
  </si>
  <si>
    <t xml:space="preserve">SCUOLA DELL INFANZIA S.GIOVANNI BATTISTA DI MARANO TICINO</t>
  </si>
  <si>
    <t xml:space="preserve">MEZZOMERICO</t>
  </si>
  <si>
    <t xml:space="preserve">003097</t>
  </si>
  <si>
    <t xml:space="preserve">VIA MANZONI 25</t>
  </si>
  <si>
    <t xml:space="preserve">Z003097Z007</t>
  </si>
  <si>
    <t xml:space="preserve">DELIB. 836 del 14.10.2002 + 2005 + 2008 voltura; DELIB.1263 del 24.12.2013 cambio titolarità+ridenominazione;</t>
  </si>
  <si>
    <t xml:space="preserve">IL NIDO DEI TOPINI DI ANNALISA ALBERTI E ERICA TASINATO</t>
  </si>
  <si>
    <t xml:space="preserve">MOMO</t>
  </si>
  <si>
    <t xml:space="preserve">003100</t>
  </si>
  <si>
    <t xml:space="preserve">IL NIDO DEI PICCOLI TATABA</t>
  </si>
  <si>
    <t xml:space="preserve">VIA BONIPERTI 33</t>
  </si>
  <si>
    <t xml:space="preserve">Z003100Z389</t>
  </si>
  <si>
    <t xml:space="preserve">DELIB. 2187 del 28.12.2006 per n.20 bimbi; DELIB.1052 del 13.11.2013 voltura;</t>
  </si>
  <si>
    <t xml:space="preserve">IL NIDO DEI PICCOLI TATABA DI PERRONI BARBARA</t>
  </si>
  <si>
    <t xml:space="preserve">NEBBIUNO</t>
  </si>
  <si>
    <t xml:space="preserve">003103</t>
  </si>
  <si>
    <t xml:space="preserve">FONDAZIONE PER L INFANZIA PROTASI CALDARA - MICRO NIDO PICCOLI PASSI</t>
  </si>
  <si>
    <t xml:space="preserve">VICOLO ASILO 3</t>
  </si>
  <si>
    <t xml:space="preserve">Z003103Z031</t>
  </si>
  <si>
    <t xml:space="preserve">DELIB. 1940 del 12.10.2005 per n.24 bimbi; DELIB.53 del 30.03.2017 cambio titolarità;</t>
  </si>
  <si>
    <t xml:space="preserve">SOCIETA COOPERATIVA SOCIALE PUZZLE A R.L. - O.N.L.U.S. </t>
  </si>
  <si>
    <t xml:space="preserve">NOVARA</t>
  </si>
  <si>
    <t xml:space="preserve">003106</t>
  </si>
  <si>
    <t xml:space="preserve">ABC COCCOLE</t>
  </si>
  <si>
    <t xml:space="preserve">CORSO MILANO 76</t>
  </si>
  <si>
    <t xml:space="preserve">Z003106Z402</t>
  </si>
  <si>
    <t xml:space="preserve">DELIB. 929 del 18.11.2002 per n.25 bimbi;  determina asl di Novara n 614 del 15/09/2015, cambio titolarità e gestione; ASL NO, Det. 1793 del 09/12/2020, per 24 posti e trasformazione da CCO in MN e cambio denominazione</t>
  </si>
  <si>
    <t xml:space="preserve">GIOGAIA SOCIETA COOPERATIVA SOCIALE – ONLUS</t>
  </si>
  <si>
    <t xml:space="preserve">M. BALCONI</t>
  </si>
  <si>
    <t xml:space="preserve">LARGO CANTORE 2</t>
  </si>
  <si>
    <t xml:space="preserve">Z0031060007</t>
  </si>
  <si>
    <t xml:space="preserve">si ritiene di ottenere lautorizzazione nel corso dellanno scolastico 2019/20. Formalizzata domanda in data 08/03/2019</t>
  </si>
  <si>
    <t xml:space="preserve">COMUNE DI NOVARA</t>
  </si>
  <si>
    <t xml:space="preserve">CIUCCIOLANDIA</t>
  </si>
  <si>
    <t xml:space="preserve">PIAZZA DEGLI ARROTINI 1 </t>
  </si>
  <si>
    <t xml:space="preserve">Z003106Z135</t>
  </si>
  <si>
    <t xml:space="preserve">DELIB. 1406 del 19.07.2005 per n.24 bimbi; D.D.456 del 28.07.2015 voltura;</t>
  </si>
  <si>
    <t xml:space="preserve">CIUCCIOLANDIA DI FAVARO SIMONA impresa individuale</t>
  </si>
  <si>
    <t xml:space="preserve">FAVARO SIMONA</t>
  </si>
  <si>
    <t xml:space="preserve">MINI CLUB SCOOBY</t>
  </si>
  <si>
    <t xml:space="preserve">VIA ALCAROTTI 16/18</t>
  </si>
  <si>
    <t xml:space="preserve">Z003106Z411</t>
  </si>
  <si>
    <t xml:space="preserve">DD.1427 del 02.11.2016 per n.24 posti cambio sede;</t>
  </si>
  <si>
    <t xml:space="preserve">MINI CLUB SCOOBY S.R.L.</t>
  </si>
  <si>
    <t xml:space="preserve">LE CHIOCCE</t>
  </si>
  <si>
    <t xml:space="preserve">VIA BONOMELLI 5</t>
  </si>
  <si>
    <t xml:space="preserve">Z003106Z412</t>
  </si>
  <si>
    <t xml:space="preserve">01/12/2010; DELIB.GIUNTA COMUNALE N.341 del 22.12.2010</t>
  </si>
  <si>
    <t xml:space="preserve">LE CHIOCCE DI PAVESI ALESSIA impresa individuale</t>
  </si>
  <si>
    <t xml:space="preserve">PAVESI ALESSIA</t>
  </si>
  <si>
    <t xml:space="preserve">VIA BUOZZI 7</t>
  </si>
  <si>
    <t xml:space="preserve">Z003106Z404</t>
  </si>
  <si>
    <t xml:space="preserve">DELIB. n. 2046 del 27.10.2005 per n.24 bambini;</t>
  </si>
  <si>
    <t xml:space="preserve">IL GIROTONDO DI RIZZI LAURA impresa individuale</t>
  </si>
  <si>
    <t xml:space="preserve">RIZZI LAURA</t>
  </si>
  <si>
    <t xml:space="preserve">VIA CANOBIO 13</t>
  </si>
  <si>
    <t xml:space="preserve">Z003106Z407</t>
  </si>
  <si>
    <t xml:space="preserve">delib. 2000+2002+2004; DELIB.1353 del 09.06.2006;</t>
  </si>
  <si>
    <t xml:space="preserve">CONGREGAZIONE SORELLE MINISTRE DELLA CARITÀ DI SAN VINCENZO DE PAOLI</t>
  </si>
  <si>
    <t xml:space="preserve">BABILANDIA</t>
  </si>
  <si>
    <t xml:space="preserve">VIA CAVIGIOLI 36</t>
  </si>
  <si>
    <t xml:space="preserve">Z003106Z414</t>
  </si>
  <si>
    <t xml:space="preserve">DELIB.576 del 03.04.2019 per n.24 bambini (trasferito da Via Sforzesca 75/77 per n.15 bambini);</t>
  </si>
  <si>
    <t xml:space="preserve">BABILANDIA S.N.C. DI CRIACO LAURA VITTORIA E C.</t>
  </si>
  <si>
    <t xml:space="preserve">ANNA POZZO – 1 2 3 STELLA</t>
  </si>
  <si>
    <t xml:space="preserve">VIA GIBELLINI 20</t>
  </si>
  <si>
    <t xml:space="preserve">Z003106Z405</t>
  </si>
  <si>
    <t xml:space="preserve">DELIB. 530 del 21.06.2010 per n.12 bimbi;</t>
  </si>
  <si>
    <t xml:space="preserve">SCUOLA MATERNA PARROCCHIALE PARITARIA "ANNA POZZO"</t>
  </si>
  <si>
    <t xml:space="preserve">COOPERATIVA SOCIALE START ONLUS,  VIA MADONNA DEGLI ANGELI N°20 - 27029 VIGEVANO (PV)</t>
  </si>
  <si>
    <t xml:space="preserve">NEGRONI</t>
  </si>
  <si>
    <t xml:space="preserve">VIA GIULIETTI 12</t>
  </si>
  <si>
    <t xml:space="preserve">Z003106Z396</t>
  </si>
  <si>
    <t xml:space="preserve">In attesa di autorizzazione al funzionamento (trasformazione IPAB)</t>
  </si>
  <si>
    <t xml:space="preserve">FONDAZIONE SCUOLE DINFANZIA NOVARESI (ex IPAB pubblica)</t>
  </si>
  <si>
    <t xml:space="preserve">COOPERATIVA SOCIALE NUOVA ASSISTENZA DI NOVARA</t>
  </si>
  <si>
    <t xml:space="preserve">PRIMI PASSI</t>
  </si>
  <si>
    <t xml:space="preserve">VIA GNIFETTI 5 C/O CASA REGINA PACIS</t>
  </si>
  <si>
    <t xml:space="preserve">Z003106Z076</t>
  </si>
  <si>
    <t xml:space="preserve">DELIB. 929 del 30.12.2011 per n.24 bimbi;</t>
  </si>
  <si>
    <t xml:space="preserve">GERICO - SOCIETA COOPERATIVA SOCIALE</t>
  </si>
  <si>
    <t xml:space="preserve">MARAMEO 2</t>
  </si>
  <si>
    <t xml:space="preserve">VIA GORIZIA 2/A</t>
  </si>
  <si>
    <t xml:space="preserve">Z003106Z301</t>
  </si>
  <si>
    <t xml:space="preserve">Det. n. 1298 del 27/08/2021 per 20 posti</t>
  </si>
  <si>
    <t xml:space="preserve">MARAMEO S.N.C. DI BONZA LAURA, DERECINI SIMONA E MARCOLI LARA</t>
  </si>
  <si>
    <t xml:space="preserve">FOLLETTI</t>
  </si>
  <si>
    <t xml:space="preserve">VIA JUVARRA 7/A</t>
  </si>
  <si>
    <t xml:space="preserve">Z0031061000</t>
  </si>
  <si>
    <t xml:space="preserve">VIA LAZZARINO 2</t>
  </si>
  <si>
    <t xml:space="preserve">Z0031061001</t>
  </si>
  <si>
    <t xml:space="preserve">VIA NIBBIA 6/A</t>
  </si>
  <si>
    <t xml:space="preserve">Z003106Z245</t>
  </si>
  <si>
    <t xml:space="preserve">DELIB. 2589 del 14.12.1995+DELIB. 2065 del 07.08.1998;</t>
  </si>
  <si>
    <t xml:space="preserve">C/O SCUOLA DELL INFANZIA MATER GRATIAE</t>
  </si>
  <si>
    <t xml:space="preserve">VIA PERAZZI 5</t>
  </si>
  <si>
    <t xml:space="preserve">Z003106Z072</t>
  </si>
  <si>
    <t xml:space="preserve">DELIB. 840 del 15.10.2009 per n.20 bimbi;</t>
  </si>
  <si>
    <t xml:space="preserve">SCUOLA DELLINFANZIA MATER GRATIAE DELLA PARROCCHIA DEI SANTI MARTINO E GAUDENZIO</t>
  </si>
  <si>
    <t xml:space="preserve">SCUOLA DELLINFANZIA MATER GRATIAE</t>
  </si>
  <si>
    <t xml:space="preserve">VIA PIANCA 30</t>
  </si>
  <si>
    <t xml:space="preserve">Z0031060036</t>
  </si>
  <si>
    <t xml:space="preserve">VIA PRIMO LEVI 18</t>
  </si>
  <si>
    <t xml:space="preserve">Z003106Z298</t>
  </si>
  <si>
    <t xml:space="preserve">DELIB. 380 del 14.07.2011</t>
  </si>
  <si>
    <t xml:space="preserve">IL GRILLO PARLANTE DI BUONOMO MARCELLA impresa individuale</t>
  </si>
  <si>
    <t xml:space="preserve">VIA REDI 4</t>
  </si>
  <si>
    <t xml:space="preserve">Z0031061002</t>
  </si>
  <si>
    <t xml:space="preserve">PANDA</t>
  </si>
  <si>
    <t xml:space="preserve">VIA SFORZESCA 89/D</t>
  </si>
  <si>
    <t xml:space="preserve">Z0031061003</t>
  </si>
  <si>
    <t xml:space="preserve">ANDERSEN</t>
  </si>
  <si>
    <t xml:space="preserve">VIALE ROMA 43</t>
  </si>
  <si>
    <t xml:space="preserve">Z0031061004</t>
  </si>
  <si>
    <t xml:space="preserve">VIALE VERDI 5</t>
  </si>
  <si>
    <t xml:space="preserve">Z0031061005</t>
  </si>
  <si>
    <t xml:space="preserve">OLEGGIO</t>
  </si>
  <si>
    <t xml:space="preserve">003108</t>
  </si>
  <si>
    <t xml:space="preserve">CENTRO EDUCATIVO SAN LORENZO</t>
  </si>
  <si>
    <t xml:space="preserve">PIAZZALE SAN LORENZO 5 - FRAZ. FORNACI</t>
  </si>
  <si>
    <t xml:space="preserve">Z003108Z419</t>
  </si>
  <si>
    <t xml:space="preserve">DELIB. 346 del 30.06.2011 per n.20 bimbi;</t>
  </si>
  <si>
    <t xml:space="preserve">SCUOLA MATERNA SAN LORENZO</t>
  </si>
  <si>
    <t xml:space="preserve">c/o SCUOLA MATERNA SAN LORENZO</t>
  </si>
  <si>
    <t xml:space="preserve">Z003108Z418</t>
  </si>
  <si>
    <t xml:space="preserve">DELIB. 679 del 04.08.2009 (manca capacità in atto)</t>
  </si>
  <si>
    <t xml:space="preserve">VIA DEI NEGRI 10</t>
  </si>
  <si>
    <t xml:space="preserve">Z003108Z416</t>
  </si>
  <si>
    <t xml:space="preserve">Richiesta autorizz. prot. n. 1185 del 19/01/2017 e successiva integrazione in data 15/05/2018</t>
  </si>
  <si>
    <t xml:space="preserve">COMUNE DI OLEGGIO</t>
  </si>
  <si>
    <t xml:space="preserve">VIA STRERA 115/B</t>
  </si>
  <si>
    <t xml:space="preserve">Z003108Z301</t>
  </si>
  <si>
    <t xml:space="preserve">DELIB.677 del 07.10.2008 per n.15 bimbi; Delib 478 del 19.09.2022 per 20 posti</t>
  </si>
  <si>
    <t xml:space="preserve">OLEGGIO CASTELLO</t>
  </si>
  <si>
    <t xml:space="preserve">003109</t>
  </si>
  <si>
    <t xml:space="preserve">GIOCHI E COCCOLE</t>
  </si>
  <si>
    <t xml:space="preserve">VIA MONTE PASUBIO 11</t>
  </si>
  <si>
    <t xml:space="preserve">Z003109Z005</t>
  </si>
  <si>
    <t xml:space="preserve">16.4.1999+ 27.2.2004 aumento posti </t>
  </si>
  <si>
    <t xml:space="preserve">GIOCHI E COCCOLE DI VUCCI ROSANNA impresa individuale</t>
  </si>
  <si>
    <t xml:space="preserve">VUCCI ROSANNA</t>
  </si>
  <si>
    <t xml:space="preserve">ORTA SAN GIULIO</t>
  </si>
  <si>
    <t xml:space="preserve">003112</t>
  </si>
  <si>
    <t xml:space="preserve">DI ORTA SAN GIULIO</t>
  </si>
  <si>
    <t xml:space="preserve">VIA PRISCIOLA 5 - FRAZIONE LEGRO</t>
  </si>
  <si>
    <t xml:space="preserve">Z0031120004</t>
  </si>
  <si>
    <t xml:space="preserve">D.D.392 del 25.03.2015 per n.16 bambini; DELIB.912 del 24.09.2018 ampliamento capacità a n.20 bimbi;</t>
  </si>
  <si>
    <t xml:space="preserve">COMUNE DI ORTA SAN GIULIO</t>
  </si>
  <si>
    <t xml:space="preserve">PUNTO SERVICE - COOPERATIVA SOCIALE A R.L. </t>
  </si>
  <si>
    <t xml:space="preserve">PRATO SESIA</t>
  </si>
  <si>
    <t xml:space="preserve">003122</t>
  </si>
  <si>
    <t xml:space="preserve">IL GIARDINO DI LALLA</t>
  </si>
  <si>
    <t xml:space="preserve">VIA DON MINZONI s.n.c.</t>
  </si>
  <si>
    <t xml:space="preserve">Z003122Z501</t>
  </si>
  <si>
    <t xml:space="preserve">DELIB.8 del 09.01.2012 per n.24 bimbi;</t>
  </si>
  <si>
    <t xml:space="preserve">COMUNE DI PRATO SESIA</t>
  </si>
  <si>
    <t xml:space="preserve">ROMAGNANO SESIA</t>
  </si>
  <si>
    <t xml:space="preserve">003130</t>
  </si>
  <si>
    <t xml:space="preserve">BULLI &amp; PUPE</t>
  </si>
  <si>
    <t xml:space="preserve">VIA ORTI EUGENIANI 5</t>
  </si>
  <si>
    <t xml:space="preserve">Z003106Z799</t>
  </si>
  <si>
    <t xml:space="preserve">D.D.364 del 18.10.2012 per n.16 bimbi;</t>
  </si>
  <si>
    <t xml:space="preserve">BULLI &amp; PUPE di LEONE ANNA impresa individuale</t>
  </si>
  <si>
    <t xml:space="preserve">MARCELLA BALCONI</t>
  </si>
  <si>
    <t xml:space="preserve">VIA PASSERELLA 2</t>
  </si>
  <si>
    <t xml:space="preserve">Z003130Z326</t>
  </si>
  <si>
    <t xml:space="preserve">Delibera ASL VC N. 1058 del 06/10/2023 per 24 posti</t>
  </si>
  <si>
    <t xml:space="preserve">COMUNE DI ROMAGNANO SESIA</t>
  </si>
  <si>
    <t xml:space="preserve">ROMENTINO</t>
  </si>
  <si>
    <t xml:space="preserve">003131</t>
  </si>
  <si>
    <t xml:space="preserve">LE CICOGNE</t>
  </si>
  <si>
    <t xml:space="preserve">VIA S. AMBROGIO 3</t>
  </si>
  <si>
    <t xml:space="preserve">Z0031311000</t>
  </si>
  <si>
    <t xml:space="preserve">DD.2004 del 10.12.2018 per n.30 bambini;</t>
  </si>
  <si>
    <t xml:space="preserve">COMUNE DI ROMENTINO</t>
  </si>
  <si>
    <t xml:space="preserve">SAN MAURIZIO D OPAGLIO</t>
  </si>
  <si>
    <t xml:space="preserve">003133</t>
  </si>
  <si>
    <t xml:space="preserve">VIA MONTE GRAPPA 9-11</t>
  </si>
  <si>
    <t xml:space="preserve">Z003133Z221</t>
  </si>
  <si>
    <t xml:space="preserve">D.D.161 del 01.03.2011 per n.17 bimbi;</t>
  </si>
  <si>
    <t xml:space="preserve">BABYLANDIA DI MARCHINI VERONICA &amp; C. S.A.S.</t>
  </si>
  <si>
    <t xml:space="preserve">NIDO-SCUOLA GIACOMINI</t>
  </si>
  <si>
    <t xml:space="preserve">VIA PER ALZO 49</t>
  </si>
  <si>
    <t xml:space="preserve">Z003133Z766</t>
  </si>
  <si>
    <t xml:space="preserve">D.D. 57 del 10.09.2003; D.D. 6 del 15.03.2005;</t>
  </si>
  <si>
    <t xml:space="preserve">GIACOMINI S.P.A.</t>
  </si>
  <si>
    <t xml:space="preserve">SAN PIETRO MOSEZZO</t>
  </si>
  <si>
    <t xml:space="preserve">003135</t>
  </si>
  <si>
    <t xml:space="preserve">ERMENEGILDO ZEGNA</t>
  </si>
  <si>
    <t xml:space="preserve">Via Dante Alighieri 32</t>
  </si>
  <si>
    <t xml:space="preserve">Z003135Z765</t>
  </si>
  <si>
    <t xml:space="preserve">DD.1034 del 04.06.2018 per n.20 bimbi;</t>
  </si>
  <si>
    <t xml:space="preserve">IN.CO - INDUSTRIA CONFEZIONI S.P.A.  NOVARA</t>
  </si>
  <si>
    <t xml:space="preserve">OR.S.A. SOCIETÀ COOPERATIVA SOCIALE</t>
  </si>
  <si>
    <t xml:space="preserve">SUNO</t>
  </si>
  <si>
    <t xml:space="preserve">003143</t>
  </si>
  <si>
    <t xml:space="preserve">DI SUNO</t>
  </si>
  <si>
    <t xml:space="preserve">VIA XXV APRILE 58</t>
  </si>
  <si>
    <t xml:space="preserve">Z003143Z533</t>
  </si>
  <si>
    <t xml:space="preserve">DELIB.905 del 20.09.2013</t>
  </si>
  <si>
    <t xml:space="preserve">COMUNE DI SUNO</t>
  </si>
  <si>
    <t xml:space="preserve">INSIEME SOC. COOPERATIVA SOCIALE ONLUS</t>
  </si>
  <si>
    <t xml:space="preserve">TRECATE</t>
  </si>
  <si>
    <t xml:space="preserve">003149</t>
  </si>
  <si>
    <t xml:space="preserve">I LABORATORI PER I PICCOLI</t>
  </si>
  <si>
    <t xml:space="preserve">C.NA POZZACCIO VICINO</t>
  </si>
  <si>
    <t xml:space="preserve">Z003108Z544</t>
  </si>
  <si>
    <t xml:space="preserve">SCIA SUAP n. 606 del 08/01/2021 – Pratica n. 5/2021.</t>
  </si>
  <si>
    <t xml:space="preserve">GALDABINO GAIA impresa individuale</t>
  </si>
  <si>
    <t xml:space="preserve">GALDABINO GAIA</t>
  </si>
  <si>
    <t xml:space="preserve">IL PICCOLO PRINCIPE</t>
  </si>
  <si>
    <t xml:space="preserve">VIA ANDANTE 12</t>
  </si>
  <si>
    <t xml:space="preserve">Z003149Z534</t>
  </si>
  <si>
    <t xml:space="preserve">Det Dir 1153 del 22/06/2018 per 75 posti</t>
  </si>
  <si>
    <t xml:space="preserve">COMUNE DI TRECATE</t>
  </si>
  <si>
    <t xml:space="preserve">SCS NUOVA ASSISTENZA ONLUS DI NOVARA</t>
  </si>
  <si>
    <t xml:space="preserve">LA FATA TURCHINA</t>
  </si>
  <si>
    <t xml:space="preserve">VIA CERANO 36</t>
  </si>
  <si>
    <t xml:space="preserve">Z003108Z534</t>
  </si>
  <si>
    <t xml:space="preserve">DELIB. 2591 del 10.12.2004 per n.25 bimbi;</t>
  </si>
  <si>
    <t xml:space="preserve">LA FATA TURCHINA DI MARA &amp; MILLI BARATTO S.N.C.</t>
  </si>
  <si>
    <t xml:space="preserve">SCACCIAPENSIERI</t>
  </si>
  <si>
    <t xml:space="preserve">VIA PERTINI 8</t>
  </si>
  <si>
    <t xml:space="preserve">Z003149Z537</t>
  </si>
  <si>
    <t xml:space="preserve">DELIB. 341 del 27.5.2008 + DELIB. 337 del 9.4.2010 VOLTURA; DELIB.779 del 07.08.2013 voltura;</t>
  </si>
  <si>
    <t xml:space="preserve">MICRO NIDO LO SCACCIAPENSIERI DI BONINI SABRINA impresa individuale</t>
  </si>
  <si>
    <t xml:space="preserve">BONINI SABRINA</t>
  </si>
  <si>
    <t xml:space="preserve">ACCADEMIA DELLE NUVOLE</t>
  </si>
  <si>
    <t xml:space="preserve">VIA VIRGILIO 1</t>
  </si>
  <si>
    <t xml:space="preserve">Z003108Z417</t>
  </si>
  <si>
    <t xml:space="preserve">DD.1349 del 28.08.2017 per n.20 bimbi;</t>
  </si>
  <si>
    <t xml:space="preserve">GUAGLIO PAOLA impresa individuale</t>
  </si>
  <si>
    <t xml:space="preserve">GUAGLIO PAOLA</t>
  </si>
  <si>
    <t xml:space="preserve">VARALLO POMBIA</t>
  </si>
  <si>
    <t xml:space="preserve">003154</t>
  </si>
  <si>
    <t xml:space="preserve">GIOVANNI, UGO E MARIA ANITA INGIGNOLI</t>
  </si>
  <si>
    <t xml:space="preserve">VIA CIRCONVALLAZIONE 6</t>
  </si>
  <si>
    <t xml:space="preserve">Z0031541000</t>
  </si>
  <si>
    <t xml:space="preserve">DD.1711 del 18.10.2018 per n.24 posti; DD.1355/22.08.2019 trasformato in ANC per n.30 posti;</t>
  </si>
  <si>
    <t xml:space="preserve">COMUNE DI VARALLO POMBIA</t>
  </si>
  <si>
    <t xml:space="preserve">VESPOLATE</t>
  </si>
  <si>
    <t xml:space="preserve">003158</t>
  </si>
  <si>
    <t xml:space="preserve">BIRICHINO</t>
  </si>
  <si>
    <t xml:space="preserve">VIA TONALE 16</t>
  </si>
  <si>
    <t xml:space="preserve">Z003158Z539</t>
  </si>
  <si>
    <t xml:space="preserve">DELIB. 608 del 13.07.2012 per 20 posti</t>
  </si>
  <si>
    <t xml:space="preserve">BIRICHINO DI SCHIAVON ELIA impresa individuale</t>
  </si>
  <si>
    <t xml:space="preserve">SCHIAVON ELIA</t>
  </si>
  <si>
    <t xml:space="preserve">TO</t>
  </si>
  <si>
    <t xml:space="preserve">AGLIE </t>
  </si>
  <si>
    <t xml:space="preserve">001001</t>
  </si>
  <si>
    <t xml:space="preserve">IL CASTELLO INCANTATO</t>
  </si>
  <si>
    <t xml:space="preserve">FRAZIONE MADONNA DELLE GRAZIE</t>
  </si>
  <si>
    <t xml:space="preserve">Z001001Z034</t>
  </si>
  <si>
    <t xml:space="preserve">D.D. 322 del 09.05.2012 (9 mesi e i 36 mesi); D.D.583 del 22.8.2012 MODIFICA (6 mesi e i 36 mesi);</t>
  </si>
  <si>
    <t xml:space="preserve">GENS ROBERTA ASILO NIDO IL CASTELLO INCANTATO DI GENS ROBERTA impresa individuale</t>
  </si>
  <si>
    <t xml:space="preserve">GENS ROBERTA ASILO NIDO IL CASTELLO INCANTATO DI GENS ROBERTA impresa individuale </t>
  </si>
  <si>
    <t xml:space="preserve">LE NUVOLE</t>
  </si>
  <si>
    <t xml:space="preserve">VIA FELETTO 3</t>
  </si>
  <si>
    <t xml:space="preserve">Z001001Z050</t>
  </si>
  <si>
    <t xml:space="preserve">DELIB. 2496 del 11.11.2008</t>
  </si>
  <si>
    <t xml:space="preserve">ASILO NIDO LE NUVOLE DI CARANNA MARIA E C. S.N.C.</t>
  </si>
  <si>
    <t xml:space="preserve">AIRASCA</t>
  </si>
  <si>
    <t xml:space="preserve">001002</t>
  </si>
  <si>
    <t xml:space="preserve">VIA ROMA 204</t>
  </si>
  <si>
    <t xml:space="preserve">Z001002Z045</t>
  </si>
  <si>
    <t xml:space="preserve">D.D. 95 del 17.08.2011 per n.18 bimbi; DELIB.2134 del 07.07.2014 modifica dal 01.07.2014 cambio gestione (CCO DD.172 del 01.12.2017 per n.14 bimbi: non funzionante o in orari diversi dal MN)</t>
  </si>
  <si>
    <t xml:space="preserve">LA PERLA SNC DI RUSSO LAURA MARIA E LO BIANCO ROBERTA &amp; C.</t>
  </si>
  <si>
    <t xml:space="preserve">LA PERLA SNC DI RUSSO LAURA MARIA E LO BIANCO ROBERTA</t>
  </si>
  <si>
    <t xml:space="preserve">ALMESE</t>
  </si>
  <si>
    <t xml:space="preserve">001006</t>
  </si>
  <si>
    <t xml:space="preserve">I PULCINI "I MAINA  CIT" c/o SCUOLA DELL INFANZIA RIVA ROCCI</t>
  </si>
  <si>
    <t xml:space="preserve">VIA VIGLIANIS 16</t>
  </si>
  <si>
    <t xml:space="preserve">Z001006Z065</t>
  </si>
  <si>
    <t xml:space="preserve">D.D.14 del 22.02.2013 a partire dal 11.02.2013 per n.6 bimbi;</t>
  </si>
  <si>
    <t xml:space="preserve">FONDAZIONE SCUOLA DELLINFANZIA "RIVA ROCCI" (ex IPAB)</t>
  </si>
  <si>
    <t xml:space="preserve">ALPIGNANO</t>
  </si>
  <si>
    <t xml:space="preserve">001008</t>
  </si>
  <si>
    <t xml:space="preserve">DON MINZONI</t>
  </si>
  <si>
    <t xml:space="preserve">VIA BARACCA 14</t>
  </si>
  <si>
    <t xml:space="preserve">Z0010080001</t>
  </si>
  <si>
    <t xml:space="preserve">DD.1704/11.12.2023 per n.75 bambini/e;</t>
  </si>
  <si>
    <t xml:space="preserve">COMUNE DI ALPIGNANO</t>
  </si>
  <si>
    <t xml:space="preserve">CEMEA DEL PIEMONTE SOCIETà COOPERATIVA SOCIALE</t>
  </si>
  <si>
    <t xml:space="preserve">GATTONANDO c/o SCUOLA DELL INFANZIA PRIVATA SALTELLANDO</t>
  </si>
  <si>
    <t xml:space="preserve">VIA CAVOUR 159</t>
  </si>
  <si>
    <t xml:space="preserve">Z001008Z030</t>
  </si>
  <si>
    <t xml:space="preserve">DELIB.469 del 31.08.2006 dal 15.09.2006 per n.30 bimbi; DD.5 del 14.03.2017 voltura; DD.4 del 09.01.2018 trasformaz.da AN per n.30 bimbi a SP per n.15 bimbi; DD.1376/01.09.2022 voltura dal 01.09.2022; </t>
  </si>
  <si>
    <t xml:space="preserve">GATTONANDO S.N.C. DI NADAL NADIA E BELMONTE LINDA SIGLABILE GATTONANDO S.N.C.</t>
  </si>
  <si>
    <t xml:space="preserve">GATTONANDO S.N.C.</t>
  </si>
  <si>
    <t xml:space="preserve">AMBARABA-NINI-COCO</t>
  </si>
  <si>
    <t xml:space="preserve">VIA ENRICO TOTI 3/A</t>
  </si>
  <si>
    <t xml:space="preserve">Z001008Z555</t>
  </si>
  <si>
    <t xml:space="preserve">DD.860/06.06.2022 per n.12 bambini/e (sono n.10 bambini/e fino alla trasmissione di documentazione assunzione 2° operatore qualificato) decorrenza 21.03.2022;</t>
  </si>
  <si>
    <t xml:space="preserve">AMBARABA-NINI-COCO DI QARRI ANA impresa individuale</t>
  </si>
  <si>
    <t xml:space="preserve">QARRI ANA</t>
  </si>
  <si>
    <t xml:space="preserve">L ALBERO DEI BOTTONI</t>
  </si>
  <si>
    <t xml:space="preserve">VIA MIGLIARONE 21 BIS</t>
  </si>
  <si>
    <t xml:space="preserve">Z001008Z666</t>
  </si>
  <si>
    <t xml:space="preserve">DD.1135/07.08.2023 per n.16 bambini/e decorrenza 14.07.2023;</t>
  </si>
  <si>
    <t xml:space="preserve">L ALBERO DEI BOTTONI DI GREGNANIN NICOLE impresa individuale</t>
  </si>
  <si>
    <t xml:space="preserve">GREGNANIN NICOLE</t>
  </si>
  <si>
    <t xml:space="preserve">1008</t>
  </si>
  <si>
    <t xml:space="preserve">c/o SCUOLA MATERNA LUIGI CACCIA</t>
  </si>
  <si>
    <t xml:space="preserve">VIA I MAGGIO 27</t>
  </si>
  <si>
    <t xml:space="preserve">Z001008Z556</t>
  </si>
  <si>
    <t xml:space="preserve">DD.1653/30.11.2023 per n.18 bambini/e decorrenza 13.11.2023;</t>
  </si>
  <si>
    <t xml:space="preserve">FONDAZIONE SCUOLA MATERNA LUIGI CACCIA</t>
  </si>
  <si>
    <t xml:space="preserve">ANDEZENO</t>
  </si>
  <si>
    <t xml:space="preserve">001009</t>
  </si>
  <si>
    <t xml:space="preserve">VIA CAVOUR 4</t>
  </si>
  <si>
    <t xml:space="preserve">Z001009Z661</t>
  </si>
  <si>
    <t xml:space="preserve">DELIB.398 del 12.10.2015 per n.10 bimbi;</t>
  </si>
  <si>
    <t xml:space="preserve">ASSOCIAZIONE KOKOPELLI A.P.S.</t>
  </si>
  <si>
    <t xml:space="preserve">ASSOCIAZIONE KOKOPELLI A.P.S. </t>
  </si>
  <si>
    <t xml:space="preserve">AVIGLIANA</t>
  </si>
  <si>
    <t xml:space="preserve">001013</t>
  </si>
  <si>
    <t xml:space="preserve">LA GIUNGLA DEI MONELLI</t>
  </si>
  <si>
    <t xml:space="preserve">CORSO LAGHI 84 c/o CENTRO COMMERCIALE LE TORRI piano 1</t>
  </si>
  <si>
    <t xml:space="preserve">Z001013Z055</t>
  </si>
  <si>
    <t xml:space="preserve">DD.13 del 17.03.2017 per n.10 bimbi; DD.734 del 12.04.2019 AUMENTO CAPACITA DA 10 A 12 BIMBI; DD.1601/29.10.2021 voltura;</t>
  </si>
  <si>
    <t xml:space="preserve">LA GIUNGLA DEI MONELLI SNC DI BELLI VALENTINA</t>
  </si>
  <si>
    <t xml:space="preserve">ALICE</t>
  </si>
  <si>
    <t xml:space="preserve">FRAZIONE DRUBIAGLIO 1</t>
  </si>
  <si>
    <t xml:space="preserve">Z0010131000</t>
  </si>
  <si>
    <t xml:space="preserve">DELIB. 1208 del 20.09.2007 per n.24 bimbi;</t>
  </si>
  <si>
    <t xml:space="preserve">UNIONE MONTANA VALLE SUSA (AVIGLIANA, SUSA, SANTANTONINO)</t>
  </si>
  <si>
    <t xml:space="preserve">VIA MICHELETTA 3/5</t>
  </si>
  <si>
    <t xml:space="preserve">Z001013Z345</t>
  </si>
  <si>
    <t xml:space="preserve">1992-1995;DELIB.1627 del 11.11.1999 per n.13 posti;</t>
  </si>
  <si>
    <t xml:space="preserve">ANDERSEN S.N.C. DI CARL MALISANI &amp; C.</t>
  </si>
  <si>
    <t xml:space="preserve">VIA PIAVE 9</t>
  </si>
  <si>
    <t xml:space="preserve">Z001013Z221</t>
  </si>
  <si>
    <t xml:space="preserve">D.D.23 del 03.03.2016 per n.10 bambini dal 15.03.2016;</t>
  </si>
  <si>
    <t xml:space="preserve">ATLANTIDE S.A.S. DI MANTUANO CHIARA &amp; C. </t>
  </si>
  <si>
    <t xml:space="preserve">C/O SCUOLA DELL'INFANZIA PARITARIA DOMENICA BRUNO VED. PICCO (ASILO PICCO)</t>
  </si>
  <si>
    <t xml:space="preserve">PIAZZA CONTE ROSSO, 18</t>
  </si>
  <si>
    <t xml:space="preserve">Z001013Z222</t>
  </si>
  <si>
    <t xml:space="preserve">DD.1391/09.10.2023 per n.10 bambini/e decorrenza 25.09.2023;</t>
  </si>
  <si>
    <t xml:space="preserve">ASILO INFANTILE D. BRUNO VED. PICCO (ASILO PICCO)</t>
  </si>
  <si>
    <t xml:space="preserve">ASILO PICCO</t>
  </si>
  <si>
    <t xml:space="preserve">AZEGLIO</t>
  </si>
  <si>
    <t xml:space="preserve">001014</t>
  </si>
  <si>
    <t xml:space="preserve">IL GHIRIGORO (vecchia denominazione IL PARGOLO)</t>
  </si>
  <si>
    <t xml:space="preserve">VIA MARCONI 43</t>
  </si>
  <si>
    <t xml:space="preserve">Z001014Z876</t>
  </si>
  <si>
    <t xml:space="preserve">Det n. 51 del 25/01/22 per 24 posti</t>
  </si>
  <si>
    <t xml:space="preserve">IL GHIRIGORO DI AUDA GIORI MARTINA impresa individuale</t>
  </si>
  <si>
    <t xml:space="preserve">IL GHIRIGORO DI AUDA GIORI MARTINA</t>
  </si>
  <si>
    <t xml:space="preserve">BAIRO</t>
  </si>
  <si>
    <t xml:space="preserve">001015</t>
  </si>
  <si>
    <t xml:space="preserve">VIA PRINCIPE TOMMASO 6</t>
  </si>
  <si>
    <t xml:space="preserve">Z001015Z221</t>
  </si>
  <si>
    <t xml:space="preserve">DELIB.1099 del 04.12.2001 per n.15 posti; DELIB.1181 del 30.11.2016 voltura + denominaz;</t>
  </si>
  <si>
    <t xml:space="preserve">LARCA DI NOE DI ELENA DELAURENTI impresa individuale</t>
  </si>
  <si>
    <t xml:space="preserve">ELENA DELAURENTI</t>
  </si>
  <si>
    <t xml:space="preserve">BALDISSERO CANAVESE</t>
  </si>
  <si>
    <t xml:space="preserve">001017</t>
  </si>
  <si>
    <t xml:space="preserve">VIA MONTEGRAPPA 25</t>
  </si>
  <si>
    <t xml:space="preserve">Z001017Z221</t>
  </si>
  <si>
    <t xml:space="preserve">D.D.429 del 18.06.2013 per n.12 bimbi;</t>
  </si>
  <si>
    <t xml:space="preserve">MAGICABULA S.N.C. DI GEDDA CLELIA E MARZANO FEDERICA</t>
  </si>
  <si>
    <t xml:space="preserve">BALDISSERO TORINESE</t>
  </si>
  <si>
    <t xml:space="preserve">001018</t>
  </si>
  <si>
    <t xml:space="preserve">IL NIDO  SULL  ALBERO</t>
  </si>
  <si>
    <t xml:space="preserve">STRADA PINO TORINESE 1</t>
  </si>
  <si>
    <t xml:space="preserve">Z001018Z555</t>
  </si>
  <si>
    <t xml:space="preserve">D.D.1129 del 08.11.2010 per n.22 bambini;</t>
  </si>
  <si>
    <t xml:space="preserve">COMUNE DI BALDISSERO TORINESE</t>
  </si>
  <si>
    <t xml:space="preserve">GESTIONE SERVIZI EDUCATIVI SRL</t>
  </si>
  <si>
    <t xml:space="preserve">BANCHETTE</t>
  </si>
  <si>
    <t xml:space="preserve">001020</t>
  </si>
  <si>
    <t xml:space="preserve">CAMELOT</t>
  </si>
  <si>
    <t xml:space="preserve">VIA CIRCONVALLAZIONE 5</t>
  </si>
  <si>
    <t xml:space="preserve">Z001020Z221</t>
  </si>
  <si>
    <t xml:space="preserve">DELIB. 47 del 18.01.2006 per n.24 bimbi;</t>
  </si>
  <si>
    <t xml:space="preserve">IL MONDO DI CAMELOT S.R.L. USABILE NELLA FORMA ABBREVIATA DI CAMELOT S.R.L.</t>
  </si>
  <si>
    <t xml:space="preserve">CAMELOT S.R.L.</t>
  </si>
  <si>
    <t xml:space="preserve">c/o MICRO NIDO CAMELOT</t>
  </si>
  <si>
    <t xml:space="preserve">Z001020Z521</t>
  </si>
  <si>
    <t xml:space="preserve">DELIB.540 del 10.03.2009 per n.15 bimbi;</t>
  </si>
  <si>
    <t xml:space="preserve">BARDONECCHIA</t>
  </si>
  <si>
    <t xml:space="preserve">001022</t>
  </si>
  <si>
    <t xml:space="preserve">c/o SCUOLA DELL INFANZIA PARITARIA MONS. F. BELLANDO</t>
  </si>
  <si>
    <t xml:space="preserve">VIA BRAMAFAM 17</t>
  </si>
  <si>
    <t xml:space="preserve">Z001022Z521</t>
  </si>
  <si>
    <t xml:space="preserve">D.D.36 del 16.09.2015 dal 02.09.2015 per n. 20 bambini; DD.15 del 19.10.2018 riduzione posti a n.14 per creazione di MN;</t>
  </si>
  <si>
    <t xml:space="preserve">SCUOLA DELLINFANZIA MONSIGNOR F. BELLANDO  </t>
  </si>
  <si>
    <t xml:space="preserve">SCUOLA DELLINFANZIA MONSIGNOR F. BELLANDO </t>
  </si>
  <si>
    <t xml:space="preserve">Z001022Z221</t>
  </si>
  <si>
    <t xml:space="preserve">Determinazione n. 15 del 19/10/2018 per 10 posti</t>
  </si>
  <si>
    <t xml:space="preserve">ASSOCIAZIONE SCUOLA DELLINFANZIA PARITARIA BELLANDO MONS. FRANCESCO</t>
  </si>
  <si>
    <t xml:space="preserve">ASSOCIAZIONE SCUOLA DELLINFANZIA PARITARIA BELLANDO MONS. FRANCESCO </t>
  </si>
  <si>
    <t xml:space="preserve">BEINASCO</t>
  </si>
  <si>
    <t xml:space="preserve">001024</t>
  </si>
  <si>
    <t xml:space="preserve">BORGARETTO c/o SCUOLA MATERNA WALT DISNEY</t>
  </si>
  <si>
    <t xml:space="preserve">LARGO MONTEGRANERO, 1</t>
  </si>
  <si>
    <t xml:space="preserve">Z0010240001</t>
  </si>
  <si>
    <t xml:space="preserve">DD.1915/16.12.2022 per n.24 bambini/e a far data dal 01.09.2022;</t>
  </si>
  <si>
    <t xml:space="preserve">COMUNE DI BEINASCO (tramite controllata Beinasco Servizi s.r.l.)</t>
  </si>
  <si>
    <t xml:space="preserve">COOPERATIVA EDUCAZIONE PROGETTO</t>
  </si>
  <si>
    <t xml:space="preserve">I TESSISOGNI</t>
  </si>
  <si>
    <t xml:space="preserve">PIAZZA PERTINI 9</t>
  </si>
  <si>
    <t xml:space="preserve">Z001024Z874</t>
  </si>
  <si>
    <t xml:space="preserve">DD.909/17.06.2020 per n.21 bambini/e a far data dal 15.06.2020;</t>
  </si>
  <si>
    <t xml:space="preserve">I TESSISOGNI SOCIETA A RESPONSABILITA LIMITATA SEMPLIFICATA</t>
  </si>
  <si>
    <t xml:space="preserve">I I TESSISOGNI SOCIETA A RESPONSABILITA LIMITATA SEMPLIFICATA</t>
  </si>
  <si>
    <t xml:space="preserve">GARELLI</t>
  </si>
  <si>
    <t xml:space="preserve">STRADA TORINO 37 / VIA MASCAGNI 7</t>
  </si>
  <si>
    <t xml:space="preserve">Z0010241000</t>
  </si>
  <si>
    <t xml:space="preserve">DD.449 del 20.12.2018 per n.70 bimbi; DD.1747/15.12.2023 autorizz.temporanea c/o Via Mascagni 7 per n.56 bambini/e dal 02.11.2023 per lavori ricostruzione Str. Torino 37 (PNRR) vb.soprall.n.63/31.10.2023;</t>
  </si>
  <si>
    <t xml:space="preserve">BEINASCO SERVIZI srl</t>
  </si>
  <si>
    <t xml:space="preserve">I PICCOLI FIORI</t>
  </si>
  <si>
    <t xml:space="preserve">VIA GENERAL PEROTTI 23</t>
  </si>
  <si>
    <t xml:space="preserve">Z001024Z873</t>
  </si>
  <si>
    <t xml:space="preserve">D.D.130 del 14.09.2012 (autorizzato dal 10.09.2012)</t>
  </si>
  <si>
    <t xml:space="preserve">COOPERATIVA SOCIALE EDUCAZIONE PROGETTO SOC. COOP. ONLUS</t>
  </si>
  <si>
    <t xml:space="preserve">BIBIANA</t>
  </si>
  <si>
    <t xml:space="preserve">001025</t>
  </si>
  <si>
    <t xml:space="preserve">C/O SCUOLA DELL INFANZIA SAN MARCELLINO</t>
  </si>
  <si>
    <t xml:space="preserve">VIA OSPEDALE 23</t>
  </si>
  <si>
    <t xml:space="preserve">Z001025Z551</t>
  </si>
  <si>
    <t xml:space="preserve">Det 120 del 3/09/2018 per 10 posti</t>
  </si>
  <si>
    <t xml:space="preserve">ASSOCIAZIONE SCUOLA DELLINFANZIA PARITARIA PARROCCHIA SAN MARCELLINO</t>
  </si>
  <si>
    <t xml:space="preserve">ASSOCIAZIONE SCUOLA DELLINFANZIA PARITARIA PARROCCHIA SAN MARCELLINO </t>
  </si>
  <si>
    <t xml:space="preserve">DI BIBIANA</t>
  </si>
  <si>
    <t xml:space="preserve">VIA OSPEDALE 7</t>
  </si>
  <si>
    <t xml:space="preserve">Z001025Z563</t>
  </si>
  <si>
    <t xml:space="preserve">D.D. 37 del 24.4.2009 per n.10 bimbi; D.D.67 del 19.04.2011aumento a n.20 bimbi;D.D.145 del 13.12.2011 AFFID GESTIONE; D.D.100 del 17.10.2013 autorizz.anche per BABY PARKING;</t>
  </si>
  <si>
    <t xml:space="preserve">COMUNE DI BIBIANA</t>
  </si>
  <si>
    <t xml:space="preserve">COOPERATIVA COESA S.C.S. IMPRESA SOCIALE</t>
  </si>
  <si>
    <t xml:space="preserve">BOLLENGO</t>
  </si>
  <si>
    <t xml:space="preserve">001027</t>
  </si>
  <si>
    <t xml:space="preserve">VIA PIETRO COSSAVELLA 44</t>
  </si>
  <si>
    <t xml:space="preserve">Z001027Z902</t>
  </si>
  <si>
    <t xml:space="preserve">DELIB. 1123 del 4.9.2007, poi subentro Comune, poi Il Grillo Parlante, manca aggiornamento titolo.</t>
  </si>
  <si>
    <t xml:space="preserve">IL GRILLO PARLANTE S.N.C. DI MELLE SELENA E PAPACCIO VALENTINA</t>
  </si>
  <si>
    <t xml:space="preserve">BORGARO TORINESE</t>
  </si>
  <si>
    <t xml:space="preserve">001028</t>
  </si>
  <si>
    <t xml:space="preserve">DI BORGARO TORINESE</t>
  </si>
  <si>
    <t xml:space="preserve">VIA GARIBALDI 4</t>
  </si>
  <si>
    <t xml:space="preserve">Z001028Z567</t>
  </si>
  <si>
    <t xml:space="preserve">D.D.682 del 11.10.2012 per n.36 bimbi; attesa voltura al Comune</t>
  </si>
  <si>
    <t xml:space="preserve">COMUNE DI BORGARO TORINESE</t>
  </si>
  <si>
    <t xml:space="preserve">DIDO S.R.L. </t>
  </si>
  <si>
    <t xml:space="preserve">PAPA  CERVI</t>
  </si>
  <si>
    <t xml:space="preserve">VIA SAVANT 3</t>
  </si>
  <si>
    <t xml:space="preserve">Z001028Z566</t>
  </si>
  <si>
    <t xml:space="preserve">Hanno fatto istanza allASL il 19/10 e hanno allegato atto Giunta da cui si evince cap ric 38 posti. dato confermato. da vb.26.11.2018: richiesta di autorizzazione al funzionamento del 19.10.2018 per minori di età 9-36 mesi. Delib.428/04.04.2019: sospensione autorizz. per prescrizioni</t>
  </si>
  <si>
    <t xml:space="preserve">BABYSMILE</t>
  </si>
  <si>
    <t xml:space="preserve">VIALE MARTIRI DELLA LIBERTA 92</t>
  </si>
  <si>
    <t xml:space="preserve">Z001028Z848</t>
  </si>
  <si>
    <t xml:space="preserve">ASL TO4 Delib N. 1187 DEL 11/11/2020</t>
  </si>
  <si>
    <t xml:space="preserve">BORASI CHIARA impresa individuale</t>
  </si>
  <si>
    <t xml:space="preserve">BORASI CHIARA</t>
  </si>
  <si>
    <t xml:space="preserve">BORGIALLO</t>
  </si>
  <si>
    <t xml:space="preserve">001029</t>
  </si>
  <si>
    <t xml:space="preserve">PICCOLO PASSI</t>
  </si>
  <si>
    <t xml:space="preserve">VIA SAN CARLO 4</t>
  </si>
  <si>
    <t xml:space="preserve">Z001029Z221</t>
  </si>
  <si>
    <t xml:space="preserve">DELIB. 1471 del 1.7.2008+ D.D. 88 del 7.2.2011 CAMBIO TITOLARE E DENOMINAZIONE da "Miele e Cricri" a "I Nanetti"; MANCA NUOVA AUTORIZZAZIONE IN VOLTURA</t>
  </si>
  <si>
    <t xml:space="preserve">APS PICCOLI PASSI</t>
  </si>
  <si>
    <t xml:space="preserve">BORGOFRANCO D IVREA</t>
  </si>
  <si>
    <t xml:space="preserve">001030</t>
  </si>
  <si>
    <t xml:space="preserve">VIA PRESBITERIO 11</t>
  </si>
  <si>
    <t xml:space="preserve">Z001030Z222</t>
  </si>
  <si>
    <t xml:space="preserve">DELIB.987 del 20.09.2000 per n.15 bambini; DD.516/25.07.2023 voltura;</t>
  </si>
  <si>
    <t xml:space="preserve">PETER PAN S.N.C DI MORELLO MARA E PASQUETTAZ ORIANA</t>
  </si>
  <si>
    <t xml:space="preserve">L ALBERO DELLE COCCOLE</t>
  </si>
  <si>
    <t xml:space="preserve">VIA VITTORIO EMANUELE II, 13</t>
  </si>
  <si>
    <t xml:space="preserve">Z001030Z661</t>
  </si>
  <si>
    <t xml:space="preserve">non necessita autorizzazione ma comunicazione avvio attività - (censito nel 2020): SCIA presentata al Comune Borgofranco dIvrea prot.6019/04.10.2013 avvio attività dal 04.11.2013;</t>
  </si>
  <si>
    <t xml:space="preserve">LALBERO DELLE COCCOLE – NIDO IN FAMIGLIA DI RIGHINO SARA impresa individuale</t>
  </si>
  <si>
    <t xml:space="preserve">RIGHINO SARA</t>
  </si>
  <si>
    <t xml:space="preserve">BOSCONERO</t>
  </si>
  <si>
    <t xml:space="preserve">001033</t>
  </si>
  <si>
    <t xml:space="preserve">IL PICCOLO BOSCO</t>
  </si>
  <si>
    <t xml:space="preserve">VIA TORINO 38</t>
  </si>
  <si>
    <t xml:space="preserve">Z001033Z221</t>
  </si>
  <si>
    <t xml:space="preserve">DELIB.1522 del 30.09.2010 per n.8 bimbi (12-36m); DELIB.970 del 28.09.2016 modifica fascia 6-36mesi;</t>
  </si>
  <si>
    <t xml:space="preserve">FONDAZIONE SCUOLA MATERNA GIACOMO PAGLIASSOTTI (ex IPAB)</t>
  </si>
  <si>
    <t xml:space="preserve">BRANDIZZO</t>
  </si>
  <si>
    <t xml:space="preserve">001034</t>
  </si>
  <si>
    <t xml:space="preserve">C/O ASILO INFANTILE DI BRANDIZZO</t>
  </si>
  <si>
    <t xml:space="preserve">VIA GIACOMO MATTEOTTI 10</t>
  </si>
  <si>
    <t xml:space="preserve">Z001034Z221</t>
  </si>
  <si>
    <t xml:space="preserve">D.D. 613 del 17.08.2011 per n.10 bimbi</t>
  </si>
  <si>
    <t xml:space="preserve">ASSOCIAZIONE ASILO INFANTILE DI BRANDIZZO (ex IPAB)</t>
  </si>
  <si>
    <t xml:space="preserve">ASSOCIAZIONE ASILO INFANTILE DI BRANDIZZO (ex IPAB) </t>
  </si>
  <si>
    <t xml:space="preserve">Z001034Z661</t>
  </si>
  <si>
    <t xml:space="preserve">DELIB. 1281 del 18.6.2009 per n.15 bimbi </t>
  </si>
  <si>
    <t xml:space="preserve">ELVIRA PAJETTA</t>
  </si>
  <si>
    <t xml:space="preserve">VIA MORANDI 3</t>
  </si>
  <si>
    <t xml:space="preserve">Z0010341000</t>
  </si>
  <si>
    <t xml:space="preserve">N. 993 DEL 14/08/2018 per 30 posti</t>
  </si>
  <si>
    <t xml:space="preserve">COMUNE DI BRANDIZZO</t>
  </si>
  <si>
    <t xml:space="preserve">in gestione dalla.s.2014/2015 (???) - NUOVA ASSISTENZA SCS ONLUS ???</t>
  </si>
  <si>
    <t xml:space="preserve">BRICHERASIO</t>
  </si>
  <si>
    <t xml:space="preserve">001035</t>
  </si>
  <si>
    <t xml:space="preserve">LA FATA E I FOLLETTI</t>
  </si>
  <si>
    <t xml:space="preserve">STRADALE TORRE PELLICE 44</t>
  </si>
  <si>
    <t xml:space="preserve">Z001035Z576</t>
  </si>
  <si>
    <t xml:space="preserve">non necessita autorizzazione ma comunicazione avvio attività; Comune Bricherasio prot.479 del 16.01.2017 cambio sede attività (comunicazione nido 27.12.2016); SUAP Pinerolo prot.5698/25.01.2019 variazione collegamento;</t>
  </si>
  <si>
    <t xml:space="preserve">LA FATA E I FOLLETTI DI COMBA SARA impresa individuale</t>
  </si>
  <si>
    <t xml:space="preserve">COMBA SARA</t>
  </si>
  <si>
    <t xml:space="preserve">LA CASA INCANTATA</t>
  </si>
  <si>
    <t xml:space="preserve">STRADALE TORRE PELLICE N. 44</t>
  </si>
  <si>
    <t xml:space="preserve">Z001035Z676</t>
  </si>
  <si>
    <t xml:space="preserve">non necessita autorizzazione ma comunicazione avvio attività Comune Bricherasio prot.1837/18.02.2019 (inizio attività 19.01.2018) SCIA SUAP PINEROLO; SUAP Pinerolo prot.1837/18.02.2019 variazione collegamento;</t>
  </si>
  <si>
    <t xml:space="preserve">LA CASA INCANTATA DI FOSSATI GIULIA impresa individuale</t>
  </si>
  <si>
    <t xml:space="preserve">FOSSATI GIULIA</t>
  </si>
  <si>
    <t xml:space="preserve">VIA DE GREGORIO DI SANTELIA 15</t>
  </si>
  <si>
    <t xml:space="preserve">Z001035Z575</t>
  </si>
  <si>
    <t xml:space="preserve">DELIB. 1238 del 15.11.2001 per n.14 bimbi;</t>
  </si>
  <si>
    <t xml:space="preserve">DELPIANO ELISA impresa individuale</t>
  </si>
  <si>
    <t xml:space="preserve">DELPIANO ELISA</t>
  </si>
  <si>
    <t xml:space="preserve">BRUINO</t>
  </si>
  <si>
    <t xml:space="preserve">001038</t>
  </si>
  <si>
    <t xml:space="preserve">LA GIRAVOLTA</t>
  </si>
  <si>
    <t xml:space="preserve">STRADA PIOSSASCO 115</t>
  </si>
  <si>
    <t xml:space="preserve">Z001038Z578</t>
  </si>
  <si>
    <t xml:space="preserve">DELIB. 1300 del 2.10.2003; DELIB. 627 del 26.10.2006 aut.provv.in attesa pronunciamento Regione; 2008 aut def:; D.D. 38 del 18.5.2010 VOLTURA; D.D.142 del 22.10.2012 VOLTURA; Determinazione n. 340 del 05/03/2021 voltura a COESA (locali di proprietà del Comune di Bruino)</t>
  </si>
  <si>
    <t xml:space="preserve">COESA SOCIETA COOPERATIVA SOCIALE IMPRESA SOCIALE</t>
  </si>
  <si>
    <t xml:space="preserve">IL CHICCO DI GRANO</t>
  </si>
  <si>
    <t xml:space="preserve">VIA ORBASSANO 123</t>
  </si>
  <si>
    <t xml:space="preserve">Z001038Z661</t>
  </si>
  <si>
    <t xml:space="preserve">non necessita autorizzazione ma comunicazione avvio attività Comune Bruino prot.7764 del 22.08.2013 inizio attività sett.2013 NIDO IN FAMIGLIA; DD.1780/20.12.2023 trasformato da NF a MN per n.10 bambini/e; DD.98/19.01.2024 rettifica DD.1780/20.12.2023 titolare;</t>
  </si>
  <si>
    <t xml:space="preserve">IL CHICCO DI GRANO DI CASILE FRANCESCA MARIA </t>
  </si>
  <si>
    <t xml:space="preserve">CASILE FRANCESCA MARIA</t>
  </si>
  <si>
    <t xml:space="preserve">VIA PIOSSASCO 109</t>
  </si>
  <si>
    <t xml:space="preserve">Z001038Z662</t>
  </si>
  <si>
    <t xml:space="preserve">non necessita autorizzazione (Comunicazione inizio attività in data 07/08/2008 - prot. 8458)</t>
  </si>
  <si>
    <t xml:space="preserve">ASSOCIAZIONE GENITORI EDUCATORI DI CAPRA VICTORITA</t>
  </si>
  <si>
    <t xml:space="preserve">CAPRA VICTORITA</t>
  </si>
  <si>
    <t xml:space="preserve">C/O SCUOLA DELL INFANZIA SAN MARTINO VESCOVO </t>
  </si>
  <si>
    <t xml:space="preserve">VIA PIOSSASCO 15</t>
  </si>
  <si>
    <t xml:space="preserve">Z001038Z331</t>
  </si>
  <si>
    <t xml:space="preserve">Determinazione n. 66 del 26/10/2018 per 7 posti; DD.877/14.05.2019: aumento cap ric a 10 posti</t>
  </si>
  <si>
    <t xml:space="preserve">ASSOCIAZIONE SCUOLA DELLINFANZIA SAN MARTINO VESCOVO</t>
  </si>
  <si>
    <t xml:space="preserve">ASSOCIAZIONE SCUOLA DELLINFANZIA SAN MARTINO VESCOVO </t>
  </si>
  <si>
    <t xml:space="preserve">BURIASCO</t>
  </si>
  <si>
    <t xml:space="preserve">001041</t>
  </si>
  <si>
    <t xml:space="preserve">IL PESCIOLINO OSCAR</t>
  </si>
  <si>
    <t xml:space="preserve">VIA DON MENSA 2</t>
  </si>
  <si>
    <t xml:space="preserve">Z001041Z221</t>
  </si>
  <si>
    <t xml:space="preserve">DELIB.380 del 03.10.2006 per n.14 bimbi; D.D.71 del 28.04.2011 GESTIONE; D.D.120 del 21.09.2011 TITOLARITA; D.D.25 del 10.03.2016 voltura;</t>
  </si>
  <si>
    <t xml:space="preserve">TATA UMPA SNC DI FREIRA BEATRICE, LAMBERTI VALENTINA &amp; RICHARD CHIARA</t>
  </si>
  <si>
    <t xml:space="preserve">BUROLO</t>
  </si>
  <si>
    <t xml:space="preserve">001042</t>
  </si>
  <si>
    <t xml:space="preserve">NATURALDODO </t>
  </si>
  <si>
    <t xml:space="preserve">VIALE LIGURIA 29</t>
  </si>
  <si>
    <t xml:space="preserve">Z001042Z221</t>
  </si>
  <si>
    <t xml:space="preserve">D.D.746 del 05.11.2012 per n.20 bambini; TRASFORMATO IN SPAZIO GIOCO DD.774/16.11.2023 per n.25 bambini/e; </t>
  </si>
  <si>
    <t xml:space="preserve">ASSOCIAZIONE NATURAL DODO</t>
  </si>
  <si>
    <t xml:space="preserve">BUSANO</t>
  </si>
  <si>
    <t xml:space="preserve">001043</t>
  </si>
  <si>
    <t xml:space="preserve">DELFINO BLU</t>
  </si>
  <si>
    <t xml:space="preserve">VIA DON ROLLE 2/A</t>
  </si>
  <si>
    <t xml:space="preserve">Z001043Z005</t>
  </si>
  <si>
    <t xml:space="preserve">DELIB.1137 del 16.11.2016 per n.13 bimbi;</t>
  </si>
  <si>
    <t xml:space="preserve">DELFINO BLU DI CORBIA FEDERICA impresa individuale</t>
  </si>
  <si>
    <t xml:space="preserve">CORBIA FEDERICA</t>
  </si>
  <si>
    <t xml:space="preserve">BUSSOLENO</t>
  </si>
  <si>
    <t xml:space="preserve">001044</t>
  </si>
  <si>
    <t xml:space="preserve">c/o SCUOLA MATERNA "ASILO INFANTILE VANDA CERVINI"</t>
  </si>
  <si>
    <t xml:space="preserve">PIAZZA CAVOUR 4</t>
  </si>
  <si>
    <t xml:space="preserve">Z001044Z005</t>
  </si>
  <si>
    <t xml:space="preserve">D.D. 8 del 13.2.2009 dal 15.2.2009 per n.6 bimbi; ASL TO3 Determinazione n. 1093 del 27/07/2020, aumento cap ric da 6 a 10</t>
  </si>
  <si>
    <t xml:space="preserve">ASSOCIAZIONE "ASILO INFANTILE DI BUSSOLENO" (ex IPAB)</t>
  </si>
  <si>
    <t xml:space="preserve">TETTI VERDI c/o SCUOLA DELL INFANZIA STATALE TETTI VERDI</t>
  </si>
  <si>
    <t xml:space="preserve">VIA DELLA BOCCIOFILA 9</t>
  </si>
  <si>
    <t xml:space="preserve">Z001044Z587</t>
  </si>
  <si>
    <t xml:space="preserve">DELIB. 1227 del 31.10.2008 dal 27.10.2008 per n.10 bambi; D.D.124 del 28.09.2011 aumento a n.15 bimbi dal 1.10.2011;</t>
  </si>
  <si>
    <t xml:space="preserve">DIREZIONE DIDATTICA STATALE DI BUSSOLENO</t>
  </si>
  <si>
    <t xml:space="preserve">SOCIETA COOPERATIVA SOCIALE LA TESTARDA ONLUS SIGLABILE LA TESTARDA S.C.S.</t>
  </si>
  <si>
    <t xml:space="preserve">BUTTIGLIERA ALTA</t>
  </si>
  <si>
    <t xml:space="preserve">001045</t>
  </si>
  <si>
    <t xml:space="preserve">LA BANDA BASSOTTI</t>
  </si>
  <si>
    <t xml:space="preserve">VIA GATTA 14</t>
  </si>
  <si>
    <t xml:space="preserve">Z001045Z055</t>
  </si>
  <si>
    <t xml:space="preserve">DELIB. 324 del 1.4.1993; DELIB.111 del 23.02.2006 VOLTURA</t>
  </si>
  <si>
    <t xml:space="preserve">LA BANDA BASSOTTI S.N.C. DI MORANDIN MONICA E FUREGATO ANTONELLA</t>
  </si>
  <si>
    <t xml:space="preserve">c/o SCUOLA DELL INFANZIA CADUTI IN GUERRA</t>
  </si>
  <si>
    <t xml:space="preserve">VIA REANO 2</t>
  </si>
  <si>
    <t xml:space="preserve">Z001045Z001</t>
  </si>
  <si>
    <t xml:space="preserve">DD.1562/21.10.2021 per n.7 bambini/e decorrenza dal 06.09.2021; DD.1398/10.10.2023 ampliamento a n.16 bambini/e decorrenza 18.09.2023;</t>
  </si>
  <si>
    <t xml:space="preserve">ASSOCIAZIONE ASILO INFANTILE CADUTI IN GUERRA (EX IPAB)</t>
  </si>
  <si>
    <t xml:space="preserve">CALUSO</t>
  </si>
  <si>
    <t xml:space="preserve">001047</t>
  </si>
  <si>
    <t xml:space="preserve">C/O ASILO INFANTILE “G. GUALA”</t>
  </si>
  <si>
    <t xml:space="preserve">PIAZZA VALPERGA 1</t>
  </si>
  <si>
    <t xml:space="preserve">Z001047Z602</t>
  </si>
  <si>
    <t xml:space="preserve">DELIB. 1030 del 13.5.2008 per 12 posti; DELIB.1470/23.12.2019 ASL TO4, riduzione a 8 posti</t>
  </si>
  <si>
    <t xml:space="preserve">ASSOCIAZIONE ASILO INFANTILE GIOVANNI GUALA (ex IPAB)</t>
  </si>
  <si>
    <t xml:space="preserve">ASSOCIAZIONE ASILO INFANTILE GIOVANNI GUALA (ex IPAB) </t>
  </si>
  <si>
    <t xml:space="preserve">Z001047Z601</t>
  </si>
  <si>
    <t xml:space="preserve">D.D.821 del 24.12.2013 per n.12 bimbi; DELIB.1470/23.12.2019 ASL TO4, aumento a 16 posti</t>
  </si>
  <si>
    <t xml:space="preserve">ASSOCIAZIONE ASILO INFANTILE GIOVANNI GUALA</t>
  </si>
  <si>
    <t xml:space="preserve">BABY CLUB</t>
  </si>
  <si>
    <t xml:space="preserve">VIA DIAZ 87 B</t>
  </si>
  <si>
    <t xml:space="preserve">Z001047Z590</t>
  </si>
  <si>
    <t xml:space="preserve">DELIB. 863 del 10.07.2007 per n.24 bambini; dal 28 ottobre 2020 cambiata ragione sociale da AICS a APS</t>
  </si>
  <si>
    <t xml:space="preserve">ASSOCIAZIONE BABY CLUB APS</t>
  </si>
  <si>
    <t xml:space="preserve">CAMBIANO</t>
  </si>
  <si>
    <t xml:space="preserve">001048</t>
  </si>
  <si>
    <t xml:space="preserve">C/O ASILI RIUNITI DI CAMBIANO E GRIBAUDI</t>
  </si>
  <si>
    <t xml:space="preserve">PIAZZA BURZIO 3</t>
  </si>
  <si>
    <t xml:space="preserve">Z001048Z569</t>
  </si>
  <si>
    <t xml:space="preserve">D.D.370 del 04.10.2006 per n.12 bambini; DELIB.1128 del 29.11.2017 anche lattanti;</t>
  </si>
  <si>
    <t xml:space="preserve">ENTE ASILI RIUNITI DI CAMBIANO E GRIBAUDI</t>
  </si>
  <si>
    <t xml:space="preserve">GRILLI PER LA FESTA</t>
  </si>
  <si>
    <t xml:space="preserve">STRADA PROVINCIALE PER CHIERI area centro commerciale "LA VETRINA DI CAMBIANO"</t>
  </si>
  <si>
    <t xml:space="preserve">Z001048Z507</t>
  </si>
  <si>
    <t xml:space="preserve">DELIB.905 del 05.10.2017 per n.16 bimbi;</t>
  </si>
  <si>
    <t xml:space="preserve">V &amp; D SOCIETA IN NOME COLLETTIVO DI BERGAGLIO VALENTINA E ZUCCARELLO DENISE</t>
  </si>
  <si>
    <t xml:space="preserve">LA CASA DELLE TATE</t>
  </si>
  <si>
    <t xml:space="preserve">VIA NAZIONALE 83</t>
  </si>
  <si>
    <t xml:space="preserve">Z001048Z823</t>
  </si>
  <si>
    <t xml:space="preserve">Comune Cambiano prot.2826 del 03.03.2010 (segnalato da ASL TO5 prot.1430/13.01.2017 ricognizione NF dic.2016); </t>
  </si>
  <si>
    <t xml:space="preserve">ASSOCIAZIONE LA CASA DELLE TATE – CENTRO PER LINFANZIA</t>
  </si>
  <si>
    <t xml:space="preserve">BOZZATO VALENTINA</t>
  </si>
  <si>
    <t xml:space="preserve">C/O SCUOLA DELL'INFANZIA ASILI RIUNITI DI CAMBIANO E GRIBAUDI</t>
  </si>
  <si>
    <t xml:space="preserve">Z001048Z570</t>
  </si>
  <si>
    <t xml:space="preserve">DELIB.699/10.10.2023 per n.14 bambini/e;</t>
  </si>
  <si>
    <t xml:space="preserve">ASSOCIAZIONE ASILI RIUNITI DI CAMBIANO E GRIBAUDI (ex IPAB privatizzata)</t>
  </si>
  <si>
    <t xml:space="preserve">CANDIOLO</t>
  </si>
  <si>
    <t xml:space="preserve">001051</t>
  </si>
  <si>
    <t xml:space="preserve">HOANA</t>
  </si>
  <si>
    <t xml:space="preserve">VIA FAUDIZIO 8/2 </t>
  </si>
  <si>
    <t xml:space="preserve">Z001051Z820</t>
  </si>
  <si>
    <t xml:space="preserve">non necessita autorizzazione ma comunicazione avvio attività SUAP Pinerolo SCIA prot.1126 del 07.01.2019;</t>
  </si>
  <si>
    <t xml:space="preserve">ASILO FAMIGLIA HOANA DI RIBECHINI FRANCESCA impresa individuale</t>
  </si>
  <si>
    <t xml:space="preserve">RIBECHINI FRANCESCA</t>
  </si>
  <si>
    <t xml:space="preserve">c/o SCUOLA DELL INFANZIA DI CANDIOLO</t>
  </si>
  <si>
    <t xml:space="preserve">VIA VERDI 12</t>
  </si>
  <si>
    <t xml:space="preserve">Z0010510001</t>
  </si>
  <si>
    <t xml:space="preserve">D.D.1150 del 30.09.2009 per n.20 bimbi; DELIB.142 del 21.09.2012 voltura al Comune gestione a.s.2012/2013; DELIB.536 del 20.12.2013 autorizz.definitiva e a tempo indeterminato;</t>
  </si>
  <si>
    <t xml:space="preserve">COMUNE DI CANDIOLO</t>
  </si>
  <si>
    <t xml:space="preserve">CANTALUPA</t>
  </si>
  <si>
    <t xml:space="preserve">001053</t>
  </si>
  <si>
    <t xml:space="preserve">MAMMOLO</t>
  </si>
  <si>
    <t xml:space="preserve">VIA COASSOLI 47</t>
  </si>
  <si>
    <t xml:space="preserve">Z001053Z657</t>
  </si>
  <si>
    <t xml:space="preserve">DELIB. 1239 del 15.11.2001 per n.12 bimbi;</t>
  </si>
  <si>
    <t xml:space="preserve">ASSOCIAZIONE MAMMOLO</t>
  </si>
  <si>
    <t xml:space="preserve">LA TANA DEI LUPETTI</t>
  </si>
  <si>
    <t xml:space="preserve">VIA ROSSI 59</t>
  </si>
  <si>
    <t xml:space="preserve">Z001053Z257</t>
  </si>
  <si>
    <t xml:space="preserve">ASL TO3 ns.prot.10414 del 24.02.2017 servizio indicato nellexcel compilato dallASL SCIA SUAP Pinerolo del 27.08.2015 (da ricognizione NF dicembre 2016);</t>
  </si>
  <si>
    <t xml:space="preserve">PILONE ALIDA PATRIZIA impresa individuale</t>
  </si>
  <si>
    <t xml:space="preserve">PILONE ALIDA PATRIZIA</t>
  </si>
  <si>
    <t xml:space="preserve">CARIGNANO</t>
  </si>
  <si>
    <t xml:space="preserve">001058</t>
  </si>
  <si>
    <t xml:space="preserve">SUORE SAN VINCENZO DE  PAOLI</t>
  </si>
  <si>
    <t xml:space="preserve">VIA DANTE ALIGHIERI 14</t>
  </si>
  <si>
    <t xml:space="preserve">Z0010581000</t>
  </si>
  <si>
    <t xml:space="preserve">D.D. 1025 del 11.9.2008 per 24 posti</t>
  </si>
  <si>
    <t xml:space="preserve">COMUNE DI CARIGNANO</t>
  </si>
  <si>
    <t xml:space="preserve">COOPERATIVA SOCIALE QUADRIFOGLIO SC ONLUS</t>
  </si>
  <si>
    <t xml:space="preserve">SCARABOCCHIANDO A CASA DI ENRICA</t>
  </si>
  <si>
    <t xml:space="preserve">VIA SILVIO PELLICO 36/A</t>
  </si>
  <si>
    <t xml:space="preserve">Z001058Z660</t>
  </si>
  <si>
    <t xml:space="preserve">PEC N. 13153.10.1.65 IN DATA 14/06/2017 ; non necessita autorizzazione ma comunicazione avvio attività Comune Carignano prot.5657/21.04.2010; SUAP Carignano nuova SCIA a nome Ass.ne; </t>
  </si>
  <si>
    <t xml:space="preserve">DELFINO ENRICA</t>
  </si>
  <si>
    <t xml:space="preserve">VIA UMBERTO I n. 55</t>
  </si>
  <si>
    <t xml:space="preserve">Z001058Z707</t>
  </si>
  <si>
    <t xml:space="preserve">DELIB.470 del 10.12.2014 per n.20 posti (in deroga temporanea ai 25 richiesti);</t>
  </si>
  <si>
    <t xml:space="preserve">OLTRE LA SIEPE SOCIETA COOPERATIVA SOCIALE O.N.L.U.S. SIGLABILE OLTRE LA SIEPE S.C.S.</t>
  </si>
  <si>
    <t xml:space="preserve">OLTRE LA SIEPE S.C.S.</t>
  </si>
  <si>
    <t xml:space="preserve">CARMAGNOLA</t>
  </si>
  <si>
    <t xml:space="preserve">001059</t>
  </si>
  <si>
    <t xml:space="preserve">c/o SCUOLA DELLINFANZIA PARITARIA “NOVARESIO”</t>
  </si>
  <si>
    <t xml:space="preserve">VIA DEL PORTO 143</t>
  </si>
  <si>
    <t xml:space="preserve">Z001059Z001</t>
  </si>
  <si>
    <t xml:space="preserve">DELIB.553/17.08.2022 per n.10 bambini/e per il solo a.s.2022/2023 (REVOCATA); DELIB.352/23.05.2023 proroga autorizz. a.s.2023/2024;</t>
  </si>
  <si>
    <t xml:space="preserve">SCUOLA DELLINFANZIA PARITARIA “NOVARESIO”</t>
  </si>
  <si>
    <t xml:space="preserve">C/O ENTE SCUOLA DELL`INFANZIA PARITARIA ``MADRE LIDIA AVALLE``</t>
  </si>
  <si>
    <t xml:space="preserve">VIA DEL PORTO N. 117</t>
  </si>
  <si>
    <t xml:space="preserve">Z001059Z692</t>
  </si>
  <si>
    <t xml:space="preserve">DELIB n. 606 del 17/05/2019 ASL TO5 per 15 posti</t>
  </si>
  <si>
    <t xml:space="preserve">ENTE SCUOLA DELLINFANZIA PARITARIA “MADRE LIDIA AVALLE”</t>
  </si>
  <si>
    <t xml:space="preserve">ENTE SCUOLA DELLINFANZIA PARITARIA “MADRE LIDIA AVALLE” </t>
  </si>
  <si>
    <t xml:space="preserve">LA GIUNGLA DI SIMBA E NALA</t>
  </si>
  <si>
    <t xml:space="preserve">VIA GIOSUE CARDUCCI 11</t>
  </si>
  <si>
    <t xml:space="preserve">Z001059Z281</t>
  </si>
  <si>
    <t xml:space="preserve">DELIB.943/05.11.2019 per n.10 posti;</t>
  </si>
  <si>
    <t xml:space="preserve">LA GIUNGLA DI SIMBA E NALA S.N.C. DI LUSSO ELENA &amp; GIORDANO ELENA</t>
  </si>
  <si>
    <t xml:space="preserve">LA GIUNGLA DI SIMBA E NALA SNC</t>
  </si>
  <si>
    <t xml:space="preserve">CRAVERI</t>
  </si>
  <si>
    <t xml:space="preserve">VIA LANZO 4</t>
  </si>
  <si>
    <t xml:space="preserve">Z0010590030</t>
  </si>
  <si>
    <t xml:space="preserve">Hanno avanzato domanda di autorizzazione in data 27/02/2018</t>
  </si>
  <si>
    <t xml:space="preserve">COMUNE DI CARMAGNOLA</t>
  </si>
  <si>
    <t xml:space="preserve">VIA SAVONAROLA 74</t>
  </si>
  <si>
    <t xml:space="preserve">Z001059Z282</t>
  </si>
  <si>
    <t xml:space="preserve">DELIB.116/13.02.2020 per n.25 posti;</t>
  </si>
  <si>
    <t xml:space="preserve">PICCOLI PASSI DI QUINTIERI VERONICA impresa individuale</t>
  </si>
  <si>
    <t xml:space="preserve">QUINTIERI VERONICA</t>
  </si>
  <si>
    <t xml:space="preserve">L AEREOPLANIDO</t>
  </si>
  <si>
    <t xml:space="preserve">VIA VALOBRA 200</t>
  </si>
  <si>
    <t xml:space="preserve">Z001016Z288</t>
  </si>
  <si>
    <t xml:space="preserve">DELIB. 507 del 13.10.2011</t>
  </si>
  <si>
    <t xml:space="preserve">LA SIEPE S.N.C. DI LAMADDALENA SIMONA E PIETROBON ELISA</t>
  </si>
  <si>
    <t xml:space="preserve">LA SIEPE S.N.C.</t>
  </si>
  <si>
    <t xml:space="preserve">L ISOLA CHE NON C È</t>
  </si>
  <si>
    <t xml:space="preserve">VIA VESCOVO SOLA 6/8</t>
  </si>
  <si>
    <t xml:space="preserve">Z001059Z663</t>
  </si>
  <si>
    <t xml:space="preserve">non necessita autorizzazione ma comunicazione avvio attività Comune Carmagnola prot.14913 del 15.04.2008; Comune prot.8624/03.03.2021 conferma che E ATTIVO;</t>
  </si>
  <si>
    <t xml:space="preserve">AGASSO CATERINA impresa individuale</t>
  </si>
  <si>
    <t xml:space="preserve">AGASSO CATERINA</t>
  </si>
  <si>
    <t xml:space="preserve">VIA VINOVO 2</t>
  </si>
  <si>
    <t xml:space="preserve">Z001059Z280</t>
  </si>
  <si>
    <t xml:space="preserve">D.D. 850 del 4.12.2003 baby parking+D.D. 147 del 10.2.2010 micro nido</t>
  </si>
  <si>
    <t xml:space="preserve">SOLIDARIETA CINQUE - SOC. COOP. SOCIALE SIGLABILE SOL. 5 – S.C.S.</t>
  </si>
  <si>
    <t xml:space="preserve">SOL. 5 - S.C.S.</t>
  </si>
  <si>
    <t xml:space="preserve">Z001059Z279</t>
  </si>
  <si>
    <t xml:space="preserve">SCARABOCCHIANDO A CASA DI FEDERICA</t>
  </si>
  <si>
    <t xml:space="preserve">VICOLO CROCETTA 2</t>
  </si>
  <si>
    <t xml:space="preserve">Z001059Z726</t>
  </si>
  <si>
    <t xml:space="preserve">non necessita autorizzazione ma comunicazione avvio attività; Comune prot.1892 del 21.01.2014 (inizio attività 15.02.2014); Comune prot.7595 del 18.03.2015 variaz.sede nido; Comune prot.8624/03.03.2021 conferma che E ATTIVO;</t>
  </si>
  <si>
    <t xml:space="preserve">TROLESE FEDERICA</t>
  </si>
  <si>
    <t xml:space="preserve">SCARABOCCHIANDO A CASA DI SILVIA</t>
  </si>
  <si>
    <t xml:space="preserve">VICOLO MUSSETTI, 5</t>
  </si>
  <si>
    <t xml:space="preserve">Z001059Z725</t>
  </si>
  <si>
    <t xml:space="preserve">non necessita autorizzazione ma comunicazione avvio attività - Comune prot.8624/03.03.2021 trasmissione SCIA pratica n.158/2020 avvio attività dal 01.07.2020;</t>
  </si>
  <si>
    <t xml:space="preserve">conduttrice: LAZZA SILVIA</t>
  </si>
  <si>
    <t xml:space="preserve">L ORTO DEI BIMBI</t>
  </si>
  <si>
    <t xml:space="preserve">VIA POIRINO 327/A</t>
  </si>
  <si>
    <t xml:space="preserve">Z001059Z002</t>
  </si>
  <si>
    <t xml:space="preserve">SUAP prot. 60/2022; non necessita autorizzazione ma comunicazione avvio attività Carmagnola prot.3156/22.01.2024  </t>
  </si>
  <si>
    <t xml:space="preserve">L ORTO DEI BIMBI DI TUNINETTI ELISA impresa individuale</t>
  </si>
  <si>
    <t xml:space="preserve">TUNINETTI ELISA</t>
  </si>
  <si>
    <t xml:space="preserve">CASALBORGONE</t>
  </si>
  <si>
    <t xml:space="preserve">001060</t>
  </si>
  <si>
    <t xml:space="preserve">BABY PARKING OHANA</t>
  </si>
  <si>
    <t xml:space="preserve">CORSO BONGIOVANNI 21</t>
  </si>
  <si>
    <t xml:space="preserve">Z001060Z600</t>
  </si>
  <si>
    <t xml:space="preserve">DD.516/30.09.2021 per n.10 bambini/e;</t>
  </si>
  <si>
    <t xml:space="preserve">ASSOCIAZIONE OHANA SERVIZI EDUCATIVI</t>
  </si>
  <si>
    <t xml:space="preserve">IL PAPEROTTO</t>
  </si>
  <si>
    <t xml:space="preserve">VIA ASILO 4</t>
  </si>
  <si>
    <t xml:space="preserve">Z001060Z614</t>
  </si>
  <si>
    <t xml:space="preserve">D.D. 42 del 26.10.2006 per n.12 bimbi</t>
  </si>
  <si>
    <t xml:space="preserve">COMUNE DI CASALBORGONE</t>
  </si>
  <si>
    <t xml:space="preserve">CASCINETTE D IVREA</t>
  </si>
  <si>
    <t xml:space="preserve">001061</t>
  </si>
  <si>
    <t xml:space="preserve">VIA PIETRO CROTTA 3</t>
  </si>
  <si>
    <t xml:space="preserve">Z001061Z696</t>
  </si>
  <si>
    <t xml:space="preserve">DELIB. 614 del 23.7.2002+ DELIB. 14 del 5.1.2007 per n.24 bambini/e; DD.775/16.11.2023 voltura;</t>
  </si>
  <si>
    <t xml:space="preserve">IL GIRASOLE DI IODICE ILARIA</t>
  </si>
  <si>
    <t xml:space="preserve">IODICE ILARIA </t>
  </si>
  <si>
    <t xml:space="preserve">CASELETTE</t>
  </si>
  <si>
    <t xml:space="preserve">001062</t>
  </si>
  <si>
    <t xml:space="preserve">c/o SCUOLA PARITARIA PER L INFANZIA CANONICO G. MOTRASSINO</t>
  </si>
  <si>
    <t xml:space="preserve">VIA ALPIGNANO 23</t>
  </si>
  <si>
    <t xml:space="preserve">Z001062Z661</t>
  </si>
  <si>
    <t xml:space="preserve">DELIB. 1105 del 30.9.2008 limitata a.s.2008/2009; D.D.107 del 2.11.2009 autorizz.DEFINITIVA dal 1.11.2009;</t>
  </si>
  <si>
    <t xml:space="preserve">ASSOCIAZIONE ASILO INFANTILE CANONICO MOTRASSINO (ex IPAB)</t>
  </si>
  <si>
    <t xml:space="preserve">LA CASETTA DEGLI GNOMI</t>
  </si>
  <si>
    <t xml:space="preserve">VIA SAN GILLIO 1</t>
  </si>
  <si>
    <t xml:space="preserve">Z001062Z662</t>
  </si>
  <si>
    <t xml:space="preserve">non necessita autorizzazione ma comunicazione avvio attività - (censito nel 2020) Caselette trasmissione AVVIO ATTIVITA' luglio 2013 + SCIA dicembre 2020 per adeguamento DGR n.28-7693/12.10.2018 capacità n.5; Caselette invio SCIA Unione Montana Valle Susa prot.1509/20.02.2023 per trasferimento da Via Alpignano 71 a Via S. Gillio 1;</t>
  </si>
  <si>
    <t xml:space="preserve">LA CASETTA DEGLI GNOMI DI FARCA MARIA ELENA impresa individuale</t>
  </si>
  <si>
    <t xml:space="preserve">FARCA MARIA ELENA</t>
  </si>
  <si>
    <t xml:space="preserve">CASELLE TORINESE</t>
  </si>
  <si>
    <t xml:space="preserve">001063</t>
  </si>
  <si>
    <t xml:space="preserve">BARBABIRBE</t>
  </si>
  <si>
    <t xml:space="preserve">VIA DELLA ZECCA 3</t>
  </si>
  <si>
    <t xml:space="preserve">Z001063Z712</t>
  </si>
  <si>
    <t xml:space="preserve">D.D. 414 del 22.06.2012 per n.15 bambini;</t>
  </si>
  <si>
    <t xml:space="preserve">BARBABIRBE DI CERRATO CRISTIANA impresa individuale</t>
  </si>
  <si>
    <t xml:space="preserve">CERRATO CRISTIANA</t>
  </si>
  <si>
    <t xml:space="preserve">IL GUFO CON GLI OCCHIALI</t>
  </si>
  <si>
    <t xml:space="preserve">VIA GUIBERT N. 31</t>
  </si>
  <si>
    <t xml:space="preserve">Z001063Z713</t>
  </si>
  <si>
    <t xml:space="preserve">DELIB.609 del 22.05.2019 per n.15 bambini; DD.156/02.03.2023 voltura;</t>
  </si>
  <si>
    <t xml:space="preserve">IL GUFO CON GLI OCCHIALI S.N.C. DI GRASSO MARIELLA E DI CATALDO ILARIA RITA</t>
  </si>
  <si>
    <t xml:space="preserve">L ISOLA FELICE</t>
  </si>
  <si>
    <t xml:space="preserve">VIALE BONA 10</t>
  </si>
  <si>
    <t xml:space="preserve">Z001603Z619</t>
  </si>
  <si>
    <t xml:space="preserve">richiesta autorizz. alla Vigilanza territoriale in data 26/06/2015 (ma tuttora non rilasciata....)</t>
  </si>
  <si>
    <t xml:space="preserve">COMUNE DI CASELLE TORINESE</t>
  </si>
  <si>
    <t xml:space="preserve">CASTELLAMONTE</t>
  </si>
  <si>
    <t xml:space="preserve">001066</t>
  </si>
  <si>
    <t xml:space="preserve">LA CASA DEI BIMBI</t>
  </si>
  <si>
    <t xml:space="preserve">STRADA FILIA 93</t>
  </si>
  <si>
    <t xml:space="preserve">Z001066Z001</t>
  </si>
  <si>
    <t xml:space="preserve">non necessita autorizzazione ma comunicazione avvio attività Comune Castellamonte prot.15653/01.08.2023 SCIA del 29.08.2016, SCIA del 05.12.2022 variazione titolare; </t>
  </si>
  <si>
    <t xml:space="preserve">CHIARA BIGANDO</t>
  </si>
  <si>
    <t xml:space="preserve">LA CASA DEI BIMBI 2</t>
  </si>
  <si>
    <t xml:space="preserve">Z001066Z002</t>
  </si>
  <si>
    <t xml:space="preserve">non necessita autorizzazione ma comunicazione avvio attività SUAP Comune cod.pratica 04311250163/16.12.2022 SCIA avvio attività dal 19.12.2022;</t>
  </si>
  <si>
    <t xml:space="preserve">ELISABETTA MERLO </t>
  </si>
  <si>
    <t xml:space="preserve">SPAZIO BLU</t>
  </si>
  <si>
    <t xml:space="preserve">VIA SAN SEBASTIANO 8</t>
  </si>
  <si>
    <t xml:space="preserve">Z001066Z003</t>
  </si>
  <si>
    <t xml:space="preserve">DELIB. 1477 del 29.11.2007 per n.12 bimbi;</t>
  </si>
  <si>
    <t xml:space="preserve">SPAZIO BLU DI MATTIODA SARA impresa individuale</t>
  </si>
  <si>
    <t xml:space="preserve">MATTIODA SARA</t>
  </si>
  <si>
    <t xml:space="preserve">SPAZIO BLU 2</t>
  </si>
  <si>
    <t xml:space="preserve">Z001066Z004</t>
  </si>
  <si>
    <t xml:space="preserve">non necessita autorizzazione ma comunicazione avvio attività Castellamonte prot.rif.n.24492/17.12.2023 pratica SUAP n.221/2023;</t>
  </si>
  <si>
    <t xml:space="preserve">CASTIGLIONE TORINESE</t>
  </si>
  <si>
    <t xml:space="preserve">001068</t>
  </si>
  <si>
    <t xml:space="preserve">LO GNOMO BIRICHINO</t>
  </si>
  <si>
    <t xml:space="preserve">PIAZZA IV NOVEMBRE 6</t>
  </si>
  <si>
    <t xml:space="preserve">Z001068Z726</t>
  </si>
  <si>
    <t xml:space="preserve">DELIB. 1325 del 4.10.2002 asilo nido per n.22 posti+ CCO a richiesta (v.cod.id.1088) + DELIB. 535 del 26.7.2004 aumento 2 posti </t>
  </si>
  <si>
    <t xml:space="preserve">LO GNOMO BIRICHINO SOCIETA IN NOME COLLETTIVO DI DUVIA BARBARA E DALLE NOGARE MARITA</t>
  </si>
  <si>
    <t xml:space="preserve">LO GNOMO BIRICHINO SNC</t>
  </si>
  <si>
    <t xml:space="preserve">CAVOUR</t>
  </si>
  <si>
    <t xml:space="preserve">001070</t>
  </si>
  <si>
    <t xml:space="preserve">IL NIDO DI DUMBO</t>
  </si>
  <si>
    <t xml:space="preserve">VIA RE UMBERTO 7</t>
  </si>
  <si>
    <t xml:space="preserve">Z001070Z423</t>
  </si>
  <si>
    <t xml:space="preserve">DELIB. 420 del 10.4.2008 per n.24 bimbi;</t>
  </si>
  <si>
    <t xml:space="preserve">IL NIDO DI DUMBO SAS DI ASTESANA ANNA E C.</t>
  </si>
  <si>
    <t xml:space="preserve">ASTESANA ANNA</t>
  </si>
  <si>
    <t xml:space="preserve">LE RADICI DELLA ROCCA</t>
  </si>
  <si>
    <t xml:space="preserve">VIA SALUZZO 45/C</t>
  </si>
  <si>
    <t xml:space="preserve">Z001070Z400</t>
  </si>
  <si>
    <t xml:space="preserve">DD.1439/04.10.2021 per n.15 bambini/e;</t>
  </si>
  <si>
    <t xml:space="preserve">LE RADICI DELLA ROCCA DI BAROTTO MARTA (Impresa individuale)</t>
  </si>
  <si>
    <t xml:space="preserve">BAROTTO MARTA</t>
  </si>
  <si>
    <t xml:space="preserve">CHIERI</t>
  </si>
  <si>
    <t xml:space="preserve">001078</t>
  </si>
  <si>
    <t xml:space="preserve">PHOENIX INTERNATIONAL SCHOOL</t>
  </si>
  <si>
    <t xml:space="preserve"> VIA DELLE ROSINE, 11</t>
  </si>
  <si>
    <t xml:space="preserve">Z001078Z001</t>
  </si>
  <si>
    <t xml:space="preserve">Delibera n. 54/2023 per 24 posti</t>
  </si>
  <si>
    <t xml:space="preserve">PHOENIX INTERNATIONAL SCHOOL SRL</t>
  </si>
  <si>
    <t xml:space="preserve">BIMBI A BORDO</t>
  </si>
  <si>
    <t xml:space="preserve">CORSO MATTEOTTI 9</t>
  </si>
  <si>
    <t xml:space="preserve">Z001078Z426</t>
  </si>
  <si>
    <t xml:space="preserve">DELIB.248 del 27.05.2013 per n.20 bimbi; DELIB.904 del 05.10.2017 voltura; Delib.811/30.08.2019, da CCO a MN x 19 posti</t>
  </si>
  <si>
    <t xml:space="preserve">BIMBI A BORDO SAS DI BOTTA ALESSANDRA &amp; C.</t>
  </si>
  <si>
    <t xml:space="preserve">SP c/o SC. INF. non PARIT.</t>
  </si>
  <si>
    <t xml:space="preserve">LA COCCINELLA c/o SCUOLA DELL'INFANZIA CASA NEL BOSCO</t>
  </si>
  <si>
    <t xml:space="preserve">CORSO TORINO 54</t>
  </si>
  <si>
    <t xml:space="preserve">Z001078Z999</t>
  </si>
  <si>
    <t xml:space="preserve">DELIB.388 del 17.10.2014 MN per n.24 bimbi (REVOCATA); DELIB.9/09.01.2023 SP per n.12 bambini/e;</t>
  </si>
  <si>
    <t xml:space="preserve">LA COCCINELLA SOCIETA A RESPONSABILITA LIMITATA + SOCIETA DO.RE.MI. SRL </t>
  </si>
  <si>
    <t xml:space="preserve">CUCCIOLI IN PRIMAVERA c/o ASILO INFANTILE SANT ANNA</t>
  </si>
  <si>
    <t xml:space="preserve">PIAZZA MAZZINI 3 BIS</t>
  </si>
  <si>
    <t xml:space="preserve">Z001078Z400</t>
  </si>
  <si>
    <t xml:space="preserve">DELIB.742/18.11.2021 per n.13 bambini/e; DELIB.39/19.01.2023 voltura; DELIB.560/09.08.2023 voltura;</t>
  </si>
  <si>
    <t xml:space="preserve">ASILO INFANTILE SANT ANNA E SCUOLE ELEMENTARI (EX IPAB, PUBBLICA)</t>
  </si>
  <si>
    <t xml:space="preserve">CASA NEL BOSCO IN CITTA</t>
  </si>
  <si>
    <t xml:space="preserve">PIAZZA TRENTO 1</t>
  </si>
  <si>
    <t xml:space="preserve">Z001078Z035</t>
  </si>
  <si>
    <t xml:space="preserve">DELIB.730/15.11.2021 MN per n.24 bambini/e (REVOCATA); DELIB.5/09.01.2023 AN per n.42 bambini/e (8 latt + 34 div);</t>
  </si>
  <si>
    <t xml:space="preserve">SOCIETA' DO.RE.MI. SRL</t>
  </si>
  <si>
    <t xml:space="preserve">TRENIDO</t>
  </si>
  <si>
    <t xml:space="preserve">STRADA DELLA SERRA 3</t>
  </si>
  <si>
    <t xml:space="preserve">Z001078Z750</t>
  </si>
  <si>
    <t xml:space="preserve">DELIB.537 del 20.12.2013 per n.20 bambini; DELIB.603/01.10.2021 voltura;</t>
  </si>
  <si>
    <t xml:space="preserve">ASSOCIAZIONE PROMOZIONE SOCIALE STAY HAPPY di CHIERI</t>
  </si>
  <si>
    <t xml:space="preserve">L ALBERO IN CANTATO</t>
  </si>
  <si>
    <t xml:space="preserve">VIA GIACOMO NEL 2</t>
  </si>
  <si>
    <t xml:space="preserve">Z001078Z430</t>
  </si>
  <si>
    <t xml:space="preserve">DELIB.101 del 23.02.2016 per n.15 lattanti e divezzi (temporaneamente limitata a max 8 divezzi per unica figura educativa) REVOCATA; DELIB.741/18.11.2021 ampliamento capacità a n.20 bambini/e; DELIB.559/09.08.2023 voltura e nuova insegna;</t>
  </si>
  <si>
    <t xml:space="preserve">COCOMAMA S.N.C. DI BERTON IRENE E PONT VERONICA</t>
  </si>
  <si>
    <t xml:space="preserve">COLIBRI </t>
  </si>
  <si>
    <t xml:space="preserve">VIA PASCOLI 11</t>
  </si>
  <si>
    <t xml:space="preserve">Z0010781001</t>
  </si>
  <si>
    <t xml:space="preserve">DELIB.187 del 29.10.2012 per n.35 bambini/e; DELIB.596/09.11.2020 voltura al Comune, gestore TERZO TEMPO COOP.SOC.;</t>
  </si>
  <si>
    <t xml:space="preserve">COMUNE DI CHIERI</t>
  </si>
  <si>
    <t xml:space="preserve">LA TANA DELLE BIRBE</t>
  </si>
  <si>
    <t xml:space="preserve">VIA PIRANDELLO 23/A</t>
  </si>
  <si>
    <t xml:space="preserve">Z001078Z735</t>
  </si>
  <si>
    <t xml:space="preserve">DELIB.277 del 26.06.2015 per n.25 bambini;</t>
  </si>
  <si>
    <t xml:space="preserve">LA TANA DELLE BIRBE S.N.C. DI GEMELLO DANIELA E TARANTINO VIVIANA</t>
  </si>
  <si>
    <t xml:space="preserve">LA TANA DELLE BIRBE S.N.C.</t>
  </si>
  <si>
    <t xml:space="preserve">VIA TURATI 1</t>
  </si>
  <si>
    <t xml:space="preserve">Z0010781000</t>
  </si>
  <si>
    <t xml:space="preserve">D.D.G. ASL TO 5 n. 1051 del 31.08.2009</t>
  </si>
  <si>
    <t xml:space="preserve">CHIOMONTE</t>
  </si>
  <si>
    <t xml:space="preserve">001080</t>
  </si>
  <si>
    <t xml:space="preserve">IL CERBIATTO </t>
  </si>
  <si>
    <t xml:space="preserve">VIA ASILO 7</t>
  </si>
  <si>
    <t xml:space="preserve">Z001080Z720</t>
  </si>
  <si>
    <t xml:space="preserve">DELIB.3078 del 14.10.2014 per n.21 bambini per il periodo 13.10.2014/14.08.2015; D.D.31 del 09.09.2015 proroga 14.09.2015/30.06.2016;</t>
  </si>
  <si>
    <t xml:space="preserve">ASSOCIAZIONE CHIOMONTE IMPRENDOC</t>
  </si>
  <si>
    <t xml:space="preserve">CHIUSA SAN MICHELE</t>
  </si>
  <si>
    <t xml:space="preserve">001081</t>
  </si>
  <si>
    <t xml:space="preserve">GLI ELFI c/o SCUOLA DELL INFANZIA</t>
  </si>
  <si>
    <t xml:space="preserve">VIA EX COMBATTENTI 10</t>
  </si>
  <si>
    <t xml:space="preserve">Z001081Z661</t>
  </si>
  <si>
    <t xml:space="preserve">DD.147 del 26.10.2017 per n.10 bimbi con decorrenza dal 01.10.2017; DD.1515/09.10.2020 ampliamento capacità a n.20 posti dal 09.09.2020; DD.1390/09.10.2023 riduzione posti a n.10 SP (e n.16 MN) decorrenza dal 20.09.2023;</t>
  </si>
  <si>
    <t xml:space="preserve">ASSOCIAZIONE SCUOLA MATERNA (ex IPAB)</t>
  </si>
  <si>
    <t xml:space="preserve">IL BOSCO DELLE FATE c/o SCUOLA DELL INFANZIA</t>
  </si>
  <si>
    <t xml:space="preserve">Z001081Z660</t>
  </si>
  <si>
    <t xml:space="preserve">DD.1390/09.10.2023 per n.16 posti MN (e n.10 SP) decorrenza dal 20.09.2023;</t>
  </si>
  <si>
    <t xml:space="preserve">CHIVASSO</t>
  </si>
  <si>
    <t xml:space="preserve">001082</t>
  </si>
  <si>
    <t xml:space="preserve">AGRIASILO LA PIEMONTESINA</t>
  </si>
  <si>
    <t xml:space="preserve">FRAZ. MANDRIA 13/B</t>
  </si>
  <si>
    <t xml:space="preserve">Z001082Z441</t>
  </si>
  <si>
    <t xml:space="preserve">D.D. 20 del 10.7.2006 per n.12 bimbi; DELIB.985/18.09.2020 voltura; DELIB.744/20.07.2021 voltura;</t>
  </si>
  <si>
    <t xml:space="preserve">COOPERATIVA LARCOBALENO - SOCIETA COOPERATIVA SOCIALE - ONLUS - IMPRESA SOCIALE SIGLABILE LARCOBALENO S.C.S.</t>
  </si>
  <si>
    <t xml:space="preserve">LARCOBALENO S.C.S.</t>
  </si>
  <si>
    <t xml:space="preserve">C/O ASILO INFANTILE-SCUOLA MATERNA "BEATO ANGELO CARLETTI"</t>
  </si>
  <si>
    <t xml:space="preserve">VIA DELLASILO 9</t>
  </si>
  <si>
    <t xml:space="preserve">Z001082Z434</t>
  </si>
  <si>
    <t xml:space="preserve">D.D. 1 del 15.7.2004 per n.65 bambini/e (27 latt+37 div);</t>
  </si>
  <si>
    <t xml:space="preserve">ASILO INFANTILE-SCUOLA MATERNA "BEATO ANGELO CARLETTI" - SUORE DI SANTA MARIA DI LEUCA</t>
  </si>
  <si>
    <t xml:space="preserve">PAPAVERI E PAPERE</t>
  </si>
  <si>
    <t xml:space="preserve">VIA DELLASSUNTA 4/C - FRAZ. CASTELROSSO</t>
  </si>
  <si>
    <t xml:space="preserve">Z001082Z241</t>
  </si>
  <si>
    <t xml:space="preserve">D.D. 29 del 24.01.2011 per n.15 bimbi</t>
  </si>
  <si>
    <t xml:space="preserve">PAPAVERI E PAPERE SOCIETA IN ACCOMANDITA SEMPLICE DI NICOLAY SARAH &amp; C.</t>
  </si>
  <si>
    <t xml:space="preserve">PAPAVERI E PAPERE sas</t>
  </si>
  <si>
    <t xml:space="preserve">MINIDOU</t>
  </si>
  <si>
    <t xml:space="preserve">VIA GERBIDO 15</t>
  </si>
  <si>
    <t xml:space="preserve">Z001082Z378</t>
  </si>
  <si>
    <t xml:space="preserve">DELIB. 973 del 5.5.2008 per n.23 bimbi; D.D. 353 del 25.05.2012 voltura; comunicazione del titolare del 12.09.2013 per SOSPENSIONE servizio periodo 01/09/2013-31/03/2014; attività sospesa 01/04/2014-31/08/2014; D.D.553 del 23.10.2014 voltura;</t>
  </si>
  <si>
    <t xml:space="preserve">GI.O. STAR SRL – ASTI</t>
  </si>
  <si>
    <t xml:space="preserve">c/o SCUOLA D INFANZIA PARITARIA A.A. TORASSO</t>
  </si>
  <si>
    <t xml:space="preserve">VIA MAESTRA 45</t>
  </si>
  <si>
    <t xml:space="preserve">Z001082Z658</t>
  </si>
  <si>
    <t xml:space="preserve">DELIB. 1278 del 18.06.2009 per n.20 bimbi; D.D.458 del 10.07.2015 voltura;</t>
  </si>
  <si>
    <t xml:space="preserve">FONDAZIONE ANGELA COLASANTO E MARIO FREGONESE</t>
  </si>
  <si>
    <t xml:space="preserve">L AQUILONE</t>
  </si>
  <si>
    <t xml:space="preserve">VIA NINO COSTA</t>
  </si>
  <si>
    <t xml:space="preserve">Z0010821000</t>
  </si>
  <si>
    <t xml:space="preserve">Domanda di autorizzazione formulata in data 14/03/2019 per 65 posti</t>
  </si>
  <si>
    <t xml:space="preserve">COMUNE DI CHIVASSO</t>
  </si>
  <si>
    <t xml:space="preserve">TRA LE NUVOLE</t>
  </si>
  <si>
    <t xml:space="preserve">VIA PO 32</t>
  </si>
  <si>
    <t xml:space="preserve">Z001082Z778</t>
  </si>
  <si>
    <t xml:space="preserve">ASL TO4 sopralluogo del 11.05.2017 recepito con DELIB.604 del 07.06.2017; CHIEDERE al Comune copia della comunicazione di avvio di attività;</t>
  </si>
  <si>
    <t xml:space="preserve">TRA LE NUVOLE DI MACCIONI FEDERICA impresa individuale</t>
  </si>
  <si>
    <t xml:space="preserve">MACCIONI FEDERICA</t>
  </si>
  <si>
    <t xml:space="preserve">MADAMADORE </t>
  </si>
  <si>
    <t xml:space="preserve">VIA DEMETRIO COSOLA 48</t>
  </si>
  <si>
    <t xml:space="preserve">Z001082Z734</t>
  </si>
  <si>
    <t xml:space="preserve">D.D.634 del 20.09.2013 per n.10 bimbi CCO periodo 15/09-15/06; ludoteca periodo 16/06-14/09; DELIB.344 del 14.03.2018 aumento capacità a n.25 bimbi e voltura; DD.345/19.05.2023 trasferito in Via Casola 48.</t>
  </si>
  <si>
    <t xml:space="preserve">MADAMADORE SOCIETA IN NOME COLLETTIVO DI BERTELLINI BARBARA E MARTINI RAFFAELLA</t>
  </si>
  <si>
    <t xml:space="preserve">CIRIE </t>
  </si>
  <si>
    <t xml:space="preserve">001086</t>
  </si>
  <si>
    <t xml:space="preserve">c/o SCUOLA MATERNA LUIGI CHIARIGLIONE</t>
  </si>
  <si>
    <t xml:space="preserve">VIA MONTEBELLO 24</t>
  </si>
  <si>
    <t xml:space="preserve">Z001086Z661</t>
  </si>
  <si>
    <t xml:space="preserve">DELIB. 1284 del 18.6.2009 per n.20 bimbi;</t>
  </si>
  <si>
    <t xml:space="preserve">ASSOCIAZIONE SCUOLA MATERNA LUIGI CHIARIGLIONE (ex IPAB)</t>
  </si>
  <si>
    <t xml:space="preserve">VIA SILVIO PELLICO 39</t>
  </si>
  <si>
    <t xml:space="preserve">Z0010861000</t>
  </si>
  <si>
    <t xml:space="preserve">DELIB. ASL TO4 n. 32 del 08.01.2020 per 75 posti </t>
  </si>
  <si>
    <t xml:space="preserve">COMUNE DI CIRIE</t>
  </si>
  <si>
    <t xml:space="preserve">IL GATTO CON GLI STIVALI</t>
  </si>
  <si>
    <t xml:space="preserve">VIA TANESCHIE 18</t>
  </si>
  <si>
    <t xml:space="preserve">Z001086Z288</t>
  </si>
  <si>
    <t xml:space="preserve">D.D.285 del 18.04.2011 per n.20 bambini;</t>
  </si>
  <si>
    <t xml:space="preserve">IL GATTO CON GLI STIVALI di GLENDA GILI BORGHET impresa individuale</t>
  </si>
  <si>
    <t xml:space="preserve">GLENDA GILI BORGHET</t>
  </si>
  <si>
    <t xml:space="preserve">COASSOLO</t>
  </si>
  <si>
    <t xml:space="preserve">001088</t>
  </si>
  <si>
    <t xml:space="preserve">BABY PARKING</t>
  </si>
  <si>
    <t xml:space="preserve">VIA SAN PIETRO 7 BIS</t>
  </si>
  <si>
    <t xml:space="preserve">Z001088Z789</t>
  </si>
  <si>
    <t xml:space="preserve">DELIB.194 del 24.03.1994 per n.15 bimbi; DELIB.417 del 20.04.2017 autorizzazione SOSPESA; DELIB.1198 del 29.11.2017 ripristino autorizzazione;</t>
  </si>
  <si>
    <t xml:space="preserve">ASSOCIAZIONE COASSOLESE</t>
  </si>
  <si>
    <t xml:space="preserve">COLLEGNO</t>
  </si>
  <si>
    <t xml:space="preserve">001090</t>
  </si>
  <si>
    <t xml:space="preserve">MICROTANE</t>
  </si>
  <si>
    <t xml:space="preserve">C/O VILLA 5 PARCO DELLA CERTOSA</t>
  </si>
  <si>
    <t xml:space="preserve">Z001090Z758</t>
  </si>
  <si>
    <t xml:space="preserve">DELIB.1016 del 5.8.2004</t>
  </si>
  <si>
    <t xml:space="preserve">COOPERATIVA SOCIALE ATYPICA - SOCIETA COOPERATIVA</t>
  </si>
  <si>
    <t xml:space="preserve">LA CERTOSA DEI BIMBI</t>
  </si>
  <si>
    <t xml:space="preserve">PIAZZA MAESTRI DEL LAVORO 55</t>
  </si>
  <si>
    <t xml:space="preserve">Z001090Z169</t>
  </si>
  <si>
    <t xml:space="preserve">DELIB.1362 del 11.11.2004+DELIB.1606 del 30.12.2004+modifica 2005+ 2007 voltura+2010 voltura e rid. Posti+D.D.113 del 13.12.2010 RIPRISTINO POSTI a n.55; D.D.82 del 30.08.2013 modifica da n.55 a n.32 posti dall1.09.2013;</t>
  </si>
  <si>
    <t xml:space="preserve">ASS.I.S.TE - ASSISTENZE INTEGRATIVE SOCIO SANITARIE PIEMONTE - SOCIETA COOPERATIVA SOCIALE SIGLABILE ASS.I.S.TE - S.C.S. </t>
  </si>
  <si>
    <t xml:space="preserve">ASS.I.S.TE – S.C.S.</t>
  </si>
  <si>
    <t xml:space="preserve">TORTELLO</t>
  </si>
  <si>
    <t xml:space="preserve">VIA ALLEGRI 13</t>
  </si>
  <si>
    <t xml:space="preserve">Z001090Z448</t>
  </si>
  <si>
    <t xml:space="preserve">DD.76 del 26.06.2017 per n.69 bimbi;</t>
  </si>
  <si>
    <t xml:space="preserve">COMUNE DI COLLEGNO</t>
  </si>
  <si>
    <t xml:space="preserve">COOP ALDIA</t>
  </si>
  <si>
    <t xml:space="preserve">IL PRINCIPINO</t>
  </si>
  <si>
    <t xml:space="preserve">VIA CASTAGNEVIZZA 27/C</t>
  </si>
  <si>
    <t xml:space="preserve">Z001090Z756</t>
  </si>
  <si>
    <t xml:space="preserve">D.D. 92 del 8.10.2010 per n.15 bimbi; DD.3 del 10.11.2016 voltura; DD.1668/06.09.2019 voltura + cambio denominazione; DD 1409 del 27/09/21 voltura (da SNC a ditta individuale);</t>
  </si>
  <si>
    <t xml:space="preserve">IL PRINCIPINO DI LOPEZ NUNEZ YADIRA (ditta individuale)</t>
  </si>
  <si>
    <t xml:space="preserve">LOPEZ NUNEZ YADIRA</t>
  </si>
  <si>
    <t xml:space="preserve">VIA FIUME 26</t>
  </si>
  <si>
    <t xml:space="preserve">Z001090Z449</t>
  </si>
  <si>
    <t xml:space="preserve">DD.78 del 26.06.2017 per n.64 bimbi;</t>
  </si>
  <si>
    <t xml:space="preserve">TIPI VISPI</t>
  </si>
  <si>
    <t xml:space="preserve">VIA ISONZO 12</t>
  </si>
  <si>
    <t xml:space="preserve">Z001090Z735</t>
  </si>
  <si>
    <t xml:space="preserve">DELIB.1437 del 11.12.2007 per n.25 bambini; D.D.112 del 09.12.2013 voltura+denominazione; D.D.39 del 27.04.2016 AMPLIAMENTO totale bimbi n.40 (19+6 lattanti in Via Isonzo + 15 in Via Einaudi); DD.1088/07.06.2019 voltura;</t>
  </si>
  <si>
    <t xml:space="preserve">MILLE BOLLE SOCIETA A RESPONSABILITA LIMITATA SEMPLIFICATA – TORINO (amministratore unico ROSATE STEFANIA)</t>
  </si>
  <si>
    <t xml:space="preserve">MILLE BOLLE SRLS</t>
  </si>
  <si>
    <t xml:space="preserve">SALVO D ACQUISTO</t>
  </si>
  <si>
    <t xml:space="preserve">VIA NAPOLI 1</t>
  </si>
  <si>
    <t xml:space="preserve">Z001090Z447</t>
  </si>
  <si>
    <t xml:space="preserve">DD.77 del 26.06.2017 per n.64 bimbi;</t>
  </si>
  <si>
    <t xml:space="preserve">MI CI PORTI</t>
  </si>
  <si>
    <t xml:space="preserve">VIA NICOLO TOMMASEO 51</t>
  </si>
  <si>
    <t xml:space="preserve">Z001090ZZ55</t>
  </si>
  <si>
    <t xml:space="preserve">D.D.51 del 27.05.2016 per n.20 bimbi;</t>
  </si>
  <si>
    <t xml:space="preserve">MI CI PORTI SNC DI CATTINA SILVIA E PALETTO ALESSIA</t>
  </si>
  <si>
    <t xml:space="preserve">I NANEROTTOLI</t>
  </si>
  <si>
    <t xml:space="preserve">VIA SUSA 72</t>
  </si>
  <si>
    <t xml:space="preserve">Z001090Z727</t>
  </si>
  <si>
    <t xml:space="preserve">non necessita autorizzazione ma comunicazione avvio attività (Comune di Collegno prot.66371 del 11.12.2014 inizio il 19.12.2014)</t>
  </si>
  <si>
    <t xml:space="preserve">GALLO ELEONORA</t>
  </si>
  <si>
    <t xml:space="preserve">IL CHIOSCHETTO DEL TAMARINDO</t>
  </si>
  <si>
    <t xml:space="preserve">VIA TORINO-DRUENTO 31</t>
  </si>
  <si>
    <t xml:space="preserve">Z001090Z710</t>
  </si>
  <si>
    <t xml:space="preserve">DELIB.1361 del 11.11.2004 per n.17 posti; DD.3 del 09.01.2018 voltura e cambio denominaz.servizio; DD.151 del 05.10.2018 trasformazione in MN per n.14 posti;</t>
  </si>
  <si>
    <t xml:space="preserve">3 E 60 SOCIETA COOPERATIVA SOCIALE</t>
  </si>
  <si>
    <t xml:space="preserve">IL FUNGHETTO</t>
  </si>
  <si>
    <t xml:space="preserve">VIALE PIEMONTE 26</t>
  </si>
  <si>
    <t xml:space="preserve">Z001090Z751</t>
  </si>
  <si>
    <t xml:space="preserve">DD.118 del 29.08.2018 per n.13 bimbi;</t>
  </si>
  <si>
    <t xml:space="preserve">IL FUNGHETTO DI BONNAT IRENE</t>
  </si>
  <si>
    <t xml:space="preserve">CONDOVE</t>
  </si>
  <si>
    <t xml:space="preserve">001093</t>
  </si>
  <si>
    <t xml:space="preserve">PIAZZA I MAGGIO 3</t>
  </si>
  <si>
    <t xml:space="preserve">Z001093Z004</t>
  </si>
  <si>
    <t xml:space="preserve">DELIB.1183 del 14.9.2007 micro nido; D.D. 32 del 24.02.2012 MODIFICA anche baby parking;</t>
  </si>
  <si>
    <t xml:space="preserve">ASILO DINFANZIA IL NIDO DEI MONELLI S.N.C. DI GANDAGLIA MARTA E E MOLA GLORIA SIGLABILE IL NIDO DEI MONELLI S.N.C.</t>
  </si>
  <si>
    <t xml:space="preserve">IL NIDO DEI MONELLI S.N.C.</t>
  </si>
  <si>
    <t xml:space="preserve">CUMIANA</t>
  </si>
  <si>
    <t xml:space="preserve">001097</t>
  </si>
  <si>
    <t xml:space="preserve">DON FELICE POZZO</t>
  </si>
  <si>
    <t xml:space="preserve">VIA MICHELANGELO FERRERO 17</t>
  </si>
  <si>
    <t xml:space="preserve">Z0010971000</t>
  </si>
  <si>
    <t xml:space="preserve">DD. 748/17.04.2019 ASL TO3 per 48 posti</t>
  </si>
  <si>
    <t xml:space="preserve">COMUNE DI CUMIANA</t>
  </si>
  <si>
    <t xml:space="preserve">COOPERATIVA GULLIVER SOCIETA COOPERATIVA SOCIALE - MODENA -</t>
  </si>
  <si>
    <t xml:space="preserve">VIA XXV APRILE 1/1</t>
  </si>
  <si>
    <t xml:space="preserve">Z001097Z461</t>
  </si>
  <si>
    <t xml:space="preserve">D.D.125 del 31.08.2012 dall1.9.2012 MN per n.24 bimbi;</t>
  </si>
  <si>
    <t xml:space="preserve">PETER PAN S.N.C. DI MERLO CLAUDIA ANNA, NERI MARIA ELISA, MURA LOREDANA E BERNARDI MONICA </t>
  </si>
  <si>
    <t xml:space="preserve">PETER PAN S.N.C.</t>
  </si>
  <si>
    <t xml:space="preserve">CUORGNE</t>
  </si>
  <si>
    <t xml:space="preserve">001098</t>
  </si>
  <si>
    <t xml:space="preserve">GLI ORSETTI BEBE'</t>
  </si>
  <si>
    <t xml:space="preserve">VIA BOSDONIO 32</t>
  </si>
  <si>
    <t xml:space="preserve">Z001098Z700</t>
  </si>
  <si>
    <t xml:space="preserve">non necessita autorizzazione ma comunicazione avvio attività - SUAP Cuorgnè prot.3419/07.09.2021 pratica n.20217526 decorrenza 06.09.2021; SUAP Cuorgnè pratica SUAP N.565/2023 prot. n.3829/04.09.2023, n.3834/05.09.2023 e n.3861/06.09.2023 variazione conduttore + nuova denominazione;</t>
  </si>
  <si>
    <t xml:space="preserve">NARDI ELISA</t>
  </si>
  <si>
    <t xml:space="preserve">GLI SBIRULINI</t>
  </si>
  <si>
    <t xml:space="preserve">VIA BRIGATE PARTIGIANE  21</t>
  </si>
  <si>
    <t xml:space="preserve">Z001098Z462</t>
  </si>
  <si>
    <t xml:space="preserve">ASL TO4 Delib. N. 154 DEL 13/02/2019, per 20 posti</t>
  </si>
  <si>
    <t xml:space="preserve">COMUNE DI CUORGNE</t>
  </si>
  <si>
    <t xml:space="preserve">LA CLOCHETTE</t>
  </si>
  <si>
    <t xml:space="preserve">VIA XXIV MAGGIO 39</t>
  </si>
  <si>
    <t xml:space="preserve">Z001098Z738</t>
  </si>
  <si>
    <t xml:space="preserve">DELIB. 1092 del 21.5.2008</t>
  </si>
  <si>
    <t xml:space="preserve">SCUOLA PRIVATA LA CLOCHETTE DI ROSTAGNO GAETANO impresa individuale</t>
  </si>
  <si>
    <t xml:space="preserve">ROSTAGNO GAETANO</t>
  </si>
  <si>
    <t xml:space="preserve">GLI ORSETTI 2.0</t>
  </si>
  <si>
    <t xml:space="preserve">VIA IVREA 4</t>
  </si>
  <si>
    <t xml:space="preserve">Z001098Z001</t>
  </si>
  <si>
    <t xml:space="preserve">non necessita autorizzazione ma comunicazione avvio attività - SUAP Cuorgnè prot.3938/13.09.2023 pratica n.2023/578 SCIA inizio attività;</t>
  </si>
  <si>
    <t xml:space="preserve">PERONO BORELLA STEFANIA</t>
  </si>
  <si>
    <t xml:space="preserve">DRUENTO</t>
  </si>
  <si>
    <t xml:space="preserve">001099</t>
  </si>
  <si>
    <t xml:space="preserve">IL NIDO NEL PARCO c/o CASCINA OSLERA</t>
  </si>
  <si>
    <t xml:space="preserve">STRADA PROVINCIALE 1 DELLE VALLI DI LANZO</t>
  </si>
  <si>
    <t xml:space="preserve">Z001099Z761</t>
  </si>
  <si>
    <t xml:space="preserve">DD.59 del 15.05.2017 per n.20 bimbi; DD.1705/11.12.2023 ampliamento capacità a n.25 bambini/e decorrenza dal 27.11.2023;</t>
  </si>
  <si>
    <t xml:space="preserve">IL NIDO NEL PARCO DI CASTIGLIONE NOEMI impresa individuale</t>
  </si>
  <si>
    <t xml:space="preserve">CASTIGLIONE NOEMI</t>
  </si>
  <si>
    <t xml:space="preserve">LA LUDOTECA DELL ARCA</t>
  </si>
  <si>
    <t xml:space="preserve">VIA DONIZETTI 12</t>
  </si>
  <si>
    <t xml:space="preserve">Z001099Z465</t>
  </si>
  <si>
    <t xml:space="preserve">D.D.128 del 31.08.2012 (autorizzato dal 10.09.2012)</t>
  </si>
  <si>
    <t xml:space="preserve">LISOLA CHE CE A.S.D. </t>
  </si>
  <si>
    <t xml:space="preserve">LISOLA CHE CE A.S.D.  </t>
  </si>
  <si>
    <t xml:space="preserve">RAVOTIN</t>
  </si>
  <si>
    <t xml:space="preserve">VIA MANZONI 27/1</t>
  </si>
  <si>
    <t xml:space="preserve">Z0010991000</t>
  </si>
  <si>
    <t xml:space="preserve">D.D.78 del 01.08.2013 per n.32 posti asilo nido + n.20 posti sez.primav.per complessivi n.52 posti; DD.1153/11.08.2023 autorizz.temporanea trasferimento per a.s.2023/2024 c/o Scuola dell'Inf. Raffaello in Via R. Sanzio 3; </t>
  </si>
  <si>
    <t xml:space="preserve">COMUNE DI DRUENTO</t>
  </si>
  <si>
    <t xml:space="preserve">GIULIANO ACCOMAZZI - SOCIETA COOPERATIVA SOCIALE SIGLABILE G.ACCOMAZZI – S.C.S.</t>
  </si>
  <si>
    <t xml:space="preserve">c/o ASILO NIDO COMUNALE RAVOTIN</t>
  </si>
  <si>
    <t xml:space="preserve">Z001099A000</t>
  </si>
  <si>
    <t xml:space="preserve">D.D. 61 del 29.03.2011 dal 1.4.2011 per n.20 bimbi; DD.1153/11.08.2023 autorizz.temporanea trasferimento per a.s.2023/2024 c/o Scuola dell'Inf. Raffaello in Via R. Sanzio 3; </t>
  </si>
  <si>
    <t xml:space="preserve">c/o SCUOLA DELL INFANZIA ASILO UMBERTO I - ELISA VILLA</t>
  </si>
  <si>
    <t xml:space="preserve">VIA VELASCO 19</t>
  </si>
  <si>
    <t xml:space="preserve">Z001099Z661</t>
  </si>
  <si>
    <t xml:space="preserve">D.D.44 del 04.05.2009 dal 1.5.2009 per n.15 bimbi; D.D.72 del 09.05.2012 dal 15.05.2012 da 15 a 20 bimbi; </t>
  </si>
  <si>
    <t xml:space="preserve">ASSOCIAZIONE ASILO INFANTILE UMBERTO I - ELISA VILLA (ex IPAB)</t>
  </si>
  <si>
    <t xml:space="preserve">ASSOCIAZIONE ASILO INFANTILE UMBERTO I - ELISA VILLA (ex IPAB) </t>
  </si>
  <si>
    <t xml:space="preserve">FAVRIA</t>
  </si>
  <si>
    <t xml:space="preserve">001101</t>
  </si>
  <si>
    <t xml:space="preserve">VIA BERTANO 55</t>
  </si>
  <si>
    <t xml:space="preserve">Z001101Z222</t>
  </si>
  <si>
    <t xml:space="preserve">D.D.588 del 29.09.2015 per n.24 bambini;</t>
  </si>
  <si>
    <t xml:space="preserve">PETER PAN S.N.C. DI MILANO MARIA CARLA PAOLA &amp; C.</t>
  </si>
  <si>
    <t xml:space="preserve">c/o MICRO NIDO PETER PAN</t>
  </si>
  <si>
    <t xml:space="preserve">Z001101Z622</t>
  </si>
  <si>
    <t xml:space="preserve">D.D.590 del 29.09.2015 per n.19 bambini;</t>
  </si>
  <si>
    <t xml:space="preserve">MONDO BIMBO</t>
  </si>
  <si>
    <t xml:space="preserve">VIA CAPORAL CATTANEO 82</t>
  </si>
  <si>
    <t xml:space="preserve">Z001101Z722</t>
  </si>
  <si>
    <t xml:space="preserve">D.D.721 del 08.11.2013 per n.10 posti;</t>
  </si>
  <si>
    <t xml:space="preserve">MONDO BIMBO S.N.C. - DI PIANFETTI FEDERICA E PICCOLO SIMONA</t>
  </si>
  <si>
    <t xml:space="preserve">FENESTRELLE</t>
  </si>
  <si>
    <t xml:space="preserve">001103</t>
  </si>
  <si>
    <t xml:space="preserve">TANA DELLE MARMOTTE</t>
  </si>
  <si>
    <t xml:space="preserve">VIA ROMA 10</t>
  </si>
  <si>
    <t xml:space="preserve">Z001103Z221</t>
  </si>
  <si>
    <t xml:space="preserve">D.D. 71 del 27.7.2010 per n.7 bimbi; DD n.14 12/02/2018 autorizz. con prescrizioni: conferma cap. ric., voltura a privato</t>
  </si>
  <si>
    <t xml:space="preserve">LA DUA VALADDA SOCIETA COOPERATIVA SOCIALE SIGLABILE LA DUA VALADDA S.C.S.</t>
  </si>
  <si>
    <t xml:space="preserve">LA DUA VALADDA S.C.S.</t>
  </si>
  <si>
    <t xml:space="preserve">FIANO</t>
  </si>
  <si>
    <t xml:space="preserve">001104</t>
  </si>
  <si>
    <t xml:space="preserve">LA TANA DEL RICCIO</t>
  </si>
  <si>
    <t xml:space="preserve">VIA BARATONIA 28</t>
  </si>
  <si>
    <t xml:space="preserve">Z001104Z821</t>
  </si>
  <si>
    <t xml:space="preserve">Comune prot.2453 del 21.04.2011 (inizio attività 19.04.2011 seguito da CASA BIMBO TAGESMUTTER); Comune prot.4267 del 03.10.2013 inizio attività 28.10.2013; Conduttore comunicaz.del 27.12.2016 per variaz.collegamento; Comune prot.154 del 12.01.2017 variaz.colleg.; SUAP VALLI LANZO SCIA su nuova modulistica inizio 09.12.2019; SCIA pratica n.252/2020 collegamento; Comune prot.1573/26.03.2021 SCIA collegamento+perizia; SUAP prat.324/2023 prot.5725/06.11.2023 aggiunta sostituta + comodato d'uso locali;</t>
  </si>
  <si>
    <t xml:space="preserve">LA TANA DEL RICCIO DI PISANO CODAGNONE SABRINA - ASILO NIDO impresa individuale</t>
  </si>
  <si>
    <t xml:space="preserve">PISANO CODAGNONE SABRINA</t>
  </si>
  <si>
    <t xml:space="preserve">FORNO CANAVESE</t>
  </si>
  <si>
    <t xml:space="preserve">001107</t>
  </si>
  <si>
    <t xml:space="preserve">VIA ALDO MORO 12</t>
  </si>
  <si>
    <t xml:space="preserve">Z001107Z666</t>
  </si>
  <si>
    <t xml:space="preserve">Delib. 479/17.04.2019 ASL TO4 per 15 posti</t>
  </si>
  <si>
    <t xml:space="preserve">COMUNE DI FORNO CANAVESE</t>
  </si>
  <si>
    <t xml:space="preserve">GASSINO TORINESE</t>
  </si>
  <si>
    <t xml:space="preserve">001112</t>
  </si>
  <si>
    <t xml:space="preserve">HELLO BIMBO</t>
  </si>
  <si>
    <t xml:space="preserve">CORSO ITALIA 38</t>
  </si>
  <si>
    <t xml:space="preserve">Z001112Z789</t>
  </si>
  <si>
    <t xml:space="preserve">DD.337/27.04.2022 per n.24 bambini/e;</t>
  </si>
  <si>
    <t xml:space="preserve">ONDA38 SRL</t>
  </si>
  <si>
    <t xml:space="preserve">DI BUZZOLA MARTA</t>
  </si>
  <si>
    <t xml:space="preserve">CORSO ITALIA 63</t>
  </si>
  <si>
    <t xml:space="preserve">Z001112Z001</t>
  </si>
  <si>
    <t xml:space="preserve">SCIA mancante</t>
  </si>
  <si>
    <t xml:space="preserve">NIDO DI BUZZOLA MARTA impresa individuale</t>
  </si>
  <si>
    <t xml:space="preserve">BUZZOLA MARTA</t>
  </si>
  <si>
    <t xml:space="preserve">C/O ASILO SAN GIUSEPPE</t>
  </si>
  <si>
    <t xml:space="preserve">CORSO ITALIA 75</t>
  </si>
  <si>
    <t xml:space="preserve">Z001112Z661</t>
  </si>
  <si>
    <t xml:space="preserve">Delib. N. 1224 DEL 24/10/2018 per 10 posti</t>
  </si>
  <si>
    <t xml:space="preserve">ASSOCIAZIONE ASILO INFANTILE "SAN GIUSEPPE O.N.L.U.S. " (ex IPAB)</t>
  </si>
  <si>
    <t xml:space="preserve">ASSOCIAZIONE ASILO INFANTILE "SAN GIUSEPPE O.N.L.U.S. " (ex IPAB) </t>
  </si>
  <si>
    <t xml:space="preserve">c/o SCUOLA DELL INFANZIA G.B. SCALA</t>
  </si>
  <si>
    <t xml:space="preserve">VIA BUSSOLINO CENTRO 20 - FRAZ. BUSSOLINO</t>
  </si>
  <si>
    <t xml:space="preserve">Z001112Z659</t>
  </si>
  <si>
    <t xml:space="preserve">DELIB.1188/30.10.2019 per n.7 bambini;</t>
  </si>
  <si>
    <t xml:space="preserve">IL SOLCO SOCIETA COOPERATIVA SOCIALE</t>
  </si>
  <si>
    <t xml:space="preserve">GIAVENO</t>
  </si>
  <si>
    <t xml:space="preserve">001115</t>
  </si>
  <si>
    <t xml:space="preserve">CANONICO PIO ROLLA</t>
  </si>
  <si>
    <t xml:space="preserve">VIA CANONICO PIO ROLLA 8</t>
  </si>
  <si>
    <t xml:space="preserve">Z001115Z478</t>
  </si>
  <si>
    <t xml:space="preserve">DD. ASL TO3 n. 2364 del 18.12.2019 per 45 posti </t>
  </si>
  <si>
    <t xml:space="preserve">COMUNE DI GIAVENO</t>
  </si>
  <si>
    <t xml:space="preserve">LA BUONA STELLA</t>
  </si>
  <si>
    <t xml:space="preserve">VIA COAZZE 154</t>
  </si>
  <si>
    <t xml:space="preserve">Z001115Z201</t>
  </si>
  <si>
    <t xml:space="preserve">VECCHI TITOLI AUTORIZZATIVI NON PIU ATTUALI: (DELIB.957 del 29.12.2006 per n.10 bambini; DELIB.62 del 26.01.2007 rettifica denominazione; DELIB.696 del 18.06.2008 ampliamento a 15 bambini; Determinazione n. 1471 del 01/10/2020 per 15 posti</t>
  </si>
  <si>
    <t xml:space="preserve">ASSOCIAZIONE LA BUONA STELLA DI DEIRINO VALERIA</t>
  </si>
  <si>
    <t xml:space="preserve">DEIRINO VALERIA</t>
  </si>
  <si>
    <t xml:space="preserve">GIOCA GIUÈ</t>
  </si>
  <si>
    <t xml:space="preserve">VIA COLLE DEL VENTO, 41</t>
  </si>
  <si>
    <t xml:space="preserve">Z001115Z781</t>
  </si>
  <si>
    <t xml:space="preserve">inizio attività 10.09.2012 (Comune prot.25881 del 14.12.2012); DD.519 del 28.12.2018 autorizzato dal 10.09.2018 come CCO per n.20 bambini;</t>
  </si>
  <si>
    <t xml:space="preserve">BABY PARKING GIOCA GIUE DI DEFEUDIS RITA CRISTINA impresa individuale</t>
  </si>
  <si>
    <t xml:space="preserve">RITA CRISTINA DEFEUDIS</t>
  </si>
  <si>
    <t xml:space="preserve">C/O ASILO INFANTILE B.V. CONSOLATA</t>
  </si>
  <si>
    <t xml:space="preserve">VIA SAN LORENZO 4</t>
  </si>
  <si>
    <t xml:space="preserve">Z001115Z267</t>
  </si>
  <si>
    <t xml:space="preserve">Determinazione n. 143 del 26 settembre 2018 per 17 posti</t>
  </si>
  <si>
    <t xml:space="preserve">FONDAZIONE ASILO INFANTILE BEATA VERGINE CONSOLATA (ex IPAB)</t>
  </si>
  <si>
    <t xml:space="preserve">FONDAZIONE ASILO INFANTILE BEATA VERGINE CONSOLATA (ex IPAB) </t>
  </si>
  <si>
    <t xml:space="preserve">VIA TORINO 81</t>
  </si>
  <si>
    <t xml:space="preserve">Z001115Z016</t>
  </si>
  <si>
    <t xml:space="preserve">DELIB.3076 del 14.10.2014 (decorrenza 1.10.2014) per n.20 bimbi; DD.227/17.02.2022 voltura</t>
  </si>
  <si>
    <t xml:space="preserve">ASSOCIAZIONE CERA UNA VOLTA</t>
  </si>
  <si>
    <t xml:space="preserve">c/o ASILO INFANTILE OPERA PIA G. PACCHIOTTI</t>
  </si>
  <si>
    <t xml:space="preserve">VICOLO PACCHIOTTI 1 - LOC. SALA</t>
  </si>
  <si>
    <t xml:space="preserve">Z001115Z661</t>
  </si>
  <si>
    <t xml:space="preserve">ASL TO3 - D.D. n° 105 del 23/10/2009</t>
  </si>
  <si>
    <t xml:space="preserve">ASSOCIAZIONE ASILO INFANTILE GIACINTO PACCHIOTTI (ex IPAB)</t>
  </si>
  <si>
    <t xml:space="preserve">GIVOLETTO</t>
  </si>
  <si>
    <t xml:space="preserve">001116</t>
  </si>
  <si>
    <t xml:space="preserve">NIDO IN FAMIGLIA I FIORI DI LILLA</t>
  </si>
  <si>
    <t xml:space="preserve">VIA DEI FIORI 4</t>
  </si>
  <si>
    <t xml:space="preserve">Z001116Z001</t>
  </si>
  <si>
    <t xml:space="preserve">non necessita autorizzazione ma comunicazione avvio attività; SUAP UNIONE MONTANA VALLI DI LANZO, CERONDA E CASTERNONE prot.n.4306/05.09.2022 pratica n.180/2022 SCIA avvio attività dl 05.09.2022;</t>
  </si>
  <si>
    <t xml:space="preserve">ASSOCIAZIONE LA CASA DELLA CICOGNA (leg.rappr.Elena SANZOVO)</t>
  </si>
  <si>
    <t xml:space="preserve">CUKO SANDRA</t>
  </si>
  <si>
    <t xml:space="preserve">GRUGLIASCO</t>
  </si>
  <si>
    <t xml:space="preserve">001120</t>
  </si>
  <si>
    <t xml:space="preserve">VIA COTTA 27</t>
  </si>
  <si>
    <t xml:space="preserve">Z001120Z034</t>
  </si>
  <si>
    <t xml:space="preserve">DD.1234/03.07.2019 per n.22 posti (decorrenza dal 10.06.2019);</t>
  </si>
  <si>
    <t xml:space="preserve">HAKUNA MATATA DI BERARDI IRIA impresa individuale</t>
  </si>
  <si>
    <t xml:space="preserve">BERARDI IRIA</t>
  </si>
  <si>
    <t xml:space="preserve">BAMBINI DI TEREZIN</t>
  </si>
  <si>
    <t xml:space="preserve">VIA FRATEL PROSPERO 44</t>
  </si>
  <si>
    <t xml:space="preserve">Z001120Z032</t>
  </si>
  <si>
    <t xml:space="preserve">2009 ASILO NIDO COMUNALE "BAMBINI DI TEREZIN" presa atto trasferimento da Via Somalia 1; D.D.127 del 05.10.2011 "NIDO DI TEREZIN" dato in gestione per 9 anni capacità 60 bambini (12 latt, 48 div); D.D.71 del 27.06.2016 RIDUZIONE capacità a n.45 bambini (9 latt - 36 div); DD.1665/06.09.2019 modifica autorizz.senza distinzione fra divezzi/lattanti (con un max di 9 lattanti); DD.1888/12.12.2022 voltura per cambio gestione a far data dal 01.09.2022;</t>
  </si>
  <si>
    <t xml:space="preserve">COMUNE DI GRUGLIASCO</t>
  </si>
  <si>
    <t xml:space="preserve">CHICCO DI GRANO</t>
  </si>
  <si>
    <t xml:space="preserve">Z001120Z033</t>
  </si>
  <si>
    <t xml:space="preserve">DD.8 del 09.01.2018 per n.15 bimbi; DD.339/05.03.2021 voltura + denominazione;</t>
  </si>
  <si>
    <t xml:space="preserve">ASSOCIAZIONE DI PROMOZIONE SOCIALE CHICCO DI GRANO</t>
  </si>
  <si>
    <t xml:space="preserve">APS CHICCO DI GRANO</t>
  </si>
  <si>
    <t xml:space="preserve">BEATRICE ALLENDE</t>
  </si>
  <si>
    <t xml:space="preserve">VIA PANEALBO 35</t>
  </si>
  <si>
    <t xml:space="preserve">Z001120Z484</t>
  </si>
  <si>
    <t xml:space="preserve">DD.50 del 12.04.2018 per n.60 bimbi; DD.1893/13.12.2022 cambio gestione a far data dal 01.09.2022;</t>
  </si>
  <si>
    <t xml:space="preserve">PULCINO BALLERINO</t>
  </si>
  <si>
    <t xml:space="preserve">VIA SANTORELLI 15</t>
  </si>
  <si>
    <t xml:space="preserve">Z001120Z031</t>
  </si>
  <si>
    <t xml:space="preserve">D.D. 6 del 13.2.2009 per n.38 bimbi; D.D. 127 del 31.08.2012 dall1.9.2012 AMPLIAMENTO a n.43; DD.131 del 20.09.2017 riduzione capacità a n.34 bimbi;</t>
  </si>
  <si>
    <t xml:space="preserve">PULCINO BALLERINO SAS DI C. COLAPIETRO &amp; C.</t>
  </si>
  <si>
    <t xml:space="preserve">BOLLE DI MUSICA</t>
  </si>
  <si>
    <t xml:space="preserve">VIA SOMALIA 1A/5</t>
  </si>
  <si>
    <t xml:space="preserve">Z001120Z616</t>
  </si>
  <si>
    <t xml:space="preserve">D.D. 90 del 23.9.2010 per n.41 bimbi (32+9); D.D.48 del 13.05.2013 ampliamento dall1.4.2013 a n.50 bimbi (41+9);</t>
  </si>
  <si>
    <t xml:space="preserve">3 E 60 SOCIETA COOPERATIVA SOCIALE </t>
  </si>
  <si>
    <t xml:space="preserve">PIMPARADISO</t>
  </si>
  <si>
    <t xml:space="preserve">VIALE RADICH 4-6</t>
  </si>
  <si>
    <t xml:space="preserve">Z001120Z615</t>
  </si>
  <si>
    <t xml:space="preserve">D.D.135 del 01.10.2012 (autorizzato dal 10.09.2012) per n.30 bimbi; DD.130 del 20.09.2017 aumento capacità a n.35 bimbi;</t>
  </si>
  <si>
    <t xml:space="preserve">IL MARGINE SOCIETA COOPERATIVA SOCIALE SIGLABILE IL MARGINE S.C.S.</t>
  </si>
  <si>
    <t xml:space="preserve">IL MARGINE S.C.S.</t>
  </si>
  <si>
    <t xml:space="preserve">IVREA</t>
  </si>
  <si>
    <t xml:space="preserve">001125</t>
  </si>
  <si>
    <t xml:space="preserve">VILLA GIRELLI</t>
  </si>
  <si>
    <t xml:space="preserve">STRADA PRIVATA BIDASIO</t>
  </si>
  <si>
    <t xml:space="preserve">Z001125Z731</t>
  </si>
  <si>
    <t xml:space="preserve">DELIB. 226 del 20.2.2007</t>
  </si>
  <si>
    <t xml:space="preserve">ALCE ROSSO - SOCIETA COOPERATIVA SOCIALE</t>
  </si>
  <si>
    <t xml:space="preserve">ALCE ROSSO - SOCIETA COOPERATIVA SOCIALE </t>
  </si>
  <si>
    <t xml:space="preserve">ADRIANO OLIVETTI</t>
  </si>
  <si>
    <t xml:space="preserve">VIA C. OLIVETTI 24</t>
  </si>
  <si>
    <t xml:space="preserve">Z0011251000</t>
  </si>
  <si>
    <t xml:space="preserve">DELIB. 742/12.07.2017 recepito vb.del 27.06.2017 richiesta autorizz.trasferim.tempor.presso altre sedi; DELIB.925 del 13.09.2017 autorizzaz.trasferimento temporaneo causa lavori ristrutturazione presso altre sedi; DELIB.974/08.08.2018 recepito vb.del 19.06.2018 per sopralluogo del 11.06.2018 c/o MN LAlbero Blu di Via Carandini 6; Comune, aggiornamento via mail 26/11/2020: 72 posti AN (3 sedi) + 12 posti SP</t>
  </si>
  <si>
    <t xml:space="preserve">COMUNE DI IVREA</t>
  </si>
  <si>
    <t xml:space="preserve">L ALBERO BLU 1</t>
  </si>
  <si>
    <t xml:space="preserve">VIA CARANDINI 6</t>
  </si>
  <si>
    <t xml:space="preserve">Z001125Z499</t>
  </si>
  <si>
    <t xml:space="preserve">DELIB.1531 del 22.12.1998 per n.15 bambini 6-36 mesi; Del 965 del 08/08/2018 posti ???</t>
  </si>
  <si>
    <t xml:space="preserve">LALBERO BLU S.N.C. DI CRIVELLER MANUELA E FERRO-GAREL PAOLA</t>
  </si>
  <si>
    <t xml:space="preserve">VIA CASCINETTE 16</t>
  </si>
  <si>
    <t xml:space="preserve">Z001125Z341</t>
  </si>
  <si>
    <t xml:space="preserve">D.D.707 del 30.10.2013 per n.12 bambini; DELIB.669 del 23.05.2018 SOSPENSIONE autorizzazione per sovrannumero; DELIB.963 del 08.08.2018 ripristino titolo autorizzativo;</t>
  </si>
  <si>
    <t xml:space="preserve">A PICCOLI PASSI di BUSATTA LAURA impresa individuale</t>
  </si>
  <si>
    <t xml:space="preserve">BUSATTA LAURA</t>
  </si>
  <si>
    <t xml:space="preserve">VIA CIGLIANO 20/B</t>
  </si>
  <si>
    <t xml:space="preserve">Z001125Z231</t>
  </si>
  <si>
    <t xml:space="preserve">DELIB.220 del 27.02.2019 per n.12 posti;</t>
  </si>
  <si>
    <t xml:space="preserve">A PICCOLI PASSI di BUSATTA LAURA</t>
  </si>
  <si>
    <t xml:space="preserve">LA CULLA DEI SOGNI</t>
  </si>
  <si>
    <t xml:space="preserve">VIA DORA BALTEA 27</t>
  </si>
  <si>
    <t xml:space="preserve">Z001125Z378</t>
  </si>
  <si>
    <t xml:space="preserve">DELIB.1275 del 14.12.2017 MN per n.15 posti PARERE SOSPENSIVO- Autorizz per 15 posti con DD. 85 del 24.01.2018</t>
  </si>
  <si>
    <t xml:space="preserve">CULLA DEI SOGNI SNC DI GEMMITI SARA, BOLTRI FRANCESCA &amp; C.</t>
  </si>
  <si>
    <t xml:space="preserve">C/O MICRO NIDO E SCUOLA INFANZIA PARITARIA LA CULLA DEI SOGNI</t>
  </si>
  <si>
    <t xml:space="preserve">Z001125Z678</t>
  </si>
  <si>
    <t xml:space="preserve">DD 87 del 24/1/18 per 10 posti</t>
  </si>
  <si>
    <t xml:space="preserve">c/o ASILO COMUNALE ADRIANO OLIVETTI</t>
  </si>
  <si>
    <t xml:space="preserve">VIA SAN GIOVANNI BOSCO 5</t>
  </si>
  <si>
    <t xml:space="preserve">Z0011251001</t>
  </si>
  <si>
    <t xml:space="preserve">DELIB.1006/11.09.2019 per n.12 posti;</t>
  </si>
  <si>
    <t xml:space="preserve">c/o SCUOLA MATERNA OPERA PIA MORENO</t>
  </si>
  <si>
    <t xml:space="preserve">VIA SICCARDI 4</t>
  </si>
  <si>
    <t xml:space="preserve">Z001125Z666</t>
  </si>
  <si>
    <t xml:space="preserve">DELIB.906 del 23.04.2009 per n.15 bimbi;</t>
  </si>
  <si>
    <t xml:space="preserve">ASSOCIAZIONE OPERA PIA MORENO (ex IPAB)</t>
  </si>
  <si>
    <t xml:space="preserve">ASSOCIAZIONE OPERA PIA MORENO (ex IPAB) </t>
  </si>
  <si>
    <t xml:space="preserve">c/o SCUOLA DELL INFANZIA DON PIETRO MAREINA</t>
  </si>
  <si>
    <t xml:space="preserve">VIA TORINO 384 FRAZ. SAN BERNARDO</t>
  </si>
  <si>
    <t xml:space="preserve">Z001125Z001</t>
  </si>
  <si>
    <t xml:space="preserve">DD.515/30.09.2021 per n.10 bambini/e;</t>
  </si>
  <si>
    <t xml:space="preserve">PARROCCHIA SAN BERNARDO DI IVREA (leg.rappr. Don E. CHIANESE)</t>
  </si>
  <si>
    <t xml:space="preserve">PARROCCHIA SAN BERNARDO DI IVREA</t>
  </si>
  <si>
    <t xml:space="preserve">LA LOGGIA</t>
  </si>
  <si>
    <t xml:space="preserve">001127</t>
  </si>
  <si>
    <t xml:space="preserve">IL MONDO DEI PICCOLI 2</t>
  </si>
  <si>
    <t xml:space="preserve">VIA BROFFERIO 9</t>
  </si>
  <si>
    <t xml:space="preserve">Z001127Z645</t>
  </si>
  <si>
    <t xml:space="preserve">Comune La Loggia prot.1149/18.02.2023 comunicazione trasferimento attività in Via Brofferio 9;</t>
  </si>
  <si>
    <t xml:space="preserve">IL MONDO DEI PICCOLI 2 DI VIOTTO MILENA impresa individuale</t>
  </si>
  <si>
    <t xml:space="preserve">VIOTTO MILENA</t>
  </si>
  <si>
    <t xml:space="preserve">VIA BISTOLFI 18</t>
  </si>
  <si>
    <t xml:space="preserve">Z001127Z340</t>
  </si>
  <si>
    <t xml:space="preserve">DELIB. 461 del 8/9/2011 per 25 posti</t>
  </si>
  <si>
    <t xml:space="preserve">COMUNE DI LA LOGGIA</t>
  </si>
  <si>
    <t xml:space="preserve">c/o SCUOLA DELL`INFANZIA PARITARIA ``GIOVANNI BOVETTI``</t>
  </si>
  <si>
    <t xml:space="preserve">VIA BISTOLFI N. 21</t>
  </si>
  <si>
    <t xml:space="preserve">Z001127Z640</t>
  </si>
  <si>
    <t xml:space="preserve">ASL TO5 Deliberazione del Direttore Generale Numero 528 del 04/08/2021 (14 posti)</t>
  </si>
  <si>
    <t xml:space="preserve">SCUOLA DELLINFANZIA PARITARIA “GIOVANNI BOVETTI”</t>
  </si>
  <si>
    <t xml:space="preserve">IL MONDO DEI PICCOLI</t>
  </si>
  <si>
    <t xml:space="preserve">Z001127Z840</t>
  </si>
  <si>
    <t xml:space="preserve">RIONDA CECILIA impresa individuale</t>
  </si>
  <si>
    <t xml:space="preserve">RIONDA CECILIA</t>
  </si>
  <si>
    <t xml:space="preserve">LANZO TORINESE</t>
  </si>
  <si>
    <t xml:space="preserve">001128</t>
  </si>
  <si>
    <t xml:space="preserve">LA MAISON VERTE</t>
  </si>
  <si>
    <t xml:space="preserve">VIA LORETO 102/B</t>
  </si>
  <si>
    <t xml:space="preserve">Z001128Z275</t>
  </si>
  <si>
    <t xml:space="preserve">DELIB.1196/30.10.2019 per n.23 bambini;</t>
  </si>
  <si>
    <t xml:space="preserve">MAISON VERTE SNC - LA CASA DEI BIMBI - DI BARRA STEFANIA &amp; C.</t>
  </si>
  <si>
    <t xml:space="preserve">LA FILASTROCCA</t>
  </si>
  <si>
    <t xml:space="preserve">VIA SAVANT 4 BIS</t>
  </si>
  <si>
    <t xml:space="preserve">Z001128Z508</t>
  </si>
  <si>
    <t xml:space="preserve">ASL TO4 Delib N. 1186 DEL 11/11/2020 per 36 posti</t>
  </si>
  <si>
    <t xml:space="preserve">COMUNE DI LANZO TORINESE</t>
  </si>
  <si>
    <t xml:space="preserve">LAURIANO</t>
  </si>
  <si>
    <t xml:space="preserve">001129</t>
  </si>
  <si>
    <t xml:space="preserve">IL CUCCIOLO D ARGENTO</t>
  </si>
  <si>
    <t xml:space="preserve">VIA MAZZINI 45</t>
  </si>
  <si>
    <t xml:space="preserve">Z001129Z510</t>
  </si>
  <si>
    <t xml:space="preserve">DELIB.1676 del 22.12.2003 per n.25 bimbi; D.D.673 del 16.11.2015 voltura;</t>
  </si>
  <si>
    <t xml:space="preserve">HELP - SOCIETA COOPERATIVA SOCIALE</t>
  </si>
  <si>
    <t xml:space="preserve">LEINI </t>
  </si>
  <si>
    <t xml:space="preserve">001130</t>
  </si>
  <si>
    <t xml:space="preserve">VIA BONIS 16</t>
  </si>
  <si>
    <t xml:space="preserve">Z001130Z205</t>
  </si>
  <si>
    <t xml:space="preserve">D.D. 33 del 15.10.2007 per n.11 bimbi;</t>
  </si>
  <si>
    <t xml:space="preserve">SETTENANI S.A.S. DI ROGGERO FEDERICA &amp; C. SIGLABILE SETTENANI S.A.S.</t>
  </si>
  <si>
    <t xml:space="preserve">SETTENANI SAS</t>
  </si>
  <si>
    <t xml:space="preserve">VIA DEI PIOPPI 21</t>
  </si>
  <si>
    <t xml:space="preserve">Z0011301000</t>
  </si>
  <si>
    <t xml:space="preserve">D.D.846 del 17.12.2012 per n.60 bimbi;</t>
  </si>
  <si>
    <t xml:space="preserve">COMUNE LEINI</t>
  </si>
  <si>
    <t xml:space="preserve">SCARABOCCHIANDO A CASA DI DANIELA</t>
  </si>
  <si>
    <t xml:space="preserve">VIA G.MARCONI 26</t>
  </si>
  <si>
    <t xml:space="preserve">Z001130Z001</t>
  </si>
  <si>
    <t xml:space="preserve">non necessita autorizzazione ma comunicazione avvio attività - (censito nel 2023) Comune Leinì n.47845/02.11.2021 prot.20690/03.11.2021 SCIA avvio attività; Comune di Leinì prot.4682/5371 del 06.03.2023 SCIA di subingresso;</t>
  </si>
  <si>
    <t xml:space="preserve">SCARABOCCHIANDO - ASSOCIAZIONE NON PROFIT DI SOLIDARIETÀ FAMILIARE - Via Pierleone Ghezzi, 63 - CAP 00054, Palidoro, Fiumicino (RM)</t>
  </si>
  <si>
    <t xml:space="preserve">DANIELA LEO</t>
  </si>
  <si>
    <t xml:space="preserve">GLI AMICI DI WINNIE</t>
  </si>
  <si>
    <t xml:space="preserve">VIA GIOTTO 36</t>
  </si>
  <si>
    <t xml:space="preserve">Z001130Z211</t>
  </si>
  <si>
    <t xml:space="preserve">D.D. 40 del 18.01.2012</t>
  </si>
  <si>
    <t xml:space="preserve">GLI AMICI DI WINNIE DI NUNZIA ROBORTELLA impresa individuale</t>
  </si>
  <si>
    <t xml:space="preserve">NUNZIA ROBORTELLA</t>
  </si>
  <si>
    <t xml:space="preserve">GLI AMICI DI SOFIA</t>
  </si>
  <si>
    <t xml:space="preserve">VIA GIUSEPPE GIACOSA 1</t>
  </si>
  <si>
    <t xml:space="preserve">Z001130Z801</t>
  </si>
  <si>
    <t xml:space="preserve">Comune Leinì prot.8482/04.05.2020 (comunicazione avvio attività prot.Comune Leinì n.25126/15.12.2017).</t>
  </si>
  <si>
    <t xml:space="preserve">GLI AMICI DI SOFIA DI IANORA SIMONA</t>
  </si>
  <si>
    <t xml:space="preserve">VIA SAN ROCCO 7</t>
  </si>
  <si>
    <t xml:space="preserve">Z001130Z505</t>
  </si>
  <si>
    <t xml:space="preserve">DELIB. 993 del 18.7.2003 max n.20 bambini; DELIB.307 del 21.4.2005 aumento a max n.25 bambini;</t>
  </si>
  <si>
    <t xml:space="preserve">VIA VOLPIANO 2</t>
  </si>
  <si>
    <t xml:space="preserve">Z001130Z259</t>
  </si>
  <si>
    <t xml:space="preserve">D.D. 35 del 17.01.2012</t>
  </si>
  <si>
    <t xml:space="preserve">HAKUNA MATATA DI TIDORE NADIA impresa individuale</t>
  </si>
  <si>
    <t xml:space="preserve">TIDORE NADIA</t>
  </si>
  <si>
    <t xml:space="preserve">LESSOLO</t>
  </si>
  <si>
    <t xml:space="preserve">001132</t>
  </si>
  <si>
    <t xml:space="preserve">SUOR MARIA ROSA FERRARIO</t>
  </si>
  <si>
    <t xml:space="preserve">VIA VITTORIO VENETO 27</t>
  </si>
  <si>
    <t xml:space="preserve">Z001132Z517</t>
  </si>
  <si>
    <t xml:space="preserve">DELIB.843/17.07.2019 per n.16 bambini;</t>
  </si>
  <si>
    <t xml:space="preserve">COMUNE DI LESSOLO</t>
  </si>
  <si>
    <t xml:space="preserve">CM SERVICE SRL</t>
  </si>
  <si>
    <t xml:space="preserve">LOMBRIASCO</t>
  </si>
  <si>
    <t xml:space="preserve">001136</t>
  </si>
  <si>
    <t xml:space="preserve">BUBUSETTETE</t>
  </si>
  <si>
    <t xml:space="preserve">BORGATA CAMPAGNINO 1</t>
  </si>
  <si>
    <t xml:space="preserve">Z001136Z050</t>
  </si>
  <si>
    <t xml:space="preserve">PROT. 2956/9/9 del 13.8.2012 COMUNE DI LOMBRIASCO</t>
  </si>
  <si>
    <t xml:space="preserve">APS BUBUSETTETE</t>
  </si>
  <si>
    <t xml:space="preserve">BURSA MAURA</t>
  </si>
  <si>
    <t xml:space="preserve">LORANZE </t>
  </si>
  <si>
    <t xml:space="preserve">001137</t>
  </si>
  <si>
    <t xml:space="preserve">ELEPHANTO</t>
  </si>
  <si>
    <t xml:space="preserve">VIA IVREA 5/A</t>
  </si>
  <si>
    <t xml:space="preserve">Z001137Z050</t>
  </si>
  <si>
    <t xml:space="preserve">D.D.780 del 12.12.2013 per n.12 bambini; DELIB.174 del 22.02.2017 aumento capacità a n.20 bimbi;</t>
  </si>
  <si>
    <t xml:space="preserve">ELEPHANTO SNC DI PASSARIELLO ANTONELLA E SAVORETTI ELENA</t>
  </si>
  <si>
    <t xml:space="preserve">LUSERNA SAN GIOVANNI</t>
  </si>
  <si>
    <t xml:space="preserve">001139</t>
  </si>
  <si>
    <t xml:space="preserve">MALAN &amp; C.</t>
  </si>
  <si>
    <t xml:space="preserve">VIA MALAN 80</t>
  </si>
  <si>
    <t xml:space="preserve">Z001139Z520</t>
  </si>
  <si>
    <t xml:space="preserve">DELIB.53 del 16.1.2003 per n.20 utenti; NUOVA AUT. MALAN &amp; C snc DELIB. 330 DEL 30.5.2007 MN e CCO per n.23 bimbi;  Determinazione ASL TO3 n. 1556 del 21.10.2021 PER 24 POSTI</t>
  </si>
  <si>
    <t xml:space="preserve">ASILO NIDO DI MALAN FRANCA &amp; C. S.N.C.</t>
  </si>
  <si>
    <t xml:space="preserve">c/o SCUOLA MATERNA DEL SACRO CUORE</t>
  </si>
  <si>
    <t xml:space="preserve">VIA ROMA 54</t>
  </si>
  <si>
    <t xml:space="preserve">Z001139Z050</t>
  </si>
  <si>
    <t xml:space="preserve">D.D.38 del 24.04.2009 per n.12 bimbi; D.D.20 del 26.02.2016 CESSATA ATTIVITA dal 31.07.2015 (ERRORE, mandano rettifica); D.D.63 del 17.06.2016 RETTIFICA D.D.20/2016 (la SP è attiva mentre è revocata lautorizz.DD.121/28.08.2012 MN e CCO per cessata attività dal 31.07.2015);</t>
  </si>
  <si>
    <t xml:space="preserve">PARROCCHIA SACRO CUORE DI GESU</t>
  </si>
  <si>
    <t xml:space="preserve">MACELLO</t>
  </si>
  <si>
    <t xml:space="preserve">001142</t>
  </si>
  <si>
    <t xml:space="preserve">LA CARAMELLA</t>
  </si>
  <si>
    <t xml:space="preserve">VIA PARROCCHIALE 20</t>
  </si>
  <si>
    <t xml:space="preserve">Z001142Z001</t>
  </si>
  <si>
    <t xml:space="preserve">DD.1918/16.12.2022 per n.10 bambini/e decorrenza 01.12.2022;</t>
  </si>
  <si>
    <t xml:space="preserve">LA CARAMELLA SNC DI CHIANALINO CAROLA E TUNINETTI MELISSA</t>
  </si>
  <si>
    <t xml:space="preserve">LA CARAMELLA SNC</t>
  </si>
  <si>
    <t xml:space="preserve">MAPPANO</t>
  </si>
  <si>
    <t xml:space="preserve">001316</t>
  </si>
  <si>
    <t xml:space="preserve">MAPPAMONDO</t>
  </si>
  <si>
    <t xml:space="preserve">VIA AVOGADRO</t>
  </si>
  <si>
    <t xml:space="preserve">Z0013161000</t>
  </si>
  <si>
    <t xml:space="preserve">Delibera N. 799 DEL 04/07/2019 per 45 posti </t>
  </si>
  <si>
    <t xml:space="preserve">COMUNE DI MAPPANO</t>
  </si>
  <si>
    <t xml:space="preserve">ANTEO IMPRESA COOPERATIVA SOCIALE</t>
  </si>
  <si>
    <t xml:space="preserve">MATHI</t>
  </si>
  <si>
    <t xml:space="preserve">001146</t>
  </si>
  <si>
    <t xml:space="preserve">VIA TORINO 21 A</t>
  </si>
  <si>
    <t xml:space="preserve">Z001146Z050</t>
  </si>
  <si>
    <t xml:space="preserve">DELIB.653 del 02.04.2010 per n.18 posti; VERBALE COMMISSIONE VIGILANZA - A.S.L. TO 4 DEL 26/10/2022 PER N. 18 POSTI
DD.75/30.01.2023 per n.18 bambini/e;</t>
  </si>
  <si>
    <t xml:space="preserve">BIM BUM BAM S.N.C. DI DE LORENZO GRACE E MASCIA ALESSIA</t>
  </si>
  <si>
    <t xml:space="preserve">BIM BUM BAM S.N.C.</t>
  </si>
  <si>
    <t xml:space="preserve">MAZZE </t>
  </si>
  <si>
    <t xml:space="preserve">001148</t>
  </si>
  <si>
    <t xml:space="preserve">I CUCCIOLOTTI</t>
  </si>
  <si>
    <t xml:space="preserve">VIA DORA 19</t>
  </si>
  <si>
    <t xml:space="preserve">Z001148Z467</t>
  </si>
  <si>
    <t xml:space="preserve">DELIB. 247 del 18.3.2004 (o provv 16 del 02/04/2004 ?)</t>
  </si>
  <si>
    <t xml:space="preserve">I CUCCIOLOTTI DI MAURIZIO STABIO &amp; C. S.A.S.</t>
  </si>
  <si>
    <t xml:space="preserve">LA RAGANELLA</t>
  </si>
  <si>
    <t xml:space="preserve">VIA ANGELO BOERO 65 FRAZ. TONENGO</t>
  </si>
  <si>
    <t xml:space="preserve">Z001148Z277</t>
  </si>
  <si>
    <t xml:space="preserve">non necessita autorizzazione ma comunicazione avvio attività; SUAP di Mazzè prot.148727/28.12.2023 SCIA pratica n.1645/27.12.2023 trasferito in Via Boero 65;</t>
  </si>
  <si>
    <t xml:space="preserve">LA RAGANELLA DI MARAGNA ILARIA impresa individuale</t>
  </si>
  <si>
    <t xml:space="preserve">MARAGNA ILARIA</t>
  </si>
  <si>
    <t xml:space="preserve">MEZZENILE</t>
  </si>
  <si>
    <t xml:space="preserve">001152</t>
  </si>
  <si>
    <t xml:space="preserve">DI MEZZENILE</t>
  </si>
  <si>
    <t xml:space="preserve">VIA VILLA INFERIORE 97</t>
  </si>
  <si>
    <t xml:space="preserve">Z001152Z526</t>
  </si>
  <si>
    <t xml:space="preserve">DELIB. 1441 del 27.08.2010 per n.10 bimbi; Delib ASL TO4 n. 699 del 28 giugno 2017 sospensione dellautorizzazione; Delib. N. 984 DEL 18/09/2020, revoca sospensione autorizzazione</t>
  </si>
  <si>
    <t xml:space="preserve">COMUNE DI MEZZENILE</t>
  </si>
  <si>
    <t xml:space="preserve">CRESCERE INSIEME DI RU RU CINZIA</t>
  </si>
  <si>
    <t xml:space="preserve">MONCALIERI</t>
  </si>
  <si>
    <t xml:space="preserve">001156</t>
  </si>
  <si>
    <t xml:space="preserve">NIDO DEI BIMBI – AZIENDALE INTESA SANPAOLO</t>
  </si>
  <si>
    <t xml:space="preserve">CORSO SAVONA 58</t>
  </si>
  <si>
    <t xml:space="preserve">Z001156Z551</t>
  </si>
  <si>
    <t xml:space="preserve">DELIB.496 del 06.10.2011  per n.60 bimbi;</t>
  </si>
  <si>
    <t xml:space="preserve">COOPERATIVA ANIMAZIONE VALDOCCO SOCIETA COOPERATIVA SOCIALE IMPRESA SOCIALE ONLUS SIGLABILE COOPERATIVA ANIMAZIONE VALDOCCO S.C.S. ONLUS</t>
  </si>
  <si>
    <t xml:space="preserve">STRADA MONGINA 11 BIS - BORGATA SANTA MARIA</t>
  </si>
  <si>
    <t xml:space="preserve">Z0011561000</t>
  </si>
  <si>
    <t xml:space="preserve">DD.35 15.01.2007 per 24 bimbi; DD.1147 09.10.2008 ampl.posti a.s.2008/2009 di n.6 posti; DD.947 10.9.2010 aum.a n.30 posti a.s.2010/2011; DELIB.377 22.06.2011 aum.posti da 24 a 30 a.s.2011/2012 (v.risposta lettera precisazioni ASL TO5 prot.14021 del 08.04.2013); DD.247 03.07.2014 NON AUTORIZZA aumento capacità da 24 a 30 posti a.s.2014/2015</t>
  </si>
  <si>
    <t xml:space="preserve">COMUNE DI MONCALIERI</t>
  </si>
  <si>
    <t xml:space="preserve">LA MONGOLFIERA</t>
  </si>
  <si>
    <t xml:space="preserve">VIA ALFIERI 13</t>
  </si>
  <si>
    <t xml:space="preserve">Z001156Z634</t>
  </si>
  <si>
    <t xml:space="preserve">DELIB.17/14.01.2020 per n.20 minori; DELIB.622/15.09.2023 voltura;</t>
  </si>
  <si>
    <t xml:space="preserve">LA MONGOLFIERA DI BEATRICE LACOPPOLA impresa individuale</t>
  </si>
  <si>
    <t xml:space="preserve">BEATRICE LACOPPOLA</t>
  </si>
  <si>
    <t xml:space="preserve">c/o ASILO INFANTILE MUSICALE DI REVIGLIASCO “CAV. GIUSEPPE BARICCO”</t>
  </si>
  <si>
    <t xml:space="preserve">VIA BULLIO 5</t>
  </si>
  <si>
    <t xml:space="preserve">Z001156Z928</t>
  </si>
  <si>
    <t xml:space="preserve">D.D. 198 del 7.2.2006 per n.18 bimbi; D.D.866 del 15.7.2009 aumento da 18 a 24 bimbi;</t>
  </si>
  <si>
    <t xml:space="preserve">ASSOCIAZIONE ASILO INFANTILE DI REVIGLIASCO TORINESE (ex IPAB)</t>
  </si>
  <si>
    <t xml:space="preserve">VIA CAVOUR 50</t>
  </si>
  <si>
    <t xml:space="preserve">Z001156Z367</t>
  </si>
  <si>
    <t xml:space="preserve">DELIB.389 del 17.10.2014 per n.23 bimbi;</t>
  </si>
  <si>
    <t xml:space="preserve">I PUPI SOCIETA IN NOME COLLETTIVO DI PUATO CHIARA E PIOVANO FEDERICA</t>
  </si>
  <si>
    <t xml:space="preserve">QUADRIFOGLIO</t>
  </si>
  <si>
    <t xml:space="preserve">VIA GALIMBERTI 11</t>
  </si>
  <si>
    <t xml:space="preserve">Z0011561001</t>
  </si>
  <si>
    <t xml:space="preserve">ASLTO5 DELIB.114/07.02.2019 per 30 posti</t>
  </si>
  <si>
    <t xml:space="preserve">PRO.GES. - SOCIETA COOPERATIVA SOCIALE A RESPONSABILITA LIMITATA - SERVIZI INTEGRATI ALLA PERSONA</t>
  </si>
  <si>
    <t xml:space="preserve">VIA KENNEDY 11</t>
  </si>
  <si>
    <t xml:space="preserve">Z001156Z387</t>
  </si>
  <si>
    <t xml:space="preserve">D.D. 881 del 01.10.2007 per n.33 bimbi; Delib.570 del 16.05.2018 voltura (a far data dal 01.10.2015); DELIB.462/15.07.2021 voltura; DELIB.75/03.02.2023 riduzione capacità da n.33 a n.26 posti (8 latt+18 div);</t>
  </si>
  <si>
    <t xml:space="preserve">BOLLE BLU SOCIETA A RESPONSABILITA LIMITATA SEMPLIFICATA</t>
  </si>
  <si>
    <t xml:space="preserve">COME NELLE FAVOLE</t>
  </si>
  <si>
    <t xml:space="preserve">VIA MIRAFIORI 1</t>
  </si>
  <si>
    <t xml:space="preserve">Z001156Z624</t>
  </si>
  <si>
    <t xml:space="preserve">DELIB.1087 del 20.11.2017 per n.20 bimbi;</t>
  </si>
  <si>
    <t xml:space="preserve">COME NELLE FAVOLE - SOCIETA COOPERATIVA SOCIALE</t>
  </si>
  <si>
    <t xml:space="preserve">VIA PONCHIELLI 4</t>
  </si>
  <si>
    <t xml:space="preserve">Z0011561003</t>
  </si>
  <si>
    <t xml:space="preserve">ASLTO5 DELIB.121/07.02.2019 per 65 posti</t>
  </si>
  <si>
    <t xml:space="preserve">FLORA c/o SCUOLA DELL INFANZIA CARLO LECCHIO</t>
  </si>
  <si>
    <t xml:space="preserve">VIA S. AMBROGIO 2</t>
  </si>
  <si>
    <t xml:space="preserve">Z001156Z837</t>
  </si>
  <si>
    <t xml:space="preserve">DD 1069 del 22.9.2008 + DD 419 del 1.4.2010 a.s. 2009/2010; DD107 del 23.2.2011 a.s. 2010/2011; DELIB.90 del 25.02.2013 autorizzazione in via definitiva; DELIB.80/29.01.2020 modifica autorizz.per variaz.tipologia servizio da SP a CCO per n.20 posti;</t>
  </si>
  <si>
    <t xml:space="preserve">OPERA DI NS SIGNORA UNIVERSALE – ISTITUTO FLORA</t>
  </si>
  <si>
    <t xml:space="preserve">VIA UNGARETTI  24</t>
  </si>
  <si>
    <t xml:space="preserve">Z0011561002</t>
  </si>
  <si>
    <t xml:space="preserve">DELIB.425 25.7.2011 da 60 posti+deroga 4 posti a.s.2011/12 per lavori nido Il Palloncino Blu; DELIB.32 06.06.2012+4 posti a.s.2012/13; DELIB.348 05.08.2013 aum.tempor.a.s.2013/14 da 60 a 64; DELIB.247 03.07.2014 a.s.2014/2015 aum.tempor.da 60 a 64;</t>
  </si>
  <si>
    <t xml:space="preserve">VIA REAL COLLEGIO 8</t>
  </si>
  <si>
    <t xml:space="preserve">Z001156Z001</t>
  </si>
  <si>
    <t xml:space="preserve">DELIB.626/03.10.2022 per n.20 posti;</t>
  </si>
  <si>
    <t xml:space="preserve">BABYLANDIA SRL</t>
  </si>
  <si>
    <t xml:space="preserve"> c/o SCUOLA DELL'INFANZIA BOCCARDO - SCUOLE MANFREDINI</t>
  </si>
  <si>
    <t xml:space="preserve">VIA G. BOCCARDO 9</t>
  </si>
  <si>
    <t xml:space="preserve">Z001156Z002</t>
  </si>
  <si>
    <t xml:space="preserve">DELIB.556/09.08.2023 per n.10 bambini/e;</t>
  </si>
  <si>
    <t xml:space="preserve">SCUOLE MANFREDINI SRL SOCIETA BENEFIT O IN BREVE SCUOLE MANFREDINI SB SRL</t>
  </si>
  <si>
    <t xml:space="preserve">SCUOLE MANFREDINI SB SRL</t>
  </si>
  <si>
    <t xml:space="preserve">MONTALDO TORINESE</t>
  </si>
  <si>
    <t xml:space="preserve">001158</t>
  </si>
  <si>
    <t xml:space="preserve">VIA MANDAMENTALE 57</t>
  </si>
  <si>
    <t xml:space="preserve">Z001158Z639</t>
  </si>
  <si>
    <t xml:space="preserve">DELIB. 240 del 19.11.1999 + 2003+2009 CAMBIO TITOLARITA; DELIB.178 del 23.10.2012 voltura + modifica da AN per n.33 posti a MN per n.20 posti; DELIB.13/15.01.2021 voltura;</t>
  </si>
  <si>
    <t xml:space="preserve">LARCOBALENO di FUMELLO ISABELLA impresa individuale</t>
  </si>
  <si>
    <t xml:space="preserve">FUMELLO ISABELLA</t>
  </si>
  <si>
    <t xml:space="preserve">MONTALTO DORA</t>
  </si>
  <si>
    <t xml:space="preserve">001160</t>
  </si>
  <si>
    <t xml:space="preserve">BILINGUE DI MONTALTO DORA</t>
  </si>
  <si>
    <t xml:space="preserve">VIA IVREA 101</t>
  </si>
  <si>
    <t xml:space="preserve">Z001160Z636</t>
  </si>
  <si>
    <t xml:space="preserve">DELIB.1236 del 07.12.2016 per n.24 bimbi; NON AGGIORNATA</t>
  </si>
  <si>
    <t xml:space="preserve">FRASI S.R.L. - THE GIVING TREE (via Bergamo 43, Roma)</t>
  </si>
  <si>
    <t xml:space="preserve">FRASI S.R.L. - THE GIVING TREE</t>
  </si>
  <si>
    <t xml:space="preserve">MONTANARO</t>
  </si>
  <si>
    <t xml:space="preserve">001161</t>
  </si>
  <si>
    <t xml:space="preserve">VIA GARIBALDI N. 89</t>
  </si>
  <si>
    <t xml:space="preserve">Z001161Z632</t>
  </si>
  <si>
    <t xml:space="preserve">Delibera ASL TO4 N. 427 DEL 04/04/2019 per 24 posti</t>
  </si>
  <si>
    <t xml:space="preserve">LO GNOMO BIRICHINO SOCIETA IN NOME COLLETTIVO DI DUVIA BARBARA E DALLE NOGARE MARITA </t>
  </si>
  <si>
    <t xml:space="preserve">LO GNOMO BIRICHINO S.N.C.</t>
  </si>
  <si>
    <t xml:space="preserve">c/o SCUOLA INFANZIA PARITARIA PETITTI </t>
  </si>
  <si>
    <t xml:space="preserve">VIA CAFFARO 12</t>
  </si>
  <si>
    <t xml:space="preserve">10017</t>
  </si>
  <si>
    <t xml:space="preserve">Z001161Z001</t>
  </si>
  <si>
    <t xml:space="preserve">DD.744/07.11.2023 per n.17 bambini/e; </t>
  </si>
  <si>
    <t xml:space="preserve">ASILO INFANTILE PETITTI</t>
  </si>
  <si>
    <t xml:space="preserve">NICHELINO</t>
  </si>
  <si>
    <t xml:space="preserve">001164</t>
  </si>
  <si>
    <t xml:space="preserve">SCARABOCCHIANDO A CASA DI  DI KALU </t>
  </si>
  <si>
    <t xml:space="preserve">VIA ARRIGO BOITO 2</t>
  </si>
  <si>
    <t xml:space="preserve">Z001164Z556</t>
  </si>
  <si>
    <t xml:space="preserve">Comune Nichelino del 26.08.2015 (ASL TO5 prot.34219 del 01.09.2015) (segnalato da ASL TO5 prot.1430/13.01.2017 ricognizione NF dic.2016); </t>
  </si>
  <si>
    <t xml:space="preserve">MOLA CATERINA</t>
  </si>
  <si>
    <t xml:space="preserve">CACCIATORI</t>
  </si>
  <si>
    <t xml:space="preserve">VIA CACCIATORI 21/2</t>
  </si>
  <si>
    <t xml:space="preserve">Z0011641000</t>
  </si>
  <si>
    <t xml:space="preserve">Formalizzata istanza autorizzazione con lettera prot. 0008119.01-03-2019 indirizzata allASL To5</t>
  </si>
  <si>
    <t xml:space="preserve">COMUNE DI NICHELINO - 17/03/2015 DA 60 A 50 POSTI;</t>
  </si>
  <si>
    <t xml:space="preserve">PRO.GES. SOC.COOP.SOCIALE A R.L.</t>
  </si>
  <si>
    <t xml:space="preserve">CARDUCCI</t>
  </si>
  <si>
    <t xml:space="preserve">VIA CARDUCCI 8</t>
  </si>
  <si>
    <t xml:space="preserve">Z0011641001</t>
  </si>
  <si>
    <t xml:space="preserve">COMUNE DI NICHELINO - 2006  X ASILO COMUNALE 45 POSTI</t>
  </si>
  <si>
    <t xml:space="preserve">SCARABOCCHIANDO A CASA DI  DI LUANA</t>
  </si>
  <si>
    <t xml:space="preserve">VIA MARCONI 23</t>
  </si>
  <si>
    <t xml:space="preserve">Z001164Z569</t>
  </si>
  <si>
    <t xml:space="preserve">Comune Nichelino protocollo non precisato in data 05/11/2013</t>
  </si>
  <si>
    <t xml:space="preserve">ANTONELLI LUANA</t>
  </si>
  <si>
    <t xml:space="preserve">c/o SCUOLA DELL INFANZIA MARIA REGINA MUNDI</t>
  </si>
  <si>
    <t xml:space="preserve">VIA N.S. DI LOURDES 4</t>
  </si>
  <si>
    <t xml:space="preserve">Z001164Z662</t>
  </si>
  <si>
    <t xml:space="preserve">D.D.  89 del 26.1.2007 per 12 posti</t>
  </si>
  <si>
    <t xml:space="preserve">PARROCCHIA MARIA REGINA MUNDI</t>
  </si>
  <si>
    <t xml:space="preserve">PUCCINI</t>
  </si>
  <si>
    <t xml:space="preserve">VIA PUCCINI 41</t>
  </si>
  <si>
    <t xml:space="preserve">Z0011641002</t>
  </si>
  <si>
    <t xml:space="preserve">COMUNE DI NICHELINO - 2011  APPROVAZIONE PROGETTO AMPLIAMENTO DA 72 A 82</t>
  </si>
  <si>
    <t xml:space="preserve">c/o SCUOLA DELL INFANZIA PARITARIA SAN MATTEO</t>
  </si>
  <si>
    <t xml:space="preserve">VIA SAN MATTEO 5</t>
  </si>
  <si>
    <t xml:space="preserve">Z001164Z478</t>
  </si>
  <si>
    <t xml:space="preserve">DELIB.860/01.10.2019 per n.16;</t>
  </si>
  <si>
    <t xml:space="preserve">ASSOCIAZIONE SCUOLA MATERNA SAN MATTEO DI NICHELINO</t>
  </si>
  <si>
    <t xml:space="preserve">KINDERHAUS</t>
  </si>
  <si>
    <t xml:space="preserve">VIA TORINO 285</t>
  </si>
  <si>
    <t xml:space="preserve">Z001164Z267</t>
  </si>
  <si>
    <t xml:space="preserve">DELIB.903 del 05.10.2017 per n.25 posti;</t>
  </si>
  <si>
    <t xml:space="preserve">VOCE ELISABETTA impresa individuale</t>
  </si>
  <si>
    <t xml:space="preserve">VOCE ELISABETTA</t>
  </si>
  <si>
    <t xml:space="preserve">IL CILIEGIO FIORITO</t>
  </si>
  <si>
    <t xml:space="preserve">VIA VITTORIO VENETO 6</t>
  </si>
  <si>
    <t xml:space="preserve">Z001164Z489</t>
  </si>
  <si>
    <t xml:space="preserve">DELIB.430 del 23.10.2013 per n.24 posti;</t>
  </si>
  <si>
    <t xml:space="preserve">IL CILIEGIO FIORITO S.N.C. DI SPORTELLI CLAUDIO PAOLO MICHELE, MOSINI FEDERICA E BODOJRA PAOLA</t>
  </si>
  <si>
    <t xml:space="preserve">XXV APRILE</t>
  </si>
  <si>
    <t xml:space="preserve">VIA XXV APRILE 105</t>
  </si>
  <si>
    <t xml:space="preserve">Z0011641003</t>
  </si>
  <si>
    <t xml:space="preserve">COMUNE DI NICHELINO - 2010  APPROVAZIONE PROGETTO AMPLIAMENTO DA 51 A 60; 17.3.2015 ora 75;</t>
  </si>
  <si>
    <t xml:space="preserve">NOLE CANAVESE</t>
  </si>
  <si>
    <t xml:space="preserve">001166</t>
  </si>
  <si>
    <t xml:space="preserve">DI NOLE CANAVESE</t>
  </si>
  <si>
    <t xml:space="preserve">VIA MASINO 1 FRAZ. VAUDA</t>
  </si>
  <si>
    <t xml:space="preserve">10076</t>
  </si>
  <si>
    <t xml:space="preserve">Z0011661001</t>
  </si>
  <si>
    <t xml:space="preserve">DD.727/02.11.2023 per n.30 bambini/e;</t>
  </si>
  <si>
    <t xml:space="preserve">NUOVA VITA - SOCIETA' COOPERATIVA SOCIALE SIGLABILE NUOVA VITA -S.C.S.</t>
  </si>
  <si>
    <t xml:space="preserve">NUOVA VITA -S.C.S.</t>
  </si>
  <si>
    <t xml:space="preserve">NONE</t>
  </si>
  <si>
    <t xml:space="preserve">001168</t>
  </si>
  <si>
    <t xml:space="preserve">L ISOLA CHE NON C E  </t>
  </si>
  <si>
    <t xml:space="preserve">VIA MARCONI 22/A</t>
  </si>
  <si>
    <t xml:space="preserve">Z001168Z336</t>
  </si>
  <si>
    <t xml:space="preserve">D.D.  998 del 30.9.2010 (baby parking solo sab/dom)</t>
  </si>
  <si>
    <t xml:space="preserve">ISOLA CHE NON CE DI ROBASTO EVA &amp; C. S.A.S.</t>
  </si>
  <si>
    <t xml:space="preserve">ISOLA CHE NON CE DI ROBASTO EVA &amp; C. S.A.S. </t>
  </si>
  <si>
    <t xml:space="preserve">ORBASSANO</t>
  </si>
  <si>
    <t xml:space="preserve">001171</t>
  </si>
  <si>
    <t xml:space="preserve">STRADA DEL BRANDO 2</t>
  </si>
  <si>
    <t xml:space="preserve">Z001171Z178</t>
  </si>
  <si>
    <t xml:space="preserve">DELIB. 1571 del 24.12.2007 (MICRO NIDO 22 POSTI)+ D.D. 75 del 29.4.2011 AMPLIAMENTO ASILO NIDO a 40 posti; D.D.103 del 30.10.2013 AUTORIZZ.MICRO NIDO per n.24 posti dal 04.11.2013; </t>
  </si>
  <si>
    <t xml:space="preserve">IL NIDO DEI SOGNI S.N.C. DI BRONSINO ELENA E DAL MAS SILVIA</t>
  </si>
  <si>
    <t xml:space="preserve">BRONSINO ELENA E DAL MAS SILVIA</t>
  </si>
  <si>
    <t xml:space="preserve">WINNIE THE POOH</t>
  </si>
  <si>
    <t xml:space="preserve">STRADA VOLVERA 30</t>
  </si>
  <si>
    <t xml:space="preserve">Z001171Z050</t>
  </si>
  <si>
    <t xml:space="preserve">non necessita autorizzazione ma comunicazione avvio attività - Comune Orbassano e-mail del 19.01.2021 comunicazione prot.10826/04.04.2013 per avvio attività Sig.ra IANORA Francesca, comunicazione prot.2190/20.01.2020 per cambio gestione donazione dazienda alla figlia Sig.ra VASTOLA Sara (non sono state presentate SCIA ma solo dichiarazioni!);</t>
  </si>
  <si>
    <t xml:space="preserve">GLI AMICI DI WINNIE THE POOH DI VASTOLA SARA</t>
  </si>
  <si>
    <t xml:space="preserve">L APE CHE RONZA</t>
  </si>
  <si>
    <t xml:space="preserve">VIA CADUTI SUL LAVORO s.n.c.</t>
  </si>
  <si>
    <t xml:space="preserve">Z001171Z236</t>
  </si>
  <si>
    <t xml:space="preserve">D.D. 108 del 16.11.2009 per 24 posti</t>
  </si>
  <si>
    <t xml:space="preserve">LAPE CHE RONZA S.N.C. DI LONGO PATRIZIA E RINALDI DANIELA</t>
  </si>
  <si>
    <t xml:space="preserve">LONGO PATRIZIA E RINALDI DANIELA</t>
  </si>
  <si>
    <t xml:space="preserve">c/o SCUOLA MATERNA DON GIORDANO</t>
  </si>
  <si>
    <t xml:space="preserve">VIA F. FILZI 12</t>
  </si>
  <si>
    <t xml:space="preserve">Z001171Z664</t>
  </si>
  <si>
    <t xml:space="preserve">DD.116 del 29.08.2018 per n.20 bimbi;</t>
  </si>
  <si>
    <t xml:space="preserve">FONDAZIONE SCUOLA MATERNA DON GIORDANO (ex IPAB)</t>
  </si>
  <si>
    <t xml:space="preserve">IL BATUFFOLO</t>
  </si>
  <si>
    <t xml:space="preserve">VIA ITALIA 13</t>
  </si>
  <si>
    <t xml:space="preserve">Z0011711000</t>
  </si>
  <si>
    <t xml:space="preserve">Autorizzazione in fase di richiesta. Da 54 a 48.</t>
  </si>
  <si>
    <t xml:space="preserve">COMUNE DI ORBASSANO</t>
  </si>
  <si>
    <t xml:space="preserve">OSASCO</t>
  </si>
  <si>
    <t xml:space="preserve">001173</t>
  </si>
  <si>
    <t xml:space="preserve">LA CHIOCCIOLA</t>
  </si>
  <si>
    <t xml:space="preserve">VIA MARTIRI DELLA LIBERTA 83</t>
  </si>
  <si>
    <t xml:space="preserve">Z001173Z338</t>
  </si>
  <si>
    <t xml:space="preserve">DELIB.201 del 22.04.2005 MN e CCO per n.15 bambini; D.D.57 del 19.04.2012 CAMBIO GESTIONE dal 29.04.2012; D.D.44 del 19.04.2013 CAMBIO RAGIONE SOCIALE dal 14.03.2013;</t>
  </si>
  <si>
    <t xml:space="preserve">MICRO NIDO LA CHIOCCIOLA DI FIORINELLI MARIANNA</t>
  </si>
  <si>
    <t xml:space="preserve">FIORINELLI MARIANNA</t>
  </si>
  <si>
    <t xml:space="preserve">OSASIO</t>
  </si>
  <si>
    <t xml:space="preserve">001174</t>
  </si>
  <si>
    <t xml:space="preserve">I PAPEROTTI</t>
  </si>
  <si>
    <t xml:space="preserve">VIA BREME 11</t>
  </si>
  <si>
    <t xml:space="preserve">Z001174Z050</t>
  </si>
  <si>
    <t xml:space="preserve">D.D. 1043 del 15.9.2008 per 16 posti (CCO solo al sabato)</t>
  </si>
  <si>
    <t xml:space="preserve">I PAPEROTTI SNC DI CASTELLANO ALESSIA &amp; FERRERO FRANCESCA</t>
  </si>
  <si>
    <t xml:space="preserve">OULX</t>
  </si>
  <si>
    <t xml:space="preserve">001175</t>
  </si>
  <si>
    <t xml:space="preserve">IL PETTIROSSO</t>
  </si>
  <si>
    <t xml:space="preserve">PIAZZA GARAMBOIS 12</t>
  </si>
  <si>
    <t xml:space="preserve">Z001175Z050</t>
  </si>
  <si>
    <t xml:space="preserve">D.D. 20 del 17.3.2010 per n.25 bimbi; D.D.50 del 04.04.2012 voltura dal 12.03.2012;</t>
  </si>
  <si>
    <t xml:space="preserve">LA CINCIARELLA - LECORE DIN CO - PIC. SOC. COOP. SOCIALE SIGLABILE LA CINCIARELLA - P.S.C.S. O LECORE DIN CO – P.S.C.S.</t>
  </si>
  <si>
    <t xml:space="preserve">OZEGNA</t>
  </si>
  <si>
    <t xml:space="preserve">001176</t>
  </si>
  <si>
    <t xml:space="preserve">VIA BOARELLI 1</t>
  </si>
  <si>
    <t xml:space="preserve">Z001176Z652</t>
  </si>
  <si>
    <t xml:space="preserve">DD.615 del 14.10.2015 per n.16 bambini; DELIB.1209 del 29.11.2017 parere SOSPENSIVO ampliamento posti; DELIB.9 del 11.01.2018 aumento capacità a n.24 posti;</t>
  </si>
  <si>
    <t xml:space="preserve">IL QUADRIFOGLIO S.A.S. DI CARNOVALE STELLA &amp; C.</t>
  </si>
  <si>
    <t xml:space="preserve">PALAZZO CANAVESE</t>
  </si>
  <si>
    <t xml:space="preserve">001177</t>
  </si>
  <si>
    <t xml:space="preserve">VIA ASILO 40</t>
  </si>
  <si>
    <t xml:space="preserve">Z001177Z050</t>
  </si>
  <si>
    <t xml:space="preserve">DELIB. 378 del 9.5.2002 per n.15 bambini; DELIB.65 del 30.01.2004 voltura; D.D. 93 del 07.02.2011 cambio titolare e denom.;</t>
  </si>
  <si>
    <t xml:space="preserve">ASILO NIDO MONDO BIMBO SNC DI GROSSO RAFFAELLA</t>
  </si>
  <si>
    <t xml:space="preserve">PARELLA</t>
  </si>
  <si>
    <t xml:space="preserve">001179</t>
  </si>
  <si>
    <t xml:space="preserve">PIAZZA DEL BORNEL 1</t>
  </si>
  <si>
    <t xml:space="preserve">Z001179Z221</t>
  </si>
  <si>
    <t xml:space="preserve">D.D.166 del 26.03.2014 per n.20 bimbi;</t>
  </si>
  <si>
    <t xml:space="preserve">LA COCCINELLA DI TOMIATO VALERIA MARIA impresa individuale</t>
  </si>
  <si>
    <t xml:space="preserve">TOMIATO VALERIA MARIA</t>
  </si>
  <si>
    <t xml:space="preserve">PAVONE CANAVESE</t>
  </si>
  <si>
    <t xml:space="preserve">001181</t>
  </si>
  <si>
    <t xml:space="preserve">BAMBINIDO</t>
  </si>
  <si>
    <t xml:space="preserve">VIA CIRCONVALLAZIONE 66</t>
  </si>
  <si>
    <t xml:space="preserve">Z001181Z223</t>
  </si>
  <si>
    <t xml:space="preserve">DELIB. 2097 del 17.09.2008 per n.18 bimbi; DELIB.835 del 03.08.2016 VOLTURA;</t>
  </si>
  <si>
    <t xml:space="preserve">BAMBINIDO SNC DI CATOZZI CHIARA E MICHELA</t>
  </si>
  <si>
    <t xml:space="preserve">BAMBINIDO SNC DI CATOZZI CHIARA E MICHELA </t>
  </si>
  <si>
    <t xml:space="preserve">PECETTO TORINESE</t>
  </si>
  <si>
    <t xml:space="preserve">001183</t>
  </si>
  <si>
    <t xml:space="preserve">LA CASA DI DADA</t>
  </si>
  <si>
    <t xml:space="preserve">STRADA CHIERI 64</t>
  </si>
  <si>
    <t xml:space="preserve">Z001183Z051</t>
  </si>
  <si>
    <t xml:space="preserve">D.D.1024 del 11.09.2008 AN n.31 posti (+baby parking n.25 posti solo sabato);</t>
  </si>
  <si>
    <t xml:space="preserve">DADA S.A.S. DI MAGLIO MIRELLA &amp; C.</t>
  </si>
  <si>
    <t xml:space="preserve">SANTA MARIA DELLA NEVE</t>
  </si>
  <si>
    <t xml:space="preserve">VIA MOGNA 28</t>
  </si>
  <si>
    <t xml:space="preserve">10020</t>
  </si>
  <si>
    <t xml:space="preserve">Z001183Z002</t>
  </si>
  <si>
    <t xml:space="preserve">DELIB.690/05.10.2023 per n.18 bambini/e;</t>
  </si>
  <si>
    <t xml:space="preserve">ASSOCIAZIONE SCUOLA MATERNA S. MARIA DELLA NEVE (ex IPAB)</t>
  </si>
  <si>
    <t xml:space="preserve">LIBERITUTTI - SOCIETA' COOPERATIVA SOCIALE S.P.A.</t>
  </si>
  <si>
    <t xml:space="preserve">PEROSA ARGENTINA</t>
  </si>
  <si>
    <t xml:space="preserve">001184</t>
  </si>
  <si>
    <t xml:space="preserve">VIA TIBALDO NIERO 1</t>
  </si>
  <si>
    <t xml:space="preserve">Z001184Z658</t>
  </si>
  <si>
    <t xml:space="preserve">DD.1235 del 03.07.2019 per n.24 bambini;</t>
  </si>
  <si>
    <t xml:space="preserve">COMUNE DI PEROSA ARGENTINA</t>
  </si>
  <si>
    <t xml:space="preserve">COESA PINEROLO - SOCIETA COOPERATIVA SOCIALE A RESPONSABILITA LIMITATA SIGLABILE COESA S.C.S.A R.L.</t>
  </si>
  <si>
    <t xml:space="preserve">PERTUSIO</t>
  </si>
  <si>
    <t xml:space="preserve">001187</t>
  </si>
  <si>
    <t xml:space="preserve">VIA SAN FIRMINO 16</t>
  </si>
  <si>
    <t xml:space="preserve">Z001187Z050</t>
  </si>
  <si>
    <t xml:space="preserve">D.D.106 del 18.02.2014 per n.9 bambini;</t>
  </si>
  <si>
    <t xml:space="preserve">IL GRILLO PARLANTE S.N.C. DI MURRO ANNARITA E POLETTO MERLO SONIA</t>
  </si>
  <si>
    <t xml:space="preserve">PIANEZZA</t>
  </si>
  <si>
    <t xml:space="preserve">001189</t>
  </si>
  <si>
    <t xml:space="preserve">STRAPAZZAMI DI COCCOLE</t>
  </si>
  <si>
    <t xml:space="preserve">LARGO II GIUGNO 2</t>
  </si>
  <si>
    <t xml:space="preserve">Z001189Z687</t>
  </si>
  <si>
    <t xml:space="preserve">DELIB. 1561 del 30.12.2008 per 15 posti</t>
  </si>
  <si>
    <t xml:space="preserve">STRAPAZZAMI DI COCCOLE DI PAU VANESSA impresa individuale</t>
  </si>
  <si>
    <t xml:space="preserve">PAU VANESSA</t>
  </si>
  <si>
    <t xml:space="preserve">LISOLA DEI PEPERINI</t>
  </si>
  <si>
    <t xml:space="preserve">VIA ALDO MORO 8</t>
  </si>
  <si>
    <t xml:space="preserve">Z001189Z662</t>
  </si>
  <si>
    <t xml:space="preserve">DELIB. 171 del 8.2.2008 per 15 posti</t>
  </si>
  <si>
    <t xml:space="preserve">CG SNC DI CIRASOLA ROSANNA E GELO FRANCESCA</t>
  </si>
  <si>
    <t xml:space="preserve">CG S.N.C. DI CIRASOLA GIOVANNA E GELO FRANCESCA</t>
  </si>
  <si>
    <t xml:space="preserve">"NAPOLEONE ROSSI DI MONTELERA" (GATTONANDO)</t>
  </si>
  <si>
    <t xml:space="preserve">VIA CLAVIERE 12</t>
  </si>
  <si>
    <t xml:space="preserve">Z001189Z663</t>
  </si>
  <si>
    <t xml:space="preserve">D.D. 102 del 21.10.2009 per 20  posti</t>
  </si>
  <si>
    <t xml:space="preserve">A.P.S.P. I.P.A.B. CASA BENEFICA (pubblica)</t>
  </si>
  <si>
    <t xml:space="preserve">NIDO DI CASA REBECCA</t>
  </si>
  <si>
    <t xml:space="preserve">VIA MAIOLO 5</t>
  </si>
  <si>
    <t xml:space="preserve">Z001189Z129</t>
  </si>
  <si>
    <t xml:space="preserve">D.D. 13 del 10.2.2010 per 28 posti; Determinazione n. 962 del 24/05/2019, cambiamento titolarità e riduzione a 26 posti</t>
  </si>
  <si>
    <t xml:space="preserve">FONDAZIONE REBECCA</t>
  </si>
  <si>
    <t xml:space="preserve">ROBERTO PERENO</t>
  </si>
  <si>
    <t xml:space="preserve">VIA SAN PANCRAZIO 29</t>
  </si>
  <si>
    <t xml:space="preserve">Z001189Z664</t>
  </si>
  <si>
    <t xml:space="preserve">D.D.42 del 29.10.2015 per n.24 bambini dal 01.11.2015;</t>
  </si>
  <si>
    <t xml:space="preserve">PINEROLO</t>
  </si>
  <si>
    <t xml:space="preserve">001191</t>
  </si>
  <si>
    <t xml:space="preserve">IL GIARDINO INCANTATO</t>
  </si>
  <si>
    <t xml:space="preserve">CORSO TORINO 127</t>
  </si>
  <si>
    <t xml:space="preserve">Z001191Z669</t>
  </si>
  <si>
    <t xml:space="preserve">DELIB.162 del 22.01.2014 per 12 bimbi</t>
  </si>
  <si>
    <t xml:space="preserve">IL GIARDINO INCANTATO DI BARELLA CRISTINA impresa individuale</t>
  </si>
  <si>
    <t xml:space="preserve">BARELLA CRISTINA</t>
  </si>
  <si>
    <t xml:space="preserve">LA PICCOLA COCCINELLA</t>
  </si>
  <si>
    <t xml:space="preserve">STRADALE FENESTRELLE 1</t>
  </si>
  <si>
    <t xml:space="preserve">Z001191Z768</t>
  </si>
  <si>
    <t xml:space="preserve">D.D.1295 del 24.04.2014 per n.10 bimbi; (DD.1347/16.07.2019 parere mantenimento autorizzazione CCO 10 posti e MN 24 posti in locali separati);</t>
  </si>
  <si>
    <t xml:space="preserve">LA PICCOLA COCCINELLA SRL</t>
  </si>
  <si>
    <t xml:space="preserve">Z001191Z668</t>
  </si>
  <si>
    <t xml:space="preserve">D.D.40 del 16.02.2011 per n.24 bimbi; (DD.1347/16.07.2019 parere mantenimento  autorizzazione MN 24 posti e CCO 10 posti in locali separati);</t>
  </si>
  <si>
    <t xml:space="preserve">LA CULLA DEL PARADISO DEI MONELLI</t>
  </si>
  <si>
    <t xml:space="preserve">VIA BIGNONE 38/A</t>
  </si>
  <si>
    <t xml:space="preserve">Z001191Z332</t>
  </si>
  <si>
    <t xml:space="preserve">DD.1805/30.11.2020 per n.24 bambini/e decorrenza 12.10.2020 (periodo MN sett/lug e CCO ago);</t>
  </si>
  <si>
    <t xml:space="preserve">IL PARADISO DEI MONELLI DI PIETROLINI SILVIA impresa individuale</t>
  </si>
  <si>
    <t xml:space="preserve">PIETROLINI SILVIA</t>
  </si>
  <si>
    <t xml:space="preserve">IL PARADISO DEI MONELLI</t>
  </si>
  <si>
    <t xml:space="preserve">Z001191Z331</t>
  </si>
  <si>
    <t xml:space="preserve">D.D.84 del 26.07.2016 MN per n.24 bimbi da sett/lug CCO per n.25 bimbi ad ago;</t>
  </si>
  <si>
    <t xml:space="preserve">VIA CHIAPPERO 29/C</t>
  </si>
  <si>
    <t xml:space="preserve">Z001191Z666</t>
  </si>
  <si>
    <t xml:space="preserve">(DELIB. 1086 del 4.10.2001revocata) nuova aut. 2008 = cambia solo gestore!</t>
  </si>
  <si>
    <t xml:space="preserve">IL GIROTONDO S.N.C. DI RUSSO CLAUDIA ROSA &amp; BIANCIOTTO CHIARA SIGLABILE IL GIROTONDO S.N.C.</t>
  </si>
  <si>
    <t xml:space="preserve">IL GIROTONDO S.N.C.</t>
  </si>
  <si>
    <t xml:space="preserve">TABONA</t>
  </si>
  <si>
    <t xml:space="preserve">VIA GIANNI 77</t>
  </si>
  <si>
    <t xml:space="preserve">Z0011911000</t>
  </si>
  <si>
    <t xml:space="preserve">DD.91 del 13.07.2017 per max 75 bimbi;</t>
  </si>
  <si>
    <t xml:space="preserve">COMUNE DI PINEROLO</t>
  </si>
  <si>
    <t xml:space="preserve">L EQUILIBRIO DELLA CRESCITA</t>
  </si>
  <si>
    <t xml:space="preserve">VIA NAZIONALE, N. 1</t>
  </si>
  <si>
    <t xml:space="preserve">Z001191Z335</t>
  </si>
  <si>
    <t xml:space="preserve">ASL TO3, Determinazione n. 1804 del 30/11/2020, per 12 posti</t>
  </si>
  <si>
    <t xml:space="preserve">LEQUILIBRIO DELLA CRESCITA DI ELENA GRASSO impresa individuale</t>
  </si>
  <si>
    <t xml:space="preserve">ELENA GRASSO</t>
  </si>
  <si>
    <t xml:space="preserve">CASA DI BIMBI</t>
  </si>
  <si>
    <t xml:space="preserve">VIA OBERDAN 9</t>
  </si>
  <si>
    <t xml:space="preserve">Z001191Z333</t>
  </si>
  <si>
    <t xml:space="preserve">DELIB. 302 del 16.6.2004 baby parking per n.15 + DD 91 del 2.10.2009 anche micro nido con compresenza max di 15 utenti + cambio titolare; D.D.86 del 11.09.2013 cambio ragione sociale dal 25.7.2013; DD.377/12.03.2020 voltura; DD.847/14.06.2023 CAMBIO SEDE decorrenza 01.02.2023 (attività MN e CCO in orari differenti); </t>
  </si>
  <si>
    <t xml:space="preserve">CASA DI BIMBI DI BORCA MARTA impresa individuale</t>
  </si>
  <si>
    <t xml:space="preserve">BORCA MARTA</t>
  </si>
  <si>
    <t xml:space="preserve">VIA PORRO 33/35</t>
  </si>
  <si>
    <t xml:space="preserve">Z001191Z157</t>
  </si>
  <si>
    <t xml:space="preserve">DELIB. 63 del 17.1.2002 per n.20 bimbi;</t>
  </si>
  <si>
    <t xml:space="preserve">STEGI S.N.C. DI MOLINARI STEFANIA E CAVA MARIA GIOVANNA</t>
  </si>
  <si>
    <r>
      <rPr>
        <b val="true"/>
        <sz val="8"/>
        <rFont val="Arial"/>
        <family val="2"/>
      </rPr>
      <t xml:space="preserve">SP c/o SC. INF. </t>
    </r>
    <r>
      <rPr>
        <b val="true"/>
        <i val="true"/>
        <u val="single"/>
        <sz val="8"/>
        <rFont val="Arial"/>
        <family val="2"/>
      </rPr>
      <t xml:space="preserve">non</t>
    </r>
    <r>
      <rPr>
        <b val="true"/>
        <sz val="8"/>
        <rFont val="Arial"/>
        <family val="2"/>
      </rPr>
      <t xml:space="preserve"> PARIT.</t>
    </r>
  </si>
  <si>
    <t xml:space="preserve">c/o SCUOLA MATERNA IL CUCCIOLO</t>
  </si>
  <si>
    <t xml:space="preserve">VIA PORRO 33/35 piano T</t>
  </si>
  <si>
    <t xml:space="preserve">Z001191Z392</t>
  </si>
  <si>
    <t xml:space="preserve">D.D.18 del 22.02.2013 dal 04.02.2013 per n.10 bimbi;</t>
  </si>
  <si>
    <t xml:space="preserve">CAREZZE E COCCOLE</t>
  </si>
  <si>
    <t xml:space="preserve">VIA SCHIERANO 20</t>
  </si>
  <si>
    <t xml:space="preserve">Z001191Z674</t>
  </si>
  <si>
    <t xml:space="preserve">DET.N.144 DEL 26/09/2018 per 24 posti</t>
  </si>
  <si>
    <t xml:space="preserve">CAREZZE &amp; COCCOLE SNC DI ALESSIA CARDINALE E MANUELA NACCARI</t>
  </si>
  <si>
    <t xml:space="preserve">ALESSIA CARDINALE E MANUELA NACCARI</t>
  </si>
  <si>
    <t xml:space="preserve">PINO TORINESE</t>
  </si>
  <si>
    <t xml:space="preserve">001192</t>
  </si>
  <si>
    <t xml:space="preserve">LA GANG DEL BOSCO</t>
  </si>
  <si>
    <t xml:space="preserve">VIA BISCARETTI 2/3</t>
  </si>
  <si>
    <t xml:space="preserve">Z001192Z282</t>
  </si>
  <si>
    <t xml:space="preserve">2002…;D.D.1026 del 15.10.2002 per n.15 bambini; DD.261 del 07.03.2003 rettifica parziale; D.D.420 del 01.04.2010 voltura+denominaz; DELIB.91 del 29.01.2018 voltura+denominaz.; DELIB.295 del 13.03.2018 voltura;</t>
  </si>
  <si>
    <t xml:space="preserve">LA GANG DEL BOSCO DI ABATE FEDERICA impresa individuale</t>
  </si>
  <si>
    <t xml:space="preserve">ABATE FEDERICA</t>
  </si>
  <si>
    <t xml:space="preserve">VIA MARIA CRISTINA 26</t>
  </si>
  <si>
    <t xml:space="preserve">Z001192Z348</t>
  </si>
  <si>
    <t xml:space="preserve">DELIB.257 del 17.06.2015 per n.14 bambini (10 fino a nuova figura educativa);</t>
  </si>
  <si>
    <t xml:space="preserve">LISOLA CHE NON CE DI FIORONE ANNA impresa individuale</t>
  </si>
  <si>
    <t xml:space="preserve">FIORONE ANNA</t>
  </si>
  <si>
    <t xml:space="preserve">VIA VALLE BALBIANA 33</t>
  </si>
  <si>
    <t xml:space="preserve">Z001192Z238</t>
  </si>
  <si>
    <t xml:space="preserve">D.D. 805 del 20.6.2005 + 2009 CAMBIO TITOLARITA – MN 15 posti + CCO 15 posti</t>
  </si>
  <si>
    <t xml:space="preserve">IL GIROTONDO S.A.S.DI TARICCO MONICA E C.</t>
  </si>
  <si>
    <t xml:space="preserve">PIOBESI TORINESE</t>
  </si>
  <si>
    <t xml:space="preserve">c/o SCUOLA DELL`INFANZIA PARITARIA ``MONS. PIETRO BAIMA``</t>
  </si>
  <si>
    <t xml:space="preserve">CORSO ITALIA N. 2</t>
  </si>
  <si>
    <t xml:space="preserve">Z001193Z662</t>
  </si>
  <si>
    <t xml:space="preserve">DELIB.440/08.07.2021 per n.15 posti (REVOCATA); DELIB.498/25.07.2022 aumento capacità da 15 a 20 bambini/e;</t>
  </si>
  <si>
    <t xml:space="preserve">SCUOLA DELLINFANZIA "MONS. PIETRO BAIMA"</t>
  </si>
  <si>
    <t xml:space="preserve">SCARABOCCHIANDO A CASA DI FRA</t>
  </si>
  <si>
    <t xml:space="preserve">PIAZZA 1° MAGGIO 1</t>
  </si>
  <si>
    <t xml:space="preserve">Z001193Z001</t>
  </si>
  <si>
    <t xml:space="preserve">non necessita autorizzazione ma comunicazione avvio attività - SUAP Pinerolo pratica n.565/2022 prot.50064/20.07.2022 SCIA avvio attività dal 05.09.2022; SUAP Pinerolo prot.58611/30.08.2022: procedimento avvio attività sospeso per richiesta a conformarsi alla normativa; SUAP Pinerolo pratica n.565/2022 prot.n.80027/06.12.2022 SCIA a nome di Rollè Francesca; </t>
  </si>
  <si>
    <t xml:space="preserve">ROLLE FRANCESCA</t>
  </si>
  <si>
    <t xml:space="preserve">PIOSSASCO</t>
  </si>
  <si>
    <t xml:space="preserve">001194</t>
  </si>
  <si>
    <t xml:space="preserve">GIRICOCCOLE</t>
  </si>
  <si>
    <t xml:space="preserve">VIA ALFIERI 39</t>
  </si>
  <si>
    <t xml:space="preserve">Z001194Z679</t>
  </si>
  <si>
    <t xml:space="preserve">DELIB.1320 del 06.11.2007 MN per n.24 bambini; DELIB.1316 del 21.04.2015 anche CCO dal 1.4.2015 per 24 bambini fuori orario MN (posti MN 24 di cui 4 latt+20 div);</t>
  </si>
  <si>
    <t xml:space="preserve">GIULIANO ACCOMAZZI - SOCIETA COOPERATIVA SOCIALE SIGLABILE G.ACCOMAZZI – S.C.S. </t>
  </si>
  <si>
    <t xml:space="preserve">NIDO IN FAMIGLIA PICCOLE BIRBE</t>
  </si>
  <si>
    <t xml:space="preserve">VIA CAVOUR 17/2</t>
  </si>
  <si>
    <t xml:space="preserve">Z001194Z335</t>
  </si>
  <si>
    <t xml:space="preserve">INIZIO ATTIVITA 01/09/2011 (prot.13720/11 del 11.08.2011 comune Piossasco); Comune prot.5001/14 del 20.03.2014 comunica la presenza del servizio;</t>
  </si>
  <si>
    <t xml:space="preserve">PICCOLE BIRBE DI BALSAMO LAURA impresa individuale</t>
  </si>
  <si>
    <t xml:space="preserve">BALSAMO LAURA</t>
  </si>
  <si>
    <t xml:space="preserve">FANTASIA DI BALSAMO IRENE </t>
  </si>
  <si>
    <t xml:space="preserve">Z001194Z334</t>
  </si>
  <si>
    <t xml:space="preserve">non necessita autorizzazione ma comunicazione avvio attività - (censito nel 2020) in attesa di SCIA avvio attività 2012 (da elenco Comune indicano prot com pioss.14081/2012); </t>
  </si>
  <si>
    <t xml:space="preserve">FANTASIA DI BALSAMO IRENE impresa individuale</t>
  </si>
  <si>
    <t xml:space="preserve">BALSAMO IRENE</t>
  </si>
  <si>
    <t xml:space="preserve">COCCOLE &amp; CO.</t>
  </si>
  <si>
    <t xml:space="preserve">VIA DON PINO PUGLISI 11</t>
  </si>
  <si>
    <t xml:space="preserve">Z001194Z339</t>
  </si>
  <si>
    <t xml:space="preserve">D.D. 111 del 19/07/2012 (AUTORIZZATO DAL 15/7/2012)</t>
  </si>
  <si>
    <t xml:space="preserve">ZEROTRE DI CAVAGLIA FRANCESCA &amp; C. S.N.C.</t>
  </si>
  <si>
    <t xml:space="preserve">COLLODI</t>
  </si>
  <si>
    <t xml:space="preserve">VIA S. BERNARDO 13</t>
  </si>
  <si>
    <t xml:space="preserve">Z001194Z678</t>
  </si>
  <si>
    <t xml:space="preserve">DD.47/15.01.2020 per n.48 bambini autorizzazione TEMPORANEA;</t>
  </si>
  <si>
    <t xml:space="preserve">COMUNE DI PIOSSASCO</t>
  </si>
  <si>
    <t xml:space="preserve">PISCINA</t>
  </si>
  <si>
    <t xml:space="preserve">001195</t>
  </si>
  <si>
    <t xml:space="preserve">BIMBINFIORE</t>
  </si>
  <si>
    <t xml:space="preserve">VIA UMBERTO I n. 80</t>
  </si>
  <si>
    <t xml:space="preserve">Z001195Z357</t>
  </si>
  <si>
    <t xml:space="preserve">D.D.2 del 15.01.2013 come CCO e MN per n.18 bimbi; DD.2189/22.11.2019 trasformato in MN per cambio gestione; </t>
  </si>
  <si>
    <t xml:space="preserve">BIMBINFIORE DI SERRA CRISTINA impresa individuale</t>
  </si>
  <si>
    <t xml:space="preserve">SERRA CRISTINA</t>
  </si>
  <si>
    <t xml:space="preserve">POIRINO</t>
  </si>
  <si>
    <t xml:space="preserve">001197</t>
  </si>
  <si>
    <t xml:space="preserve">SILVIO DISSEGNA</t>
  </si>
  <si>
    <t xml:space="preserve">STRADA VECCHIA DELLE POSTE 15</t>
  </si>
  <si>
    <t xml:space="preserve">Z001197Z685</t>
  </si>
  <si>
    <t xml:space="preserve">D.D. 306 del 11.3.2010 per 35 posti</t>
  </si>
  <si>
    <t xml:space="preserve">COMUNE DI POIRINO</t>
  </si>
  <si>
    <t xml:space="preserve">LA BACCHETTA MAGICA</t>
  </si>
  <si>
    <t xml:space="preserve">VIA C. COLOMBO 122/3</t>
  </si>
  <si>
    <t xml:space="preserve">Z001197Z777</t>
  </si>
  <si>
    <t xml:space="preserve">D.D.1146 del  9.10.2008 per 15 posti</t>
  </si>
  <si>
    <t xml:space="preserve">LA BACCHETTA MAGICA DI TRUCCO STEFANIA impresa individuale</t>
  </si>
  <si>
    <t xml:space="preserve">TRUCCO STEFANIA </t>
  </si>
  <si>
    <t xml:space="preserve">BABY NATURA</t>
  </si>
  <si>
    <t xml:space="preserve">VIA TORINO 34</t>
  </si>
  <si>
    <t xml:space="preserve">Z001197Z366</t>
  </si>
  <si>
    <t xml:space="preserve">DELIB.179 del 23.10.2012 per 16 posti</t>
  </si>
  <si>
    <t xml:space="preserve">WITT ITALIA S.p.A.</t>
  </si>
  <si>
    <t xml:space="preserve">WITT ITALIA S.p.A. </t>
  </si>
  <si>
    <t xml:space="preserve">POMARETTO</t>
  </si>
  <si>
    <t xml:space="preserve">001198</t>
  </si>
  <si>
    <t xml:space="preserve">LA TROTTOLA</t>
  </si>
  <si>
    <t xml:space="preserve">VIA CARLO ALBERTO 59</t>
  </si>
  <si>
    <t xml:space="preserve">Z001198Z666</t>
  </si>
  <si>
    <t xml:space="preserve">DELIB. 728 del 08.09.2003 per n.18 bimbi; DD.1201/29.08.2023 voltura a far data dal 02.08.2023;</t>
  </si>
  <si>
    <t xml:space="preserve">ASILO NIDO LA TROTTOLA S.N.C. DI BELLEI CHIARA E BONINO CHIARA</t>
  </si>
  <si>
    <t xml:space="preserve">PONT CANAVESE</t>
  </si>
  <si>
    <t xml:space="preserve">001199</t>
  </si>
  <si>
    <t xml:space="preserve">VIA SOANA 32</t>
  </si>
  <si>
    <t xml:space="preserve">Z001199Z777</t>
  </si>
  <si>
    <t xml:space="preserve">DELIB. 2085 del 13.10.2009 per 15 posti</t>
  </si>
  <si>
    <t xml:space="preserve">MAFALDA - SOCIETA COOPERATIVA SOCIALE</t>
  </si>
  <si>
    <t xml:space="preserve">PRAGELATO</t>
  </si>
  <si>
    <t xml:space="preserve">001201</t>
  </si>
  <si>
    <t xml:space="preserve">VIA ALBERGIAN 29 piano 1</t>
  </si>
  <si>
    <t xml:space="preserve">Z001201Z288</t>
  </si>
  <si>
    <t xml:space="preserve">D.D.141 del 22.10.2012 nuova sede MN e CCO per n.7 bambini dal 1.10.2012;</t>
  </si>
  <si>
    <t xml:space="preserve"> LA DUA VALADDA S.C.S.</t>
  </si>
  <si>
    <t xml:space="preserve">PRALI</t>
  </si>
  <si>
    <t xml:space="preserve">001202</t>
  </si>
  <si>
    <t xml:space="preserve">LA TUNO D L EICHIROL</t>
  </si>
  <si>
    <t xml:space="preserve">LOCALITA VILLA</t>
  </si>
  <si>
    <t xml:space="preserve">Z001202Z720</t>
  </si>
  <si>
    <t xml:space="preserve">D.D.87 del 11.09.2013 dal 3.04.2013 per n.7 bimbi;</t>
  </si>
  <si>
    <t xml:space="preserve">QUASSOLO</t>
  </si>
  <si>
    <t xml:space="preserve">001209</t>
  </si>
  <si>
    <t xml:space="preserve">C/O SCUOLA DELL  INFANZIA NON STATALE "GENTINO MARTINALLO"</t>
  </si>
  <si>
    <t xml:space="preserve">VIA SOLFERINO 2</t>
  </si>
  <si>
    <t xml:space="preserve">Z001209Z692</t>
  </si>
  <si>
    <t xml:space="preserve">DELIB.675 del 28.07.2006 per n.11 bambini; DELIB.1036 del 07.08.2007 VOLTURA </t>
  </si>
  <si>
    <t xml:space="preserve">ONLUS SOCIAL SERVICE SOCIETA COOPERATIVA SOCIALE SIGLABILE ONLUS SOCIALSERVICE S.C.S.</t>
  </si>
  <si>
    <t xml:space="preserve">ONLUS SOCIALSERVICE S.C.S.</t>
  </si>
  <si>
    <t xml:space="preserve">QUINCINETTO</t>
  </si>
  <si>
    <t xml:space="preserve">001210</t>
  </si>
  <si>
    <t xml:space="preserve">VIA BUAT ALBIANA 11</t>
  </si>
  <si>
    <t xml:space="preserve">Z001210Z322</t>
  </si>
  <si>
    <t xml:space="preserve">DELIB. 1546 del 7.10.2010 per 15 posti</t>
  </si>
  <si>
    <t xml:space="preserve">LARCOBALENO S.A.S. DI PATTI ERINA &amp; C.</t>
  </si>
  <si>
    <t xml:space="preserve">RIVA PRESSO CHIERI</t>
  </si>
  <si>
    <t xml:space="preserve">001215</t>
  </si>
  <si>
    <t xml:space="preserve">PICCOLI AMICI</t>
  </si>
  <si>
    <t xml:space="preserve">VIA CIRCONVALLAZIONE 3</t>
  </si>
  <si>
    <t xml:space="preserve">Z0012151000</t>
  </si>
  <si>
    <t xml:space="preserve">D.D. 3 del 16.5.2006 per 40 posti</t>
  </si>
  <si>
    <t xml:space="preserve">COMUNE DI RIVA PRESSO CHIERI</t>
  </si>
  <si>
    <t xml:space="preserve">RIVALBA</t>
  </si>
  <si>
    <t xml:space="preserve">001213</t>
  </si>
  <si>
    <t xml:space="preserve">C/O SCUOLA MATERNA PARITARIA DON CLEMENTE MARCHISIO</t>
  </si>
  <si>
    <t xml:space="preserve">VIA BORGHETTO N. 2 </t>
  </si>
  <si>
    <t xml:space="preserve">Z001213Z669</t>
  </si>
  <si>
    <t xml:space="preserve">DETERMINAZIONE N. 625 DEL 20/10/2015 A.S.L. TO4 per 10 posti (pervenuta solo nellottobre del 2018)</t>
  </si>
  <si>
    <t xml:space="preserve">ASSOCIAZIONE SCUOLA MATERNA DON CLEMENTE MARCHISIO (ex IPAB)</t>
  </si>
  <si>
    <t xml:space="preserve">RIVALTA DI TORINO</t>
  </si>
  <si>
    <t xml:space="preserve">001214</t>
  </si>
  <si>
    <t xml:space="preserve">STRADA CASCINA ROMANA 66</t>
  </si>
  <si>
    <t xml:space="preserve">Z001214Z394</t>
  </si>
  <si>
    <t xml:space="preserve">D.D.98 del 17.10.2013 per 22 posti</t>
  </si>
  <si>
    <t xml:space="preserve">BSF IMMOBILIARE SOCIETA A RESPONSABILITA LIMITATA</t>
  </si>
  <si>
    <t xml:space="preserve">GUIDO ROSSA</t>
  </si>
  <si>
    <t xml:space="preserve">VIA GOZZANO 36</t>
  </si>
  <si>
    <t xml:space="preserve">Z0012141000</t>
  </si>
  <si>
    <t xml:space="preserve">DD.1356 del 16.07.2019 ANC per n.35 bambini (e CCO n.25 bambini);</t>
  </si>
  <si>
    <t xml:space="preserve">COMUNE DI RIVALTA DI TORINO</t>
  </si>
  <si>
    <t xml:space="preserve">ALDIA COOPERATIVA SOCIALE - SOCIETA COOPERATIVA, IN BREVE ALDIA COOPERATIVA SOCIALE</t>
  </si>
  <si>
    <t xml:space="preserve">LE NUVOLE BLU c/o ASILO NIDO COMUNALE GUIDO ROSSA</t>
  </si>
  <si>
    <t xml:space="preserve">Z001214Z001</t>
  </si>
  <si>
    <t xml:space="preserve">GULLIVER - SOCIETA COOPERATIVA SOCIALE, SEDE DI MODENA</t>
  </si>
  <si>
    <t xml:space="preserve">LA GOCCIA D ACQUA</t>
  </si>
  <si>
    <t xml:space="preserve">VIA MONTEGRAPPA 6</t>
  </si>
  <si>
    <t xml:space="preserve">Z001214Z699</t>
  </si>
  <si>
    <t xml:space="preserve">non necessita autorizzazione ma comunicazione avvio attività - (censito nel 2020) SUAP RIVALTA prot.3968/12.02.2021 presa datto variazione adeguamento DGR 28-7693/12.10.2018 (SCIA 23/09/2019 REP_PROV_TO/TO SUPRO 42602/23.09.2019);</t>
  </si>
  <si>
    <t xml:space="preserve">LA CASA DELLA CICOGNA - ASSOCIAZIONE DI SERVIZI (SANZOVO ELENA)</t>
  </si>
  <si>
    <t xml:space="preserve">SARA STORERO</t>
  </si>
  <si>
    <t xml:space="preserve">ILARIA ALPI E MIRAN HROVATIN</t>
  </si>
  <si>
    <t xml:space="preserve">VIA PESARO 35</t>
  </si>
  <si>
    <t xml:space="preserve">Z0012140004</t>
  </si>
  <si>
    <t xml:space="preserve">DD.159 del 21.11.2017 per n.56 bimbi;</t>
  </si>
  <si>
    <t xml:space="preserve">ALDIA COOPERATIVA SOCIALE – SOCIETA COOPERATIVA, IN BREVE ALDIA COOPERATIVA SOCIALE </t>
  </si>
  <si>
    <t xml:space="preserve">RIVAROLO CANAVESE</t>
  </si>
  <si>
    <t xml:space="preserve">001217</t>
  </si>
  <si>
    <t xml:space="preserve">AGRIASILO CASCINA TORRIONE</t>
  </si>
  <si>
    <t xml:space="preserve">VIA CANTON BAUDINI 48</t>
  </si>
  <si>
    <t xml:space="preserve">Z001217Z368</t>
  </si>
  <si>
    <t xml:space="preserve">D.D. 237 del 1.4.2011 per 16 posti + D.D. 341 del 9.5.2011 RETTIFICA FASCIA ETA</t>
  </si>
  <si>
    <t xml:space="preserve">CASCINA TORRIONE DI SIGNORONI MARIA impresa individuale</t>
  </si>
  <si>
    <t xml:space="preserve"> SIGNORONI MARIA</t>
  </si>
  <si>
    <t xml:space="preserve">VIA ROCCO MEAGLIA 2</t>
  </si>
  <si>
    <t xml:space="preserve">Z0012171000</t>
  </si>
  <si>
    <t xml:space="preserve">DELIB.706 del 29.06.2017 per n.36 bimbi; DD.616/11.09.2023 trasf.provv.max 2 anni per n.24 minori in Corso Indipendenza 126 per lavori straordinari (vb.sopralluogo 06.09.2023);</t>
  </si>
  <si>
    <t xml:space="preserve">COMUNE DI RIVAROLO CANAVESE</t>
  </si>
  <si>
    <t xml:space="preserve">RIVOLI</t>
  </si>
  <si>
    <t xml:space="preserve">001219</t>
  </si>
  <si>
    <t xml:space="preserve">IL MELOGRANO</t>
  </si>
  <si>
    <t xml:space="preserve">VIA ADAMELLO 8</t>
  </si>
  <si>
    <t xml:space="preserve">Z001219Z705</t>
  </si>
  <si>
    <t xml:space="preserve">DD.157 del 14.11.2017 per 74 bimbi; DD.1957/28.12.2021 voltura cambio gestione decorrenza 01.09.2021;</t>
  </si>
  <si>
    <t xml:space="preserve">COOPERATIVA SOCIALE ALDIA sede Pavia</t>
  </si>
  <si>
    <t xml:space="preserve">COOPERATIVA SOCIALE ALDIA</t>
  </si>
  <si>
    <t xml:space="preserve">IL DELFINO</t>
  </si>
  <si>
    <t xml:space="preserve">VIA ADIGE 9</t>
  </si>
  <si>
    <t xml:space="preserve">Z001219Z759</t>
  </si>
  <si>
    <t xml:space="preserve">DELIB. 792 del 08.07.2008 per n.42 bimbi; nel 2014 aperta scuola dellinfanzia con riduzione cap ric nido da 42 a 29 (manca comunicazione ASL, solo recepimento verbale sopralluogo). Con la partecipazione al Paz 2020, il titolare ha dichiarato 25 posti in cap ric.</t>
  </si>
  <si>
    <t xml:space="preserve">IL DELFINO DI CHIAVETTA SIMONA impresa individuale</t>
  </si>
  <si>
    <t xml:space="preserve">CHIAVETTA SIMONA</t>
  </si>
  <si>
    <t xml:space="preserve">c/o SCUOLA DELL INFANZIA CENTRO </t>
  </si>
  <si>
    <t xml:space="preserve">VIA ARNAUD 16</t>
  </si>
  <si>
    <t xml:space="preserve">Z001219Z707</t>
  </si>
  <si>
    <t xml:space="preserve">(MICRO DELIB. 1360 del 11.11.2004 asilo nido per n.10 bimbi; DELIB.1263 del 12.10.2007 ampliamento a n.40 bimbi;</t>
  </si>
  <si>
    <t xml:space="preserve">ASSOCIAZIONE ASILO INFANTILE CENTRO (ex IPAB)</t>
  </si>
  <si>
    <t xml:space="preserve">IL SORRISO DEI BIMBI</t>
  </si>
  <si>
    <t xml:space="preserve">VIA DANTE 10</t>
  </si>
  <si>
    <t xml:space="preserve">Z001219Z729</t>
  </si>
  <si>
    <t xml:space="preserve">DELIB.757 del 13.03.2014 per n.17 bimbi dal 03.03.2014;</t>
  </si>
  <si>
    <t xml:space="preserve">IL SORRISO DEI BIMBI DI FERA SIMONE impresa individuale</t>
  </si>
  <si>
    <t xml:space="preserve">LUCIA</t>
  </si>
  <si>
    <t xml:space="preserve">VIA GRANDI 5</t>
  </si>
  <si>
    <t xml:space="preserve">Z001219Z712</t>
  </si>
  <si>
    <t xml:space="preserve">D.D.92 del 23.09.2013 autorizzato dal 15.09.2013 per n.24 bambini/e; DD.1386/09.10.2023 per n.24 posti MN (e n.20 posti SP decorrenza 18.09.2023);</t>
  </si>
  <si>
    <t xml:space="preserve">FONDAZIONE "ISTITUTI RIUNITI SALOTTO E FIORITO" (ex IPAB)</t>
  </si>
  <si>
    <t xml:space="preserve">FONDAZIONE "ISTITUTI RIUNITI SALOTTO E FIORITO" (ex IPAB) </t>
  </si>
  <si>
    <t xml:space="preserve">IL NIDO DI MAIA</t>
  </si>
  <si>
    <t xml:space="preserve">VIA MONGIOIE 14/6</t>
  </si>
  <si>
    <t xml:space="preserve">Z001219Z708</t>
  </si>
  <si>
    <t xml:space="preserve">ASL TO3 ns.prot.10414 del 24.02.2017 servizio indicato nellexcel compilato dallASL (da ricognizione NF dicembre 2016);</t>
  </si>
  <si>
    <t xml:space="preserve">IL NIDO DI MAIA DI MARIA GRAZIA CALI impresa individuale</t>
  </si>
  <si>
    <t xml:space="preserve">CALI MARIA GRAZIA</t>
  </si>
  <si>
    <t xml:space="preserve">LA PICCOLA STEFY</t>
  </si>
  <si>
    <t xml:space="preserve">VIA ROMBO 25</t>
  </si>
  <si>
    <t xml:space="preserve">Z001219Z719</t>
  </si>
  <si>
    <t xml:space="preserve">DELIB. 1157 del 31.8.2007 per n.30 bimbi; DD.79 del 22.05.2018 (10 latt+20 div) voltura + cambio denominaz;</t>
  </si>
  <si>
    <t xml:space="preserve">BOLLE DI SAPONE S.A.S. DI ROSATE STEFANIA &amp; C.</t>
  </si>
  <si>
    <t xml:space="preserve">ANNETTA DONINI</t>
  </si>
  <si>
    <t xml:space="preserve">VIALE GRAMSCI  4</t>
  </si>
  <si>
    <t xml:space="preserve">Z0012190046</t>
  </si>
  <si>
    <t xml:space="preserve">DD.164 del 21.11.2017 per 72 bimbi autorizzazione temporanea; DD. 88 in data 5/6/2018 definitiva per 72 posti</t>
  </si>
  <si>
    <t xml:space="preserve">COMUNE DI RIVOLI</t>
  </si>
  <si>
    <t xml:space="preserve">IL NIDO DI SILVIA</t>
  </si>
  <si>
    <t xml:space="preserve">VICOLO PUGNANTE 13</t>
  </si>
  <si>
    <t xml:space="preserve">Z001219Z709</t>
  </si>
  <si>
    <t xml:space="preserve">non necessita autorizzazione ma comunicazione avvio attività; ASL TO3 ns.prot.10414/24.02.2017 comunicazione trasferimento sede del 10.09.2012 (da ricognizione NF dicembre 2016);</t>
  </si>
  <si>
    <t xml:space="preserve">IL NIDO DI SILVIA DI SILVIA BERGONZI impresa individuale</t>
  </si>
  <si>
    <t xml:space="preserve">BERGONZI SILVIA</t>
  </si>
  <si>
    <t xml:space="preserve">PICCOLA STEFY &amp; FRIENDS</t>
  </si>
  <si>
    <t xml:space="preserve">VIA PASTEUR 7</t>
  </si>
  <si>
    <t xml:space="preserve">Z001219Z001</t>
  </si>
  <si>
    <t xml:space="preserve">DD.195/17.02.2023 per n.25 bambini/e decorrenza dal 30.01.2023;</t>
  </si>
  <si>
    <t xml:space="preserve">BOLLE BLU SOCIETA' A RESPONSABILITA' LIMITATA SEMPLIFICATA</t>
  </si>
  <si>
    <t xml:space="preserve">10098</t>
  </si>
  <si>
    <t xml:space="preserve">Z001219Z713</t>
  </si>
  <si>
    <t xml:space="preserve">DD.1386/09.10.2023 per n.20 posti SP decorrenza 18.09.2023 (e n.24 posti MN Lucia);</t>
  </si>
  <si>
    <t xml:space="preserve">ROBASSOMERO</t>
  </si>
  <si>
    <t xml:space="preserve">001220</t>
  </si>
  <si>
    <t xml:space="preserve">BABY-LAB</t>
  </si>
  <si>
    <t xml:space="preserve">VIA LANZO 41</t>
  </si>
  <si>
    <t xml:space="preserve">Z001220Z001</t>
  </si>
  <si>
    <t xml:space="preserve">DD.621/15.09.2023 per n.10 bambini/e;</t>
  </si>
  <si>
    <t xml:space="preserve">SAKER SABRINA impresa individuale</t>
  </si>
  <si>
    <t xml:space="preserve">SAKER SABRINA</t>
  </si>
  <si>
    <t xml:space="preserve">ROLETTO</t>
  </si>
  <si>
    <t xml:space="preserve">001222</t>
  </si>
  <si>
    <t xml:space="preserve">UCCELLINO CIPI </t>
  </si>
  <si>
    <t xml:space="preserve">VIA RONCAGLIA 1</t>
  </si>
  <si>
    <t xml:space="preserve">Z001222Z715</t>
  </si>
  <si>
    <t xml:space="preserve">DELIB. 381 del 3.10.2006 + D.D. 83 del 09.09.2009; D.D.139 del 22.10.2012 cambio gestione; Comune Roletto prot.5374/17.12.2020 cambio gestione (01.08.2018/31.07.2021 Consorzio COESA PINEROLO SCS tramite la Coop. LA LIBELLULA SCS ONLUS fino al 31.07.2019, dal 01.08.2019 dalla Coop. IL VOLO DELLAQUILONE SCARL, dall1.1.2021 fusione in Società IL RAGGIO SCS ONLUS);</t>
  </si>
  <si>
    <t xml:space="preserve">COMUNE DI ROLETTO</t>
  </si>
  <si>
    <t xml:space="preserve">SOCIETA IL RAGGIO SCS ONLUS</t>
  </si>
  <si>
    <t xml:space="preserve">ROSTA</t>
  </si>
  <si>
    <t xml:space="preserve">001228</t>
  </si>
  <si>
    <t xml:space="preserve">IL NIDO IN FIORE</t>
  </si>
  <si>
    <t xml:space="preserve">STRADA BUCET 18</t>
  </si>
  <si>
    <t xml:space="preserve">Z001228Z716</t>
  </si>
  <si>
    <t xml:space="preserve">DELIB.1184 del 14.9.2007 + D.D.144 del 30.11.2011 per n.30 bambini (AN e CCO fuori orario) VOLTURA dal 06.09.2011;</t>
  </si>
  <si>
    <t xml:space="preserve">SAN BENIGNO CANAVESE</t>
  </si>
  <si>
    <t xml:space="preserve">001236</t>
  </si>
  <si>
    <t xml:space="preserve">c/o SCUOLA MATERNA DON FELICE VERULFO</t>
  </si>
  <si>
    <t xml:space="preserve">VIA REGINA MARGHERITA 55</t>
  </si>
  <si>
    <t xml:space="preserve">Z001236Z677</t>
  </si>
  <si>
    <t xml:space="preserve">DELIB. 2031 del 9.10.2009 per n.24 bimbi;</t>
  </si>
  <si>
    <t xml:space="preserve">ASSOCIAZIONE "SCUOLA MATERNA DON FELICE VERULFO" (ex IPAB)</t>
  </si>
  <si>
    <t xml:space="preserve">Z001236Z667</t>
  </si>
  <si>
    <t xml:space="preserve">DELIB. 1285 del 18.06.2009 per n.15 bimbi; </t>
  </si>
  <si>
    <t xml:space="preserve">SAN CARLO CANAVESE</t>
  </si>
  <si>
    <t xml:space="preserve">001237</t>
  </si>
  <si>
    <t xml:space="preserve">c/o SCUOLA MATERNA PARROCCHIALE DI  SAN CARLO CANAVESE</t>
  </si>
  <si>
    <t xml:space="preserve">STRADA CIRIE 4</t>
  </si>
  <si>
    <t xml:space="preserve">Z001237Z665</t>
  </si>
  <si>
    <t xml:space="preserve">DELIB.1054 del 18.10.2016 per n.12 bimbi;</t>
  </si>
  <si>
    <t xml:space="preserve">SCUOLA MATERNA PARROCCHIALE DI  SAN CARLO CANAVESE (PARROCCHIA SAN CARLO BORROMEO)</t>
  </si>
  <si>
    <t xml:space="preserve">LA CASETTA DI ZUCCHERO</t>
  </si>
  <si>
    <t xml:space="preserve">STRADA S. FRANCESCO AL CAMPO ang. STRADA GIROLERA - FRAZ. SEDIME</t>
  </si>
  <si>
    <t xml:space="preserve">Z001237Z675</t>
  </si>
  <si>
    <t xml:space="preserve">DELIB.300 del 22.03.2017 per n.12 bimbi; DELIB.1141/16.10.2019 voltura;</t>
  </si>
  <si>
    <t xml:space="preserve">CR CHILDREN DI ROSITO CRISTINA impresa individuale</t>
  </si>
  <si>
    <t xml:space="preserve">ROSITO CRISTINA</t>
  </si>
  <si>
    <t xml:space="preserve">HORME MONTESSORI </t>
  </si>
  <si>
    <t xml:space="preserve">VIA SAN GIOVANNI 69</t>
  </si>
  <si>
    <t xml:space="preserve">Z001237Z782</t>
  </si>
  <si>
    <t xml:space="preserve">DELIB.852/18.07.2019 RECEPIMENTO VERBALE DEL 13.06.2019 RELATIVO A SOPRALLUOGHI DEL 3, 5 E 12 GIUGNO 2019 A SEGUITO SEGNALAZIONE (ABUSIVA); non necessita di autorizzazione ma solo comunicazione avvio attività SUAP Ciriè SCIA prot.44657/19 del 24.09.2019 avvio attività dal 24.09.2019.</t>
  </si>
  <si>
    <t xml:space="preserve">ASSOCIAZIONE HORME MONTESSORI ETS (CASA DEI BAMBINI ARCOBALENO APPROCCIO MONTESSORI) di GRIMALDI Elena</t>
  </si>
  <si>
    <t xml:space="preserve">ASSOCIAZIONE HORME MONTESSORI ETS</t>
  </si>
  <si>
    <t xml:space="preserve">SAN FRANCESCO AL CAMPO</t>
  </si>
  <si>
    <t xml:space="preserve">001240</t>
  </si>
  <si>
    <t xml:space="preserve">L ARCOBALOCCO</t>
  </si>
  <si>
    <t xml:space="preserve">VIA MILITARE 3</t>
  </si>
  <si>
    <t xml:space="preserve">Z001240Z389</t>
  </si>
  <si>
    <t xml:space="preserve">DELIB.624/31.05.2021 per n.25 bambini/e; DD.439/27.05.2022 ampliamento capacità a n.38 minori;</t>
  </si>
  <si>
    <t xml:space="preserve">LARCOBALOCCO DI BASSIGNANA FRANCESCA impresa individuale</t>
  </si>
  <si>
    <t xml:space="preserve">BASSIGNANA FRANCESCA</t>
  </si>
  <si>
    <t xml:space="preserve">SAN MAURIZIO CANAVESE</t>
  </si>
  <si>
    <t xml:space="preserve">001248</t>
  </si>
  <si>
    <t xml:space="preserve">DIDO </t>
  </si>
  <si>
    <t xml:space="preserve">VIA MARTIRI DELLA LIBERTA  7- 7A - FRAZ. CERETTA</t>
  </si>
  <si>
    <t xml:space="preserve">Z001248Z724</t>
  </si>
  <si>
    <t xml:space="preserve">D.D. 653 del 12.09.2011 per n.45 bimbi;</t>
  </si>
  <si>
    <t xml:space="preserve">COMUNE DI SAN MAURIZIO CANAVESE</t>
  </si>
  <si>
    <t xml:space="preserve">DIDO S.R.L.</t>
  </si>
  <si>
    <t xml:space="preserve">BABY CLUB CUCCIOLI E COCCOLE</t>
  </si>
  <si>
    <t xml:space="preserve">VIA MARTIRI DELLA LIBERTA 10</t>
  </si>
  <si>
    <t xml:space="preserve">Z001248Z728</t>
  </si>
  <si>
    <t xml:space="preserve">DELIB. 276 del 11.02.2010 per n.13 bimbi;</t>
  </si>
  <si>
    <t xml:space="preserve">BABY CLUB CUCCIOLI &amp; COCCOLE DI DEBORA VIGNA impresa individuale</t>
  </si>
  <si>
    <t xml:space="preserve">DEBORA VIGNA</t>
  </si>
  <si>
    <t xml:space="preserve">VIA PAOLO TESIO 5 A</t>
  </si>
  <si>
    <t xml:space="preserve">Z001248Z266</t>
  </si>
  <si>
    <t xml:space="preserve">DELIB. 578 del 11.4.2005 per n.14 bimbi (revocata); D.D.32 del 24.01.2011 AUMENTO posti a n.20 bimbi;</t>
  </si>
  <si>
    <t xml:space="preserve">PETER PAN S.N.C. DI DEMARIA SILVIA &amp; C.</t>
  </si>
  <si>
    <t xml:space="preserve">SAN MAURO TORINESE</t>
  </si>
  <si>
    <t xml:space="preserve">001249</t>
  </si>
  <si>
    <t xml:space="preserve">BIMBOPORTO</t>
  </si>
  <si>
    <t xml:space="preserve">CORSO LOMBARDIA 24</t>
  </si>
  <si>
    <t xml:space="preserve">Z001249Z987</t>
  </si>
  <si>
    <t xml:space="preserve">D.D. 23 del 17.9.2004+2007+DELIB.2063 del 05.09.2008 aumento da 30 a 45 posti;</t>
  </si>
  <si>
    <t xml:space="preserve">BIMBOPORTO - SOCIETA COOPERATIVA SOCIALE</t>
  </si>
  <si>
    <t xml:space="preserve">DA TOM E JERRY</t>
  </si>
  <si>
    <t xml:space="preserve">VIA AOSTA 16</t>
  </si>
  <si>
    <t xml:space="preserve">Z001249Z760</t>
  </si>
  <si>
    <t xml:space="preserve">DELIB.91 del 31.01.2019 per n.15 bambini (esclusi lattanti); DD.212/23.03.2023 anche lattanti (3 latt + 12 div);</t>
  </si>
  <si>
    <t xml:space="preserve">BABY PARKING DA TOM E JERRY DI MADEO ANGELA impresa individuale</t>
  </si>
  <si>
    <t xml:space="preserve">MADEO ANGELA</t>
  </si>
  <si>
    <t xml:space="preserve">A. DE GASPERI</t>
  </si>
  <si>
    <t xml:space="preserve">VIA ITALIA 5</t>
  </si>
  <si>
    <t xml:space="preserve">Z0012490005</t>
  </si>
  <si>
    <t xml:space="preserve">Delib. N. 90 DEL 31/01/2019 per 31 posti</t>
  </si>
  <si>
    <t xml:space="preserve">COMUNE DI SAN MAURO TORINESE</t>
  </si>
  <si>
    <t xml:space="preserve">c/o SCUOLA DELL INFANZIA SANT ANNA</t>
  </si>
  <si>
    <t xml:space="preserve">VIA MONGINEVRO 6</t>
  </si>
  <si>
    <t xml:space="preserve">Z001249Z667</t>
  </si>
  <si>
    <t xml:space="preserve">DELIB. 1280 del 18.06.2009 per n.15 bimbi;</t>
  </si>
  <si>
    <t xml:space="preserve">SCUOLA DELLINFANZIA SANTANNA</t>
  </si>
  <si>
    <t xml:space="preserve">SCUOLA DELLINFANZIA SANTANNA </t>
  </si>
  <si>
    <t xml:space="preserve">SEZIONE PRIMAVERA c/o SCUOLA DELL INFANZIA SAN BENEDETTO</t>
  </si>
  <si>
    <t xml:space="preserve">VIA PAPA GIOVANNI XXIII 24</t>
  </si>
  <si>
    <t xml:space="preserve">Z001249Z665</t>
  </si>
  <si>
    <t xml:space="preserve">D.D.150 del 04.03.2013 per n.14 bimbi</t>
  </si>
  <si>
    <t xml:space="preserve">SCUOLA DELLINFANZIA SAN BENEDETTO</t>
  </si>
  <si>
    <t xml:space="preserve">SCUOLA DELLINFANZIA SAN BENEDETTO </t>
  </si>
  <si>
    <t xml:space="preserve">IL GIARDINO SEGRETO</t>
  </si>
  <si>
    <t xml:space="preserve">VIA RIVODORA 51</t>
  </si>
  <si>
    <t xml:space="preserve">Z001249Z781</t>
  </si>
  <si>
    <t xml:space="preserve">non necessita autorizzazione ma comunicazione avvio attività</t>
  </si>
  <si>
    <t xml:space="preserve">PAOLA GIACOSA</t>
  </si>
  <si>
    <t xml:space="preserve">BABY VIP</t>
  </si>
  <si>
    <t xml:space="preserve">VIA TORINO 24</t>
  </si>
  <si>
    <t xml:space="preserve">Z001249Z178</t>
  </si>
  <si>
    <t xml:space="preserve">DELIB. 1579 del 01.12.1995 per n.28 divezzi (oppure 15 div+10 latt)+ rettifica DELIB. 2193 del 22.12.1999 per n.20 divezzi o in alternativa 15 div e 10 latt; voltura in data in data 11/12/2020</t>
  </si>
  <si>
    <t xml:space="preserve">BABY VIP SRLS</t>
  </si>
  <si>
    <t xml:space="preserve">AMORE E FANTASIA</t>
  </si>
  <si>
    <t xml:space="preserve">VIA TORINO 120</t>
  </si>
  <si>
    <t xml:space="preserve">Z001249Z669</t>
  </si>
  <si>
    <t xml:space="preserve">DD.466/03.07.2023 per n.16 bambini/e;</t>
  </si>
  <si>
    <t xml:space="preserve">SAN RAFFAELE CIMENA</t>
  </si>
  <si>
    <t xml:space="preserve">001252</t>
  </si>
  <si>
    <t xml:space="preserve">IL NIDO DI ALE</t>
  </si>
  <si>
    <t xml:space="preserve">VIA CHIVASSO 4</t>
  </si>
  <si>
    <t xml:space="preserve">Z001252Z268</t>
  </si>
  <si>
    <t xml:space="preserve">non necessita autorizzazione ma comunicazione avvio attività - Comune prot.7373/21.11.2019 invio SCIA San Raffaele Cimena pratica n.1715/17.11.2017 inizio attività; </t>
  </si>
  <si>
    <t xml:space="preserve">IL NIDO DI ALE DI BORDIN ALESSANDRA impresa individuale</t>
  </si>
  <si>
    <t xml:space="preserve">BORDIN ALESSANDRA</t>
  </si>
  <si>
    <t xml:space="preserve">VIA PIEMONTE 17</t>
  </si>
  <si>
    <t xml:space="preserve">Z001252Z267</t>
  </si>
  <si>
    <t xml:space="preserve">DELIB. 416 del 26.2.2009 n.18 bambi; D.D.272 del 11.04.2013 variaz.denominazione;</t>
  </si>
  <si>
    <t xml:space="preserve">SAN SECONDO DI PINEROLO</t>
  </si>
  <si>
    <t xml:space="preserve">001254</t>
  </si>
  <si>
    <t xml:space="preserve">L ISOLA DEI BIMBI</t>
  </si>
  <si>
    <t xml:space="preserve">VIA COLOMBINI 11</t>
  </si>
  <si>
    <t xml:space="preserve">Z001254Z738</t>
  </si>
  <si>
    <t xml:space="preserve">DELIB. 1197 del 21.10.2008 per n.11 bimbi; D.D.69 DEL 19/4/2011gestore; D.D.101 del 17.10.2013 nuovo gestore; DD.47 del 04.04.2018 ampliamento capacità a n.16 bimbi;</t>
  </si>
  <si>
    <t xml:space="preserve">COMUNE DI SAN SECONDO DI PINEROLO</t>
  </si>
  <si>
    <t xml:space="preserve">C.E.M.E.A del PIEMONTE SOC. COOP. SOCIALE</t>
  </si>
  <si>
    <t xml:space="preserve">I PESCIOLINI c/o SCUOLA DELL INFANZIA SAN SECONDO DI PINEROLO</t>
  </si>
  <si>
    <t xml:space="preserve">VIA PARROCCHIA 2</t>
  </si>
  <si>
    <t xml:space="preserve">Z001254Z001</t>
  </si>
  <si>
    <t xml:space="preserve">Determinazione n. 41 del 16/01/2023 per 10 bimbi</t>
  </si>
  <si>
    <t xml:space="preserve">SCUOLA DELLINFANZIA SAN SECONDO DI PINEROLO</t>
  </si>
  <si>
    <t xml:space="preserve">SANT ANTONINO DI SUSA</t>
  </si>
  <si>
    <t xml:space="preserve">001256</t>
  </si>
  <si>
    <t xml:space="preserve">DI SANT ANTONINO</t>
  </si>
  <si>
    <t xml:space="preserve">VIALE IV NOVEMBRE 12</t>
  </si>
  <si>
    <t xml:space="preserve">Z001256Z740</t>
  </si>
  <si>
    <t xml:space="preserve">Determinazione n. 448 del 20/12/2018 per 20 posti</t>
  </si>
  <si>
    <t xml:space="preserve">COMUNE DI SANTANTONINO DI SUSA</t>
  </si>
  <si>
    <t xml:space="preserve">COOPERATIVA SOCIALE QUADRIFOGLIO DUE S.C. - ONLUS</t>
  </si>
  <si>
    <t xml:space="preserve">BABY BOSS</t>
  </si>
  <si>
    <t xml:space="preserve">VIA MONCENISIO 9</t>
  </si>
  <si>
    <t xml:space="preserve">10050</t>
  </si>
  <si>
    <t xml:space="preserve">Z001256Z001</t>
  </si>
  <si>
    <t xml:space="preserve">DD.1389/09.10.2023 per n.25 bambini/e decorrenza 13.09.2023;</t>
  </si>
  <si>
    <t xml:space="preserve">BABY BOSS DI VERONICA CARBONE impresa individuale</t>
  </si>
  <si>
    <t xml:space="preserve">VERONICA CARBONE</t>
  </si>
  <si>
    <t xml:space="preserve">SANTENA</t>
  </si>
  <si>
    <t xml:space="preserve">001257</t>
  </si>
  <si>
    <t xml:space="preserve">DI SANTENA</t>
  </si>
  <si>
    <t xml:space="preserve">VIA MILITE IGNOTO 22</t>
  </si>
  <si>
    <t xml:space="preserve">Z001257Z741</t>
  </si>
  <si>
    <t xml:space="preserve">DELIBERAZIONE DEL DIRETTORE GENERALE n. 498 del 30/07/2021 per 30 posti</t>
  </si>
  <si>
    <t xml:space="preserve">COMUNE DI SANTENA</t>
  </si>
  <si>
    <t xml:space="preserve">CIAK SI GIOCA</t>
  </si>
  <si>
    <t xml:space="preserve">VIA MODIGLIANI 25</t>
  </si>
  <si>
    <t xml:space="preserve">Z001257Z730</t>
  </si>
  <si>
    <t xml:space="preserve">DELIB.724 del 31.07.2017 per n.10 posti;</t>
  </si>
  <si>
    <t xml:space="preserve">CIAK SI GIOCA - CENTRO EDUCATIVO SNC DI LUCCHESE GIUSEPPA E TESIOELISABETTA SIGLA DENOM: CIAK SI GIOCA - CENTRO EDUCATIVO SNC</t>
  </si>
  <si>
    <t xml:space="preserve">CIAK SI GIOCA - CENTRO EDUCATIVO SNC</t>
  </si>
  <si>
    <t xml:space="preserve">PICCOLI SEMI DI SOLE</t>
  </si>
  <si>
    <t xml:space="preserve">VIA TETTI AGOSTINO 59</t>
  </si>
  <si>
    <t xml:space="preserve">Z001257Z381</t>
  </si>
  <si>
    <t xml:space="preserve">DELIB.37 del 24.01.2017 per n.10 posti;</t>
  </si>
  <si>
    <t xml:space="preserve">KER EDUCAZIONE COUNSELING SCS ONLUS (leg.rappr.dott.ssa MILOCCHI MONICA)</t>
  </si>
  <si>
    <t xml:space="preserve">KER EDUCAZIONE COUNSELING SCS ONLUS</t>
  </si>
  <si>
    <t xml:space="preserve">SAUZE D OULX</t>
  </si>
  <si>
    <t xml:space="preserve">001259</t>
  </si>
  <si>
    <t xml:space="preserve">LA LIBELLULA</t>
  </si>
  <si>
    <t xml:space="preserve">VIA MIRAMONTI 2</t>
  </si>
  <si>
    <t xml:space="preserve">Z001259Z471</t>
  </si>
  <si>
    <t xml:space="preserve">DELIB.3862 del 04.12.2014 per n.20 bambini (decorrenza dall1.12.2014);</t>
  </si>
  <si>
    <t xml:space="preserve">F.LLI EYDALLIN S.N.C. DI EYDALLIN MARIA GABRIELLA, RENATO &amp; C. SIGLABILE F.LLI EYDALLIN S.N.C.</t>
  </si>
  <si>
    <t xml:space="preserve">EYDALLIN ELISABETTA</t>
  </si>
  <si>
    <t xml:space="preserve">SESTRIERE</t>
  </si>
  <si>
    <t xml:space="preserve">001263</t>
  </si>
  <si>
    <t xml:space="preserve">LA MONTAGNA DEI COLORI</t>
  </si>
  <si>
    <t xml:space="preserve">PIAZZA FRAITEVE 1</t>
  </si>
  <si>
    <t xml:space="preserve">Z001263Z748</t>
  </si>
  <si>
    <t xml:space="preserve">D.D. 153 del 30.12.2009 + D.D. 151 del 22/12/2011 GESTIONE; D.D.83 del 05.06.2012 sospesa attività dal 29.04.2012; D.D.154 del 20.11.2012 ripresa attività nuova gestione; DD.747 del 17.04.2019  cambio gestione e denominazione (autorizz.per n.15 MN + n.5 CCO attività in locali separati);</t>
  </si>
  <si>
    <t xml:space="preserve">LA DUA VALADDA SOCIETA COOPERATIVA SOCIALE SIGLABILE LA DUA VALADDA S.C.S. </t>
  </si>
  <si>
    <t xml:space="preserve">LA DUA VALADDA S.C.S. </t>
  </si>
  <si>
    <t xml:space="preserve">SETTIMO TORINESE</t>
  </si>
  <si>
    <t xml:space="preserve">001265</t>
  </si>
  <si>
    <t xml:space="preserve">CIRIBIRICOCCOLE</t>
  </si>
  <si>
    <t xml:space="preserve">VIA DON PAVIOLO 3</t>
  </si>
  <si>
    <t xml:space="preserve">Z001265Z269</t>
  </si>
  <si>
    <t xml:space="preserve">D.D. 617 del  22.08.2011 per n.20 bimbi;</t>
  </si>
  <si>
    <t xml:space="preserve">CIRIBIRICOCCOLE S.N.C. DI BEVILACQUA GRAZIELLA E VICENTIN ANNALISA</t>
  </si>
  <si>
    <t xml:space="preserve">CIRIBIRICOCCOLE S.N.C.</t>
  </si>
  <si>
    <t xml:space="preserve">VIA MOGLIA</t>
  </si>
  <si>
    <t xml:space="preserve">Z0012650021</t>
  </si>
  <si>
    <t xml:space="preserve">D.D. 39 del 11.10.2006 per n.24 bimbi;</t>
  </si>
  <si>
    <t xml:space="preserve">COMUNE DI SETTIMO TORINESE</t>
  </si>
  <si>
    <t xml:space="preserve">BIRILLO &amp; ZANZARA</t>
  </si>
  <si>
    <t xml:space="preserve">VIA REDIPUGLIA 13</t>
  </si>
  <si>
    <t xml:space="preserve">Z001265Z759</t>
  </si>
  <si>
    <t xml:space="preserve">D.D.509 del 02.08.2013 per n.32 bimbi; D.D.149 del 18.03.2014 modifica fascia età;</t>
  </si>
  <si>
    <t xml:space="preserve">BIRILLO &amp; ZANZARA S.R.L.</t>
  </si>
  <si>
    <t xml:space="preserve">VIA SAN MARTINO 16</t>
  </si>
  <si>
    <t xml:space="preserve">Z0012651000</t>
  </si>
  <si>
    <t xml:space="preserve">D.D.775 del 06.12.2013 per n.85 bambini;</t>
  </si>
  <si>
    <t xml:space="preserve">COOPERATIVA VALDOCCO</t>
  </si>
  <si>
    <t xml:space="preserve">VIA VOLTA 44</t>
  </si>
  <si>
    <t xml:space="preserve">Z0012651001</t>
  </si>
  <si>
    <t xml:space="preserve">D.D. 35 del 22.12.2005 per n.24 bimbi;</t>
  </si>
  <si>
    <t xml:space="preserve">SETTIMO VITTONE</t>
  </si>
  <si>
    <t xml:space="preserve">001266</t>
  </si>
  <si>
    <t xml:space="preserve">RAPERONZOLO c/o SCUOLA DELL INFANZIA G. ORLAREY</t>
  </si>
  <si>
    <t xml:space="preserve">VIA CASTELLO 2</t>
  </si>
  <si>
    <t xml:space="preserve">Z001266Z783</t>
  </si>
  <si>
    <t xml:space="preserve">D.D.587 del 29.09.2015 per n.10 bambini; DELIB.965 del 28.09.2016 aumento capacità a n.13 bimbi; DELIB.1314 del 28.12.2016 aumento capacità a n.14 bimbi e rettifica titolare;</t>
  </si>
  <si>
    <t xml:space="preserve">COMUNE DI SETTIMO VITTONE</t>
  </si>
  <si>
    <t xml:space="preserve">ALCE ROSSO – SOCIETA COOPERATIVA SOCIALE</t>
  </si>
  <si>
    <t xml:space="preserve">VIA CASTELLO 4</t>
  </si>
  <si>
    <t xml:space="preserve">Z001266Z828</t>
  </si>
  <si>
    <t xml:space="preserve">DELIB.86 del 24.01.2018 per n.10 bimbi;</t>
  </si>
  <si>
    <t xml:space="preserve">STRAMBINO</t>
  </si>
  <si>
    <t xml:space="preserve">001269</t>
  </si>
  <si>
    <t xml:space="preserve">DI STRAMBINO</t>
  </si>
  <si>
    <t xml:space="preserve">VIA BOTTA 8</t>
  </si>
  <si>
    <t xml:space="preserve">Z001269A009</t>
  </si>
  <si>
    <t xml:space="preserve">Delib. D.G. ASL TO4 n.298 del 7.3.2018 per 38 posti. DELIB.1473/23.12.2019 voltura dallUnione al Comune</t>
  </si>
  <si>
    <t xml:space="preserve">COMUNE DI STRAMBINO</t>
  </si>
  <si>
    <t xml:space="preserve">c/o ASILO NIDO COMUNALE</t>
  </si>
  <si>
    <t xml:space="preserve">Z0012690009</t>
  </si>
  <si>
    <t xml:space="preserve">DELIB. 1277 del 18.6.2009 per n.15 bimbi; D.D. 185 del 07.03.2012 VOLTURA AUTORIZZAZIONE; DELIB.725 del 05.07.2017 trasferimento temporaneo periodo 03.07.2017/05.09.2017 presso Scuola Materna in Via Centrale 59 per lavori di ristrutturazione; DELIB.299 del 07.03.2018 nuova autorizz.dopo ristrutturaz.per n.15 bimbi; DELIB.1473/23.12.2019 voltura dallUnione al Comune</t>
  </si>
  <si>
    <t xml:space="preserve">SUSA</t>
  </si>
  <si>
    <t xml:space="preserve">001270</t>
  </si>
  <si>
    <t xml:space="preserve">BIMBI FELICI</t>
  </si>
  <si>
    <t xml:space="preserve">VIA ARGENTERA 13</t>
  </si>
  <si>
    <t xml:space="preserve">(Z001270Z866) ???</t>
  </si>
  <si>
    <t xml:space="preserve">non necessita autorizzazione ma comunicazione avvio attività SUAP delle Valli prot.9801/21.12.2023 pratica n.1033A/2023 SCIA trasferimento attività da Via Berenfels 23 a Via Argentera 13;</t>
  </si>
  <si>
    <t xml:space="preserve">CAMPO BAGATTIN IVANA</t>
  </si>
  <si>
    <t xml:space="preserve">DI SUSA</t>
  </si>
  <si>
    <t xml:space="preserve">VIA COUVERT 29</t>
  </si>
  <si>
    <t xml:space="preserve">Z001270Z757</t>
  </si>
  <si>
    <t xml:space="preserve">hanno assunto un atto amministrativo post 2004. Hanno inoltrato richiesta allASL con lett. prot. 3201 del 30/11/2018 (per 30 posti). DD.880/14.05.2019: parere sospensivo per prescrizioni</t>
  </si>
  <si>
    <t xml:space="preserve">UNIONE MONTANA VALLE SUSA</t>
  </si>
  <si>
    <t xml:space="preserve">TORINO</t>
  </si>
  <si>
    <t xml:space="preserve">001272</t>
  </si>
  <si>
    <t xml:space="preserve">IL LIDO DI PEO E PEA</t>
  </si>
  <si>
    <t xml:space="preserve">CORSO AGNELLI 22/C</t>
  </si>
  <si>
    <t xml:space="preserve">Z001272Z501</t>
  </si>
  <si>
    <t xml:space="preserve">10.11.2008</t>
  </si>
  <si>
    <t xml:space="preserve">EVOLUZIONE S.R.L. </t>
  </si>
  <si>
    <t xml:space="preserve">BRAMANTE</t>
  </si>
  <si>
    <t xml:space="preserve">CORSO BRAMANTE 75</t>
  </si>
  <si>
    <t xml:space="preserve">Z0012721079</t>
  </si>
  <si>
    <t xml:space="preserve">Comune Torino prot.18517/044 del 31.10.2019 (autorizzazione prot.13753/044 del 19.08.2019) per n.45 bambini/e;</t>
  </si>
  <si>
    <t xml:space="preserve">COMUNE DI TORINO</t>
  </si>
  <si>
    <t xml:space="preserve">CONSORZIO TORINO INFANZIA SCS ONLUS</t>
  </si>
  <si>
    <t xml:space="preserve">IL PICCOLO MULINO</t>
  </si>
  <si>
    <t xml:space="preserve">CORSO BRAMANTE 88/90</t>
  </si>
  <si>
    <t xml:space="preserve">Z001272Z661</t>
  </si>
  <si>
    <t xml:space="preserve">23.10.2008 + 29.09.2011+04.04.2013 VAR LEG RAPP; Comune prot.10582/044 del 27.08.2015 (aut.9928/044 del 28.07.2015) variaz.leg.rappr.; Torino aut.prot.2105/044 del 25.01.2019 variaz.leg.rappr.; Torino aut.prot.3477/044_11.03.2021 variaz.leg.rappr.;</t>
  </si>
  <si>
    <t xml:space="preserve">A.O.U. CITTA DELLA SALUTE E DELLA SCIENZA DI TORINO</t>
  </si>
  <si>
    <t xml:space="preserve">ASS.I.S.TE COOP.SOCIALE</t>
  </si>
  <si>
    <t xml:space="preserve">IL CIUCCIO DI NINA</t>
  </si>
  <si>
    <t xml:space="preserve">CORSO CASALE 137/D</t>
  </si>
  <si>
    <t xml:space="preserve">Z001272Z903</t>
  </si>
  <si>
    <t xml:space="preserve">Comune di Torino prot.11929/044 del 29.09.2015 (autorizz.7327/044 del 28.05.2015) per n.24 bimbi; Torino prot.8299/044 del  11.05.2018 (aut.6100/044 del 10.04.2018) voltura; TO aut.prot.11591/21.06.2019 voltura;</t>
  </si>
  <si>
    <t xml:space="preserve">IL CIUCCIO DI NINA DI RANDAZZO ELISA impresa individuale</t>
  </si>
  <si>
    <t xml:space="preserve">RANDAZZO ELISA</t>
  </si>
  <si>
    <t xml:space="preserve">POLICINO</t>
  </si>
  <si>
    <t xml:space="preserve">CORSO CASTELFIDARDO 51</t>
  </si>
  <si>
    <t xml:space="preserve">Z001272Z956</t>
  </si>
  <si>
    <t xml:space="preserve">Comune Torino autorizzazione 3640/044 del 06.03.2014 (prot.4143/044 del 14.03.2014) per n.20 bimbi divezzi; Torino autorizz.prot.967/044 del 22.01.2021 agg.leg.rappr.;</t>
  </si>
  <si>
    <t xml:space="preserve">POLITECNICO DI TORINO</t>
  </si>
  <si>
    <t xml:space="preserve">COOP. STRANAIDEA S.C.S. - A R.L.</t>
  </si>
  <si>
    <t xml:space="preserve">LE API</t>
  </si>
  <si>
    <t xml:space="preserve">CORSO CIRIE 1</t>
  </si>
  <si>
    <t xml:space="preserve">Z0012721077</t>
  </si>
  <si>
    <t xml:space="preserve">Comune Torino prot.18517/044 del 31.10.2019 (autorizzazione prot.13786/044 del 19.08.2019) per n.78 bambini/e (15+63); </t>
  </si>
  <si>
    <t xml:space="preserve">I FOLLETTI c/o SCUOLA MATERNA DUCHESSA ELENA D AOSTA</t>
  </si>
  <si>
    <t xml:space="preserve">CORSO FRANCIA 139</t>
  </si>
  <si>
    <t xml:space="preserve">Z001272Z607</t>
  </si>
  <si>
    <t xml:space="preserve">Torino prot.5392/044 del 14.03.2019 (autorizz.prot.18526/044 del 09.11.2018) per n.17 bambini; Prot. 13623/044, 8/8/2019, cambio leg. rappr. (Cinzia Viola)</t>
  </si>
  <si>
    <t xml:space="preserve">ASSOCIAZIONE SCUOLA MATERNA DUCHESSA ELENA DAOSTA (ex IPAB)</t>
  </si>
  <si>
    <t xml:space="preserve">IL MAGICO MONDO DEI SOGNI</t>
  </si>
  <si>
    <t xml:space="preserve">CORSO FRANCIA 267</t>
  </si>
  <si>
    <t xml:space="preserve">Z001272Z997</t>
  </si>
  <si>
    <t xml:space="preserve">Torino avvio attività dal 19.10.2022 (SCIA n.22313/19.09.2022) per n.3 bambini/e;</t>
  </si>
  <si>
    <t xml:space="preserve">IL MAGICO MONDO DEI SOGNI DI MANCUSI ANNA</t>
  </si>
  <si>
    <t xml:space="preserve">MANCUSI ANNA</t>
  </si>
  <si>
    <t xml:space="preserve">LA CICOGNA</t>
  </si>
  <si>
    <t xml:space="preserve">CORSO FRANCIA 356/13</t>
  </si>
  <si>
    <t xml:space="preserve">Z001272Z682</t>
  </si>
  <si>
    <t xml:space="preserve">Torino aut.prot.411 del 10.02.1999 per n.22 bimbi;</t>
  </si>
  <si>
    <t xml:space="preserve">LA CICOGNA S.N.C. DI VELLA NICOLETTA E NUZZO PAPA IDA</t>
  </si>
  <si>
    <t xml:space="preserve">IL POLLICINO</t>
  </si>
  <si>
    <t xml:space="preserve">CORSO GALILEO FERRARIS 24</t>
  </si>
  <si>
    <t xml:space="preserve">Z001272Z663</t>
  </si>
  <si>
    <t xml:space="preserve">Comune Torino prot.11631/044 del 24.09.2015 (autorizz.10584/044 del 27.08.2015) per n.45 bimbi; 12.11.2015 prot.15022/044 cessione società; 04.10.2017 prot.14003/044 modifica locali; Comune autorizz.prot.18013/044 del 15.11.2023 ampliamento da n.45 a n.50 bambini/e;</t>
  </si>
  <si>
    <t xml:space="preserve">SERVIZI PER L INFANZIA S.P.I. S.A.S. DI MARIA LUISA LANCIA E C.</t>
  </si>
  <si>
    <t xml:space="preserve">RIBERI LO SCOIATTOLO</t>
  </si>
  <si>
    <t xml:space="preserve">CORSO IV NOVEMBRE 66</t>
  </si>
  <si>
    <t xml:space="preserve">Z001272Z664</t>
  </si>
  <si>
    <t xml:space="preserve">9.11.2009 per n.36 bimbi; 22.05.2014 voltura; Comune autorizz.prot.9664/044 del 30.06.2017) voltura e variaz.denominaz.; Comune autorizz.prot.2618/044 del 04.02.2019 variazione titolare e riduzione capacità da 36 a 25 posti; Comune prot.1677/044 del 07.02.2022 (autorizz.prot.10429/044 del 27.08.2021) voltura; Comune autorizz.prot.5081/044 del 29.03.2023 variaz.titolare e gestione; Comune autorizz.prot.17315/044 del 07.11.2023 variaz.leg.rappr.;</t>
  </si>
  <si>
    <t xml:space="preserve">COMANDO PER LA FORMAZIONE E SCUOLA DI APPLICAZIONE DELLESERCITO</t>
  </si>
  <si>
    <t xml:space="preserve">RAGGIO DI SOLE – SOCIETA COOPERATIVA SOCIALE – ONLUS (Casoria, NA)</t>
  </si>
  <si>
    <t xml:space="preserve">LORIS MALAGUZZI</t>
  </si>
  <si>
    <t xml:space="preserve">CORSO MAMIANI 1</t>
  </si>
  <si>
    <t xml:space="preserve">Z0012721073</t>
  </si>
  <si>
    <t xml:space="preserve">Comune Torino prot.18517/044 del 31.10.2019 (autorizzazione prot.13783/044 del 19.08.2019) per n.75 bambini/e (15+60); </t>
  </si>
  <si>
    <t xml:space="preserve">SEZIONE PRIMAVERA c/o ASILO INFANTILE BORGNANA PICCO</t>
  </si>
  <si>
    <t xml:space="preserve">CORSO MONCALIERI 218</t>
  </si>
  <si>
    <t xml:space="preserve">Z001272Z408</t>
  </si>
  <si>
    <t xml:space="preserve">11.3.2010 + 22.11.2011 AUMENTO DA 16 A 20; Torino autorizzazione prot.2088/044 del 07.02.2023 adeguamento titolarità;</t>
  </si>
  <si>
    <t xml:space="preserve">ASSOCIAZIONE ASILO INFANTILE BORGNANA PICCO (ex IPAB)</t>
  </si>
  <si>
    <t xml:space="preserve">ASSOCIAZIONE ASILO INFANTILE BORGNANA PICCO (ex IPAB) </t>
  </si>
  <si>
    <t xml:space="preserve">LEONIDO</t>
  </si>
  <si>
    <t xml:space="preserve">Z001272Z002</t>
  </si>
  <si>
    <t xml:space="preserve">Torino autorizzazione prot.13153/044 del 29.09.2022 per n.7 bambini/e divezzi;</t>
  </si>
  <si>
    <t xml:space="preserve">CORSO RACCONIGI 131</t>
  </si>
  <si>
    <t xml:space="preserve">Z001272Z655</t>
  </si>
  <si>
    <t xml:space="preserve">20.04.2010 per n.25 bimbi;</t>
  </si>
  <si>
    <t xml:space="preserve">LARCA DI NOE ONLUS SOCIETA COOPERATIVA SOCIALE</t>
  </si>
  <si>
    <t xml:space="preserve">JUNGLE C/O SCUOLA DELL INFANZIA PARITARIA TOP KIDZ</t>
  </si>
  <si>
    <t xml:space="preserve">CORSO ROSSELLI 108/5A</t>
  </si>
  <si>
    <t xml:space="preserve">Z001272Z657</t>
  </si>
  <si>
    <t xml:space="preserve">Città di Torino prot.19781/044 del 23.11.2018 (autorizz.prot.15044/044 del 21.09.2018) per n.12 bimbi; Prot. 1496/044 del 23 gen. 2020 cessazione SP TOP KIDZ e autorizzazione SP JUNGLE per 6 posti</t>
  </si>
  <si>
    <t xml:space="preserve">GROWING IN ENGLISH SOCIETA A RESPONSABILITA LIMITATA </t>
  </si>
  <si>
    <t xml:space="preserve">FARFALLE E GELSOMINI</t>
  </si>
  <si>
    <t xml:space="preserve">CORSO ROSSELLI 192</t>
  </si>
  <si>
    <t xml:space="preserve">Z001272Z701 (?)</t>
  </si>
  <si>
    <t xml:space="preserve">18.12.2006 per n.30 bambini; Comune prot.16114/044 del 06.11.2014 (aut.15969/044 del 05.11.2014) voltura; Comune prot.12434/044 del 07/10/2015 (autorizz.12172/044 del 02/10/2015) anche lattanti; Torino autorizz.prot.4464/044 del 16.03.2023 variaz.leg.rappr. e denominazione;</t>
  </si>
  <si>
    <t xml:space="preserve">FARFALLE E GELSOMINI SRL</t>
  </si>
  <si>
    <t xml:space="preserve">MIRAFIORI BABY</t>
  </si>
  <si>
    <t xml:space="preserve">CORSO SETTEMBRINI 215</t>
  </si>
  <si>
    <t xml:space="preserve">Z001272Z702</t>
  </si>
  <si>
    <t xml:space="preserve">Comune prot.17448/044 del 06.09.2007; Comune prot.6974/044 del 21.05.2015 (autorizz.5869/044 del 29.04.2015) variaz.rag.sociale; 27.10.2017 prot.15523/044 variaz.leg.rappr;</t>
  </si>
  <si>
    <t xml:space="preserve">FCA ITALY SPA</t>
  </si>
  <si>
    <t xml:space="preserve">COOPERATIVA SOCIALE OR.S.A. di BERGAMO</t>
  </si>
  <si>
    <t xml:space="preserve">CORSO SICILIA 28</t>
  </si>
  <si>
    <t xml:space="preserve">Z0012721003</t>
  </si>
  <si>
    <t xml:space="preserve">Comune Torino prot.18517/044 del 31.10.2019 (autorizzazione prot.13756/044 del 19.08.2019) per n.60 bambini/e (12+48); </t>
  </si>
  <si>
    <t xml:space="preserve">GLI AMICI DI ELY E TEO</t>
  </si>
  <si>
    <t xml:space="preserve">CORSO SIRACUSA 10</t>
  </si>
  <si>
    <t xml:space="preserve">Z001272Z839</t>
  </si>
  <si>
    <t xml:space="preserve">14.01.2011; Torino aut.prot.18629/044 del 05.12.2014 per n.45 bimbi (modifica locali);</t>
  </si>
  <si>
    <t xml:space="preserve">GLI AMICI DI ELY E TEO DI STEFANIA BRUNO impresa individuale</t>
  </si>
  <si>
    <t xml:space="preserve">STEFANIA BRUNO</t>
  </si>
  <si>
    <t xml:space="preserve">TARANTO</t>
  </si>
  <si>
    <t xml:space="preserve">CORSO TARANTO 170</t>
  </si>
  <si>
    <t xml:space="preserve">Z0012721072</t>
  </si>
  <si>
    <t xml:space="preserve">Comune Torino prot.18517/044 del 31.10.2019 (autorizzazione prot.13751/044 del 19.08.2019) per n.83 bambini/e (15+68); </t>
  </si>
  <si>
    <t xml:space="preserve">CORSO TRAIANO 68/9</t>
  </si>
  <si>
    <t xml:space="preserve">Z001272Z951</t>
  </si>
  <si>
    <t xml:space="preserve">Prot. 1121/044 Torino, 26 gen 2021</t>
  </si>
  <si>
    <t xml:space="preserve">BABYLANDIA S.R.L. di BUONADIE MIRIAM</t>
  </si>
  <si>
    <t xml:space="preserve">POPPY</t>
  </si>
  <si>
    <t xml:space="preserve">CORSO TRENTO 13</t>
  </si>
  <si>
    <t xml:space="preserve">Z001272Z885</t>
  </si>
  <si>
    <t xml:space="preserve">Comune di Torino autorizzazione prot.2079/044 del 06.02.2014 per n.40 bimbi;</t>
  </si>
  <si>
    <t xml:space="preserve">POPPY - SOCIETA COOPERATIVA SOCIALE</t>
  </si>
  <si>
    <t xml:space="preserve">CSI-PIEMONTE</t>
  </si>
  <si>
    <t xml:space="preserve">CORSO UNIONE SOVIETICA 216</t>
  </si>
  <si>
    <t xml:space="preserve">Z001272Z802</t>
  </si>
  <si>
    <t xml:space="preserve">22.8.2005 + 17/7/09 GESTORE +11/5/2010 CAMBIO TITOLARE; autorizz.13454/044 del 28/09/2017 variazione gestore;</t>
  </si>
  <si>
    <t xml:space="preserve">CONSORZIO PER IL SISTEMA INFORMATIVO</t>
  </si>
  <si>
    <t xml:space="preserve">COOPERATIVA LIBERITUTTI SCS</t>
  </si>
  <si>
    <t xml:space="preserve">IL NIDO DELLE COCCINELLE</t>
  </si>
  <si>
    <t xml:space="preserve">CORSO UNIONE SOVIETICA 612/3/D</t>
  </si>
  <si>
    <t xml:space="preserve">Z001272Z369</t>
  </si>
  <si>
    <t xml:space="preserve">Torino prot. 16333/044 del 25.06.2008 per n.25 bimbi; Torino aut.prot.2517/044 del 13.02.2014 aumento capacità a n.28 posti; </t>
  </si>
  <si>
    <t xml:space="preserve">IL NIDO DELLE COCCINELLE DI SECONDINI SARA E SIBILIA GAETANINA - S.N.C. SIGLABILE NEI CASI CONSENTITI DALLA LEGGE IL NIDO DELLE COCCINELLE S.N.C.</t>
  </si>
  <si>
    <t xml:space="preserve"> IL NIDO DELLE COCCINELLE S.N.C.</t>
  </si>
  <si>
    <t xml:space="preserve">NIDO DEI BIMBI INTESA SANPAOLO TORINO</t>
  </si>
  <si>
    <t xml:space="preserve">CORSO VITTORIO EMANUELE II 118/A</t>
  </si>
  <si>
    <t xml:space="preserve">Z001272Z901</t>
  </si>
  <si>
    <t xml:space="preserve">Comune prot.11110/044 del 14.09.2015 (autorizz.10581/044 del 27.08.2015) per n.49 bambini;</t>
  </si>
  <si>
    <t xml:space="preserve">COOPERATIVA ANIMAZIONE VALDOCCO SOCIETA COOPERATIVA SOCIALE IMPRESA SOCIALE ONLUS SIGLABILE COOPERATIVA ANIMAZIONE VALDOCCO S.C.S. ONLUS </t>
  </si>
  <si>
    <t xml:space="preserve">CAMMINANDO INSIEME</t>
  </si>
  <si>
    <t xml:space="preserve">CORSO VITTORIO EMANUELE II, 168/A</t>
  </si>
  <si>
    <t xml:space="preserve">Z001272Z349</t>
  </si>
  <si>
    <t xml:space="preserve">Comune Torino prot.11433/044 del 26.07.2016 (autorizz.prot.11331/044 del 21.07.2016) per n.30 bimbi; Città TO prot.11181/044 del 02.08.2017 (autorizz.prot.10151/044 del 10.07.2017) voltura; Torino aut.prot.8861/044 del 27.06.2022 voltura; </t>
  </si>
  <si>
    <t xml:space="preserve">MIGLIORIASILI SRLS</t>
  </si>
  <si>
    <t xml:space="preserve">SPAZIO PONTE</t>
  </si>
  <si>
    <t xml:space="preserve">GALLERIA UMBERTO I 16</t>
  </si>
  <si>
    <t xml:space="preserve">Z001272Z857</t>
  </si>
  <si>
    <t xml:space="preserve">Comune Torino autorizz.prot.2964/044 del 01.03.2021 per n.15 minori;</t>
  </si>
  <si>
    <t xml:space="preserve">XKE? ZEROTREDICI SOCIETA CONSORTILE A RESPONSABILITA LIMITATA O BREVEMENTE XKE? ZEROTREDICI S.C.R.L.</t>
  </si>
  <si>
    <t xml:space="preserve">ACCOMAZZI SCS</t>
  </si>
  <si>
    <t xml:space="preserve">CAVOUR - IL GIARDINO DI SOPHIA 1</t>
  </si>
  <si>
    <t xml:space="preserve">PIAZZA CAVOUR 14</t>
  </si>
  <si>
    <t xml:space="preserve">Z0012721057</t>
  </si>
  <si>
    <t xml:space="preserve">Comune Torino prot.18517/044 del 31.10.2019 (autorizzazione prot.13754/044 del 19.08.2019) per n.75 bambini/e (15+60); Città Torino autorizz.prot.12233/044 del 16.08.2023 per gestione complessiva intero plesso (max n.150 bambini/e di cui 30 latt + 120 div)+nuova insegna;</t>
  </si>
  <si>
    <t xml:space="preserve">CAVOUR - IL GIARDINO DI SOPHIA 2</t>
  </si>
  <si>
    <t xml:space="preserve">Z001272A057</t>
  </si>
  <si>
    <t xml:space="preserve">FONTANESI</t>
  </si>
  <si>
    <t xml:space="preserve">PIAZZA FONTANESI 6</t>
  </si>
  <si>
    <t xml:space="preserve">Z0012721075</t>
  </si>
  <si>
    <t xml:space="preserve">Comune Torino prot.18517/044 del 31.10.2019 (autorizzazione prot.13798/044 del 19.08.2019) per n.70 bambini/e (16+54); </t>
  </si>
  <si>
    <t xml:space="preserve">LE RONDINI</t>
  </si>
  <si>
    <t xml:space="preserve">PIAZZA SANTA GIULIA 10</t>
  </si>
  <si>
    <t xml:space="preserve">Z001272Z846</t>
  </si>
  <si>
    <t xml:space="preserve">non necessita autorizzazione ma comunicazione avvio attività - Città di Torino prot.5187/044 del 04.05.2020 SUAP invio SCIA avvio attività dal 03.10.2019; 2021, adeguamento cap ric a 4 bimbi</t>
  </si>
  <si>
    <t xml:space="preserve">INI MARTA SARA </t>
  </si>
  <si>
    <t xml:space="preserve">BABYLAB</t>
  </si>
  <si>
    <t xml:space="preserve">PIAZZA STATUTO 2 BIS</t>
  </si>
  <si>
    <t xml:space="preserve">Z001272Z004</t>
  </si>
  <si>
    <t xml:space="preserve">Torino autorizzazione prot.15940/044 del 14.11.2022 per n.18 bambini/e (comunicazione prot.16392/21.11.2022);</t>
  </si>
  <si>
    <t xml:space="preserve">BABY LABS S.R.L.</t>
  </si>
  <si>
    <t xml:space="preserve">PROJECT CUCCIOLO</t>
  </si>
  <si>
    <t xml:space="preserve">STRADA DEI TADINI 47/12</t>
  </si>
  <si>
    <t xml:space="preserve">Z001272Z691</t>
  </si>
  <si>
    <t xml:space="preserve">Città Torino prot.13743/044 del 26.09.2016 (aut.prot.13429/044 del 20.09.2016) per n.8 bimbi; Città Torino prot.5958/044 del 02.05.2017 (aut.prot.5535/044 del 18.04.2017) aumento capacità a n.23 divezzi;</t>
  </si>
  <si>
    <t xml:space="preserve">PROJECT CUCCIOLO SOCIETA A RESPONSABILITA LIMITATA</t>
  </si>
  <si>
    <t xml:space="preserve">LA VITA AL CENTRO</t>
  </si>
  <si>
    <t xml:space="preserve">STRADA DEL NOBILE 86/92</t>
  </si>
  <si>
    <t xml:space="preserve">Z001272Z971</t>
  </si>
  <si>
    <t xml:space="preserve">Comune Torino prot.3033/044 del 26.02.2016 (autorizz.2490/044 del 17.02.2016) per n.15 bimbi;</t>
  </si>
  <si>
    <t xml:space="preserve">ASSOCIAZIONE CULTURALE "LA VITA AL CENTRO.BAMBINI E GENITORI"</t>
  </si>
  <si>
    <t xml:space="preserve">LA RETE DELLA VITA AL CENTRO COOPERATIVA SOCIALE ONLUS</t>
  </si>
  <si>
    <t xml:space="preserve">c/o SCUOLA DELL INFANZIA SAINT DENIS</t>
  </si>
  <si>
    <t xml:space="preserve">STRADA VAL SAN MARTINO SUP. 24/8</t>
  </si>
  <si>
    <t xml:space="preserve">Z001272Z694</t>
  </si>
  <si>
    <t xml:space="preserve">Comune Torino prot.8413/044 del 14.5.2009</t>
  </si>
  <si>
    <t xml:space="preserve">SAINT DENIS DI BORELLO ANGELA MARIA E C. S.A.S</t>
  </si>
  <si>
    <t xml:space="preserve">MOBY DICK</t>
  </si>
  <si>
    <t xml:space="preserve">VIA ADA NEGRI 8</t>
  </si>
  <si>
    <t xml:space="preserve">Z001272Z849</t>
  </si>
  <si>
    <t xml:space="preserve">5.10.2007 n.65 divezzi; Comune prot.24185/044 del 10.12.2013 modifica (aut.21051/044 del 06.11.2013) anche lattanti; Comune autorizz.prot.12918/044 del 12.09.2016 riduz.capacità a n. 43 bimbi; Torino autorizz.prot.653/044 del 14.01.2019 cessione attività e modifica leg.rappr.; Torino autorizz.prot.13672/044 del 22.10.2021 variaz.leg.rappr.; Torino autorizz.prot.6020/044 del 18.04.2023 variaz.leg.rappr; Torino autorizz.prot.1966/044 del 12.12.2023 variaz.leg.rappr;</t>
  </si>
  <si>
    <t xml:space="preserve">CONSORZIO ZENIT SOCIETA COOPERATIVA</t>
  </si>
  <si>
    <t xml:space="preserve">COLORANDIA</t>
  </si>
  <si>
    <t xml:space="preserve">VIA ALA DI STURA 23</t>
  </si>
  <si>
    <t xml:space="preserve">Z0012721050</t>
  </si>
  <si>
    <t xml:space="preserve">Comune Torino prot.18517/044 del 31.10.2019 (autorizzazione prot.13757/044 del 19.08.2019) per n.90 (20+70) bambini/e; </t>
  </si>
  <si>
    <t xml:space="preserve">IL DIALOGO</t>
  </si>
  <si>
    <t xml:space="preserve">VIA ANDREIS 18/25</t>
  </si>
  <si>
    <t xml:space="preserve">Z001272Z381</t>
  </si>
  <si>
    <t xml:space="preserve">Comune prot.1615/044 del 03.02.2016 (autorizz.684/044 del 20.01.2016) per n.20 bimbi; Torino autorizz.13413/044 del 15.09.2023 voltura;</t>
  </si>
  <si>
    <t xml:space="preserve">ASSOCIAZIONE CENTRO COME NOI SANDRO PERTINI - ORGANIZZAZIONE SERMIG DI VOLONTARIATO (leg.rappr.Ernesto OLIVERO)</t>
  </si>
  <si>
    <t xml:space="preserve">COOP.SOCIALE LIBERITUTTI S.C.S.</t>
  </si>
  <si>
    <t xml:space="preserve">IL NIDO DEL DIALOGO</t>
  </si>
  <si>
    <t xml:space="preserve">Z001272Z848</t>
  </si>
  <si>
    <t xml:space="preserve">Comune/autorizzazione prot.13757/044 del 22.07.2010 per n.75 bimbi (15latt/60div); Comune prot.12327/044 del 30.08.2016 (autorizz.prot.11729/044 del 03.08.2016) riduzione capacità da 75 a 57 (15latt/42div) decorrenza 01.09.2016; Comune (autor.prot.15064/044 del 10.11.2021) voltura; Comune (autor.prot.17540/044 del 20.12.2021) variaz.sezione lattanti in sezione divezzi;</t>
  </si>
  <si>
    <t xml:space="preserve">PICCINA PICCIO  c/o SCUOLA INFANZIA PARITARIA STIMMATE DI SAN FR.SCO D ASSISI</t>
  </si>
  <si>
    <t xml:space="preserve">VIA ASCOLI 38</t>
  </si>
  <si>
    <t xml:space="preserve">Z001272Z644</t>
  </si>
  <si>
    <t xml:space="preserve">Torino prot.22206/044 del 18.12.2019 (autorizz.prot.21474/044 del 11.12.2019) per n.10 bambini; Torino autorizz.prot.18251/044 del 15.12.2022 modifica locali; Torino autorizz.prot.20312/044 del 27.12.2023 aumento capacità a n.20 + variaz. Leg.rappr;</t>
  </si>
  <si>
    <t xml:space="preserve">PARROCCHIA STIMMATE DI SAN FRANCESCO DASSISI</t>
  </si>
  <si>
    <t xml:space="preserve">SCUOLA DELLINFANZIA PARITARIA STIMMATE SAN FRANCESCO DASSISI</t>
  </si>
  <si>
    <t xml:space="preserve">TESORIERA</t>
  </si>
  <si>
    <t xml:space="preserve">VIA ASINARI DI BERNEZZO 23</t>
  </si>
  <si>
    <t xml:space="preserve">Z0012721047</t>
  </si>
  <si>
    <t xml:space="preserve">Comune Torino prot.18517/044 del 31.10.2019 (autorizzazione prot.13763/044 del 19.08.2019) per n.55 (15+40) bambini/e; </t>
  </si>
  <si>
    <t xml:space="preserve">ARMANDO MELIS</t>
  </si>
  <si>
    <t xml:space="preserve">VIA ASSISI 45/A</t>
  </si>
  <si>
    <t xml:space="preserve">Z0012721051</t>
  </si>
  <si>
    <t xml:space="preserve">Comune Torino prot.18517/044 del 31.10.2019 (autorizzazione prot.13762/044 del 19.08.2019) per n.76 bambini/e; </t>
  </si>
  <si>
    <t xml:space="preserve">VIA AVIGLIANA 45 F</t>
  </si>
  <si>
    <t xml:space="preserve">Z001272Z723</t>
  </si>
  <si>
    <t xml:space="preserve">16.09.1999 per n.32 bambini+10.01.2008 aumento posti a n.57bambini; Comune prot.10579/044 del 27.08.2015 (autor.10422/044 del 18.08.2015) riduzione capacità a n.34 bambini;</t>
  </si>
  <si>
    <t xml:space="preserve">GIROTONDO DI ORECCHIA ROBERTA E MERCOL SIMONA S.N.C. </t>
  </si>
  <si>
    <t xml:space="preserve">L ASILO DI MICKEY</t>
  </si>
  <si>
    <t xml:space="preserve">VIA BALESTRERI 18/15</t>
  </si>
  <si>
    <t xml:space="preserve">Z001272Z278</t>
  </si>
  <si>
    <t xml:space="preserve">29.9.2005+13.12.2007+15/7/2008 prot.17854/044; Città Torino prot.9249/044 del 26.06.2017 (autorizz.prot.7886/044 del 01.06.2017) voltura+cambio denominazione;</t>
  </si>
  <si>
    <t xml:space="preserve">LASILO DI MICKEY DI BRACH ZANINO FRANCESCA impresa individuale</t>
  </si>
  <si>
    <t xml:space="preserve">BRACH ZANINO FRANCESCA</t>
  </si>
  <si>
    <t xml:space="preserve">L OCA CARLOTTA</t>
  </si>
  <si>
    <t xml:space="preserve">VIA BALME 32 BIS</t>
  </si>
  <si>
    <t xml:space="preserve">Z001272Z706</t>
  </si>
  <si>
    <t xml:space="preserve">Torino autorizz.prot.1828/044 del 24.01.2019 per n.25 posti;</t>
  </si>
  <si>
    <t xml:space="preserve">LOCA CARLOTTA S.A.S. DI PALIN ERICA &amp; C. </t>
  </si>
  <si>
    <t xml:space="preserve">BANFO</t>
  </si>
  <si>
    <t xml:space="preserve">VIA BANFO 17/19</t>
  </si>
  <si>
    <t xml:space="preserve">Z0012720333</t>
  </si>
  <si>
    <t xml:space="preserve">Comune Torino prot.18517/044 del 31.10.2019 (autorizzazione prot.13748/044 del 19.08.2019) per n.60 bambini/e (12+48);</t>
  </si>
  <si>
    <t xml:space="preserve">TEDDY</t>
  </si>
  <si>
    <t xml:space="preserve">VIA BARDONECCHIA 135/E</t>
  </si>
  <si>
    <t xml:space="preserve">Z001272Z164</t>
  </si>
  <si>
    <t xml:space="preserve">Comune Torino prot.12328/044 del 30.08.2016 (autorizz.prot.11943/044 del 16.08.2016) per n.20 bimbi;</t>
  </si>
  <si>
    <t xml:space="preserve">BABY PARKING TEDDY DI BARIONI ROSSELLA impresa individuale</t>
  </si>
  <si>
    <t xml:space="preserve">BARIONI ROSSELLA</t>
  </si>
  <si>
    <t xml:space="preserve">VIA BARDONECCHIA 36</t>
  </si>
  <si>
    <t xml:space="preserve">Z0012720015</t>
  </si>
  <si>
    <t xml:space="preserve">Comune Torino prot.18517/044 del 31.10.2019 (autorizzazione prot.13766/044 del 19.08.2019) per n.48 bambini/e;</t>
  </si>
  <si>
    <t xml:space="preserve">BARLETTA</t>
  </si>
  <si>
    <t xml:space="preserve">VIA BARLETTA 109/20</t>
  </si>
  <si>
    <t xml:space="preserve">Z0012721044</t>
  </si>
  <si>
    <t xml:space="preserve">Comune Torino prot.18517/044 del 31.10.2019 (autorizzazione prot.13760/044 del 19.08.2019) per n.142 (39+103) bambini/e; </t>
  </si>
  <si>
    <t xml:space="preserve">O.R.S.A. s.c.s.</t>
  </si>
  <si>
    <t xml:space="preserve">VIA BEAUMONT 58</t>
  </si>
  <si>
    <t xml:space="preserve">Z0012721065</t>
  </si>
  <si>
    <t xml:space="preserve">Comune Torino prot.18517/044 del 31.10.2019 (autorizzazione prot.13793/044 del 19.08.2019) per n.62 (15+47) bambini/e; </t>
  </si>
  <si>
    <t xml:space="preserve">IL CANGURO</t>
  </si>
  <si>
    <t xml:space="preserve">VIA BRACCINI 75</t>
  </si>
  <si>
    <t xml:space="preserve">Z0012721046</t>
  </si>
  <si>
    <t xml:space="preserve">Comune Torino prot.18517/044 del 31.10.2019 (autorizzazione prot.13791/044 del 19.08.2019) per n.131 bambini/e (30+101); </t>
  </si>
  <si>
    <t xml:space="preserve">IL MONDO DI NINA E PIPPI</t>
  </si>
  <si>
    <t xml:space="preserve">VIA BRUINO 30</t>
  </si>
  <si>
    <t xml:space="preserve">Z001272Z904</t>
  </si>
  <si>
    <t xml:space="preserve">Torino autorizz.27484/044 del 21.12.2011 per n.12 bimbi; Torino prot.20733/044 del 28.11.2019 (aut.16494/044 del 08.10.2019) variaz.titolare e denominazione; Torino prot.16863/044 del 09.12.2021 (aut.14539/044 del 04.11.2021) voltura;</t>
  </si>
  <si>
    <t xml:space="preserve">TOMMY SOCIETA A RESPONSABILITA LIMITATA SEMPLIFICATA</t>
  </si>
  <si>
    <t xml:space="preserve">TOMMY srls</t>
  </si>
  <si>
    <t xml:space="preserve">IL FARO</t>
  </si>
  <si>
    <t xml:space="preserve">VIA CAMINO 8/B</t>
  </si>
  <si>
    <t xml:space="preserve">Z0012721074</t>
  </si>
  <si>
    <t xml:space="preserve">Comune Torino prot.18517/044 del 31.10.2019 (autorizzazione prot.13789/044 del 19.08.2019) per n.87 bambini/e (15+72); </t>
  </si>
  <si>
    <t xml:space="preserve">L ANGIOLETTO</t>
  </si>
  <si>
    <t xml:space="preserve">VIA CAPRERA 46/D</t>
  </si>
  <si>
    <t xml:space="preserve">Z001272Z241</t>
  </si>
  <si>
    <t xml:space="preserve">Comune prot.13435/044 del 20.10.2021 (autorizz.prot.10681/044 del 06.09.2021) per n.85 posti (17 latt + 68 div);</t>
  </si>
  <si>
    <t xml:space="preserve">L ANGIOLETTO S.R.L.</t>
  </si>
  <si>
    <t xml:space="preserve">L ANGIOLETTO S.R.L. </t>
  </si>
  <si>
    <t xml:space="preserve">IL TRENINO DEI SOGNI</t>
  </si>
  <si>
    <t xml:space="preserve">VIA CARENA 2</t>
  </si>
  <si>
    <t xml:space="preserve">Z001272Z651</t>
  </si>
  <si>
    <t xml:space="preserve">27.1.2006 + 12.8.2011 VARIAZIONE RAGIONE SOCIALE</t>
  </si>
  <si>
    <t xml:space="preserve">IL TRENINO DEI SOGNI S.A.S. DI RAFFAELLA SACCO</t>
  </si>
  <si>
    <t xml:space="preserve">MINI CASA DEI BIMBI</t>
  </si>
  <si>
    <t xml:space="preserve">VIA CARRERA 138</t>
  </si>
  <si>
    <t xml:space="preserve">Z001272Z103</t>
  </si>
  <si>
    <t xml:space="preserve">28.07.1995 (manca agli atti); Torino aut.prot.11426/044 del 10.07.2012 voltura (capacità n.18 bimbi);</t>
  </si>
  <si>
    <t xml:space="preserve">MINI CASA DEI BIMBI S.N.C. DI MANGANI PATRIZIA &amp; C.</t>
  </si>
  <si>
    <t xml:space="preserve">BIANCALUNA</t>
  </si>
  <si>
    <t xml:space="preserve">VIA CARUTTI 19</t>
  </si>
  <si>
    <t xml:space="preserve">Z0012721068</t>
  </si>
  <si>
    <t xml:space="preserve">Comune Torino prot.18517/044 del 31.10.2019 (autorizzazione prot.13787/044 del 19.08.2019) per n.115 bambini/e (17+98); </t>
  </si>
  <si>
    <t xml:space="preserve">IL COCCIOLATO</t>
  </si>
  <si>
    <t xml:space="preserve">VIA CASALIS 6/E</t>
  </si>
  <si>
    <t xml:space="preserve">Z001272Z836</t>
  </si>
  <si>
    <t xml:space="preserve">Comune prot.21072/044 del 15.10.2007; Comune prot.925/044 del 19.01.2012 variaz.titolare e denominaz.; Comune prot.15591/044 del 25.09.2019 variz.leg.rappr.;</t>
  </si>
  <si>
    <t xml:space="preserve">CLAM S.N.C. DI LAURA PAONE E MARILIA MARTINA</t>
  </si>
  <si>
    <t xml:space="preserve">BARCABIMBI</t>
  </si>
  <si>
    <t xml:space="preserve">VIA CASSINI 72</t>
  </si>
  <si>
    <t xml:space="preserve">Z001272Z612</t>
  </si>
  <si>
    <t xml:space="preserve">Comune prot.6576/044 del 14.05.2015 e prot.7333/044 del 28.05.2015 per n.4 bambini (avvio prot.3557/044 del 13.03.2015);</t>
  </si>
  <si>
    <t xml:space="preserve">BARCABIMBI DI BAIOTTI ROMINA FELICITA TERESINA impresa individuale</t>
  </si>
  <si>
    <t xml:space="preserve">BAIOTTI ROMINA FELICITA TERESINA</t>
  </si>
  <si>
    <t xml:space="preserve">PICCOLE GIOIE</t>
  </si>
  <si>
    <t xml:space="preserve">VIA CATANIA 24</t>
  </si>
  <si>
    <t xml:space="preserve">Z001272Z611</t>
  </si>
  <si>
    <t xml:space="preserve">non necessita autorizzazione ma comunicazione avvio attività; Comune prot.2830/044 del 22.02.2017 (comunicaz.10139/044 del 03.08.2016) cambio gestore dal 01.09.2016; Torino prot.11781/044 del 27.06.2019 modifica collegamento;</t>
  </si>
  <si>
    <t xml:space="preserve">CASIANO JULIA MERCEDES</t>
  </si>
  <si>
    <t xml:space="preserve">HOPPILOPPA</t>
  </si>
  <si>
    <t xml:space="preserve">VIA CESARE BALBO 37</t>
  </si>
  <si>
    <t xml:space="preserve">Z001272Z295</t>
  </si>
  <si>
    <t xml:space="preserve">Comune Torino autorizz.prot.13100/044 del 24.07.2019 per n.17 minori;</t>
  </si>
  <si>
    <t xml:space="preserve">HBH SNC di SELENE FAIT &amp; ALESSANDRA LOCOROTONDO</t>
  </si>
  <si>
    <t xml:space="preserve">BALBO</t>
  </si>
  <si>
    <t xml:space="preserve">VIA CESARE BALBO 9/B</t>
  </si>
  <si>
    <t xml:space="preserve">Z0012721076</t>
  </si>
  <si>
    <t xml:space="preserve">Comune Torino prot.18517/044 del 31.10.2019 (autorizzazione prot.13761/044 del 19.08.2019) per n.60 (12+48) bambini/e; </t>
  </si>
  <si>
    <t xml:space="preserve">L ISOLA INCANTATA</t>
  </si>
  <si>
    <t xml:space="preserve">VIA CHISOLA 23/A</t>
  </si>
  <si>
    <t xml:space="preserve">Z001272Z614</t>
  </si>
  <si>
    <t xml:space="preserve">31.8.2004 + 16.3.2010 variazione titolare; 19.07.2013 variaz.titolare e rag.sociale gestore; 12.05.2017 variazione titolari; Torino autorizz.8777/10.05.2019 voltura; Torino autorizz.12948/26.09.2022 voltura+cambio gestore; Torino autorizz.15800/16.10.2023 variaz.leg.rappr. e gestore;</t>
  </si>
  <si>
    <t xml:space="preserve">UNICREDIT SPA</t>
  </si>
  <si>
    <t xml:space="preserve">FRASI SRL</t>
  </si>
  <si>
    <t xml:space="preserve">DELLE GEMELLE</t>
  </si>
  <si>
    <t xml:space="preserve">VIA CIRENAICA 38</t>
  </si>
  <si>
    <t xml:space="preserve">Z001272Z902</t>
  </si>
  <si>
    <t xml:space="preserve">Comune prot.23824/044 del 06.12.2013 (autorizzazione n. 22317/044 del 27.12.2012) per 20 posti; Torino autorizz.prot.520/044 del 11.01.2019 per n.15 posti; </t>
  </si>
  <si>
    <t xml:space="preserve">IL NIDO DELLE GEMELLE DI LAURA E STEFANIA ERRICO S.N.C.</t>
  </si>
  <si>
    <t xml:space="preserve">IL MAGO DI OZ</t>
  </si>
  <si>
    <t xml:space="preserve">VIA COLLINO 12</t>
  </si>
  <si>
    <t xml:space="preserve">Z0012720291</t>
  </si>
  <si>
    <t xml:space="preserve">Comune Torino prot.18517/044 del 31.10.2019 (autorizzazione prot.13803/044 del 19.08.2019) per n.46 bambini/e (14+32); </t>
  </si>
  <si>
    <t xml:space="preserve">LA NIDIATA</t>
  </si>
  <si>
    <t xml:space="preserve">VIA COPPINO 152</t>
  </si>
  <si>
    <t xml:space="preserve">Z0012721070</t>
  </si>
  <si>
    <t xml:space="preserve">Comune Torino prot.18517/044 del 31.10.2019 (autorizzazione prot.13800/044 del 19.08.2019) per n.125 (25+100) bambini/e; </t>
  </si>
  <si>
    <t xml:space="preserve">CONSORZIO TORINO INFANZIA</t>
  </si>
  <si>
    <t xml:space="preserve">LITTLE FRIENDS C/O SCUOLA DELL INFANZIA PARITARIA “MADRE MARIA MAZZARELLO”</t>
  </si>
  <si>
    <t xml:space="preserve">VIA CUMIANA, 2</t>
  </si>
  <si>
    <t xml:space="preserve">Z001272Z619</t>
  </si>
  <si>
    <t xml:space="preserve">Comune di Torino, Prot. 545/044 del 13/01/2020 per 12 posti</t>
  </si>
  <si>
    <t xml:space="preserve">CASA MISSIONARIA MADRE MARIA MAZZARELLO</t>
  </si>
  <si>
    <t xml:space="preserve">SAN MASSIMO JUNIOR c/o SCUOLA DELL INFANZIA PARITARIA SAN MASSIMO</t>
  </si>
  <si>
    <t xml:space="preserve">VIA DEI MILLE 19</t>
  </si>
  <si>
    <t xml:space="preserve">Z001272Z603</t>
  </si>
  <si>
    <t xml:space="preserve">Città di Torino prot.369/044 del 09.01.2019 (autorizz.prot.22223/044 del 27.12.2018) per n.14 bimbi;</t>
  </si>
  <si>
    <t xml:space="preserve">ELVIRA VERDE</t>
  </si>
  <si>
    <t xml:space="preserve">VIA DELLE PRIMULE 5</t>
  </si>
  <si>
    <t xml:space="preserve">Z0012721067</t>
  </si>
  <si>
    <t xml:space="preserve">Comune Torino prot.18517/044 del 31.10.2019 (autorizzazione prot.13777/044 del 19.08.2019 ) capacità n.80 (20+60) bambini/e;</t>
  </si>
  <si>
    <t xml:space="preserve">IL NIDO DELLA MUSICA</t>
  </si>
  <si>
    <t xml:space="preserve">VIA DELLE ROSINE 14</t>
  </si>
  <si>
    <t xml:space="preserve">Z001272Z880</t>
  </si>
  <si>
    <t xml:space="preserve">1.9.2006 MN per n.24 posti; 22.6.2007 AN per n.42 (12 latt+30 div); 25.01.2017 variaz.leg.rappr.; 23.12.2019 variaz.gestore; 22.02.2022 variaz.ragione sociale e leg.rappr.; 15.12.2022 modifica rag.sociale; Torino autorizz.prot.6367/044 del 26.04.2023 variazione leg.rappr.;</t>
  </si>
  <si>
    <t xml:space="preserve">OPERA MUNIFICA ISTRUZIONE (ex IPAB pubblica)</t>
  </si>
  <si>
    <t xml:space="preserve">PROGES – SOCIETA COOPERATIVA SOCIALE</t>
  </si>
  <si>
    <t xml:space="preserve">PRIMAVERA IN ARTE (c/o SCUOLA DELL INFANZIA PARITARIA DELLE LINGUE E DELLE ARTI – ARTÒ)</t>
  </si>
  <si>
    <t xml:space="preserve">Z001272Z602</t>
  </si>
  <si>
    <t xml:space="preserve">Prot. 13466/044 Torino, 26/11/2020</t>
  </si>
  <si>
    <t xml:space="preserve">ASS.I.S.TE - ASSISTENZE INTEGRATIVE SOCIO SANITARIE PIEMONTE - SOCIETA COOPERATIVA SOCIALE SIGLABILE ASS.I.S.TE – S.C.S.</t>
  </si>
  <si>
    <t xml:space="preserve">IL TRICHECO</t>
  </si>
  <si>
    <t xml:space="preserve">VIA DELLEANI 25</t>
  </si>
  <si>
    <t xml:space="preserve">Z0012720031</t>
  </si>
  <si>
    <t xml:space="preserve">Comune Torino prot.18517/044 del 31.10.2019 (autorizzazione prot.13796/044 del 19.08.2019 ) capacità n.171 bambini/e (38+133);</t>
  </si>
  <si>
    <t xml:space="preserve">PAN DI ZENZERO</t>
  </si>
  <si>
    <t xml:space="preserve">VIA DOMODOSSOLA 19</t>
  </si>
  <si>
    <t xml:space="preserve">Z001272Z639</t>
  </si>
  <si>
    <t xml:space="preserve">29.8.2003</t>
  </si>
  <si>
    <t xml:space="preserve">PA.DI. S.R.L. </t>
  </si>
  <si>
    <t xml:space="preserve">CAMPANELLINO</t>
  </si>
  <si>
    <t xml:space="preserve">VIA DON LUIGI ORIONE 2</t>
  </si>
  <si>
    <t xml:space="preserve">Z001272Z952</t>
  </si>
  <si>
    <t xml:space="preserve">02.10.2008 (prot.22557/044) + 30.08.2010 (prot.15014/044); 29.11.2013 (prot.23141/044); Comune Torino prot.10291/044 del 28.06.2016 variazione autorizzazione; </t>
  </si>
  <si>
    <t xml:space="preserve">ASILO NIDO CAMPANELLINO DI COSSU FEDERICA &amp; C. SNC </t>
  </si>
  <si>
    <t xml:space="preserve">ASILO NIDO CAMPANELLINO DI COSSU FEDERICA &amp; C. SNC</t>
  </si>
  <si>
    <t xml:space="preserve">I GABBIANI</t>
  </si>
  <si>
    <t xml:space="preserve">VIA F.LLI GARRONE 61</t>
  </si>
  <si>
    <t xml:space="preserve">Z0012721063</t>
  </si>
  <si>
    <t xml:space="preserve">Comune Torino prot.18517/044 del 31.10.2019 (autorizzazione prot.13758/044 del 19.08.2019 ) capacità n.77 bambini/e (15+62);</t>
  </si>
  <si>
    <t xml:space="preserve">FENOGLIO</t>
  </si>
  <si>
    <t xml:space="preserve">VIA FENOGLIO 26</t>
  </si>
  <si>
    <t xml:space="preserve">Z0012721066</t>
  </si>
  <si>
    <t xml:space="preserve">Comune Torino prot.18517/044 del 31.10.2019 (autorizzazione prot.13804/044 del 19.08.2019 ) capacità n.66 bambini/e;</t>
  </si>
  <si>
    <t xml:space="preserve">I PUFFI</t>
  </si>
  <si>
    <t xml:space="preserve">VIA FLEMING 20</t>
  </si>
  <si>
    <t xml:space="preserve">Z0012721043</t>
  </si>
  <si>
    <t xml:space="preserve">Comune Torino prot.18517/044 del 31.10.2019 (autorizzazione prot.13801/044 del 19.08.2019 ) capacità n.105 bambini/e (15+90);</t>
  </si>
  <si>
    <t xml:space="preserve">GIANNI RODARI</t>
  </si>
  <si>
    <t xml:space="preserve">VIA FOSSANO 16/B</t>
  </si>
  <si>
    <t xml:space="preserve">Z0012720295</t>
  </si>
  <si>
    <t xml:space="preserve">Comune Torino prot.18517/044 del 31.10.2019 (autorizzazione prot.13794/044 del 19.08.2019 ) capacità n.75 bambini/e (15+60);</t>
  </si>
  <si>
    <t xml:space="preserve">IL MONDO DI RANIA</t>
  </si>
  <si>
    <t xml:space="preserve">VIA FOSSATA 18</t>
  </si>
  <si>
    <t xml:space="preserve">Z001272Z490</t>
  </si>
  <si>
    <t xml:space="preserve">COMUNE DI TORINO n.16049/044 del 05.08.2013</t>
  </si>
  <si>
    <t xml:space="preserve">IL MONDO DI RANIA DI VIGILANTE VERONICA impresa individuale</t>
  </si>
  <si>
    <t xml:space="preserve">VIGILANTE VERONICA</t>
  </si>
  <si>
    <t xml:space="preserve">FRUGOLETTI</t>
  </si>
  <si>
    <t xml:space="preserve">VIA FRUGAROLO 20</t>
  </si>
  <si>
    <t xml:space="preserve">Z001272Z977</t>
  </si>
  <si>
    <t xml:space="preserve">Comune prot.21459/044 del 06.11.2006; Comune prot.9203/044 del 09.07.2015 (autorizz.8991/044 del 03.07.2015) variaz.leg.rappr.; Comune prot.16683/044 del 01.12.2015 (autorizz.16514/044 del 30.11.2015) anche lattanti; Torino (autor.prot.15057/044 del 10.11.2021) voltura;</t>
  </si>
  <si>
    <t xml:space="preserve">AGENZIA TERRITORIALE PER LA CASA DEL PIEMONTE CENTRALE</t>
  </si>
  <si>
    <t xml:space="preserve">GIULIANO ACCOMAZZI COOP.SOCIALE ONLUS</t>
  </si>
  <si>
    <t xml:space="preserve">VIA G. DELEDDA 13</t>
  </si>
  <si>
    <t xml:space="preserve">Z0012721081</t>
  </si>
  <si>
    <t xml:space="preserve">Comune Torino prot.18517/044 del 31.10.2019 (autorizzazione prot.13799/044 del 19.08.2019 ) capacità n.90 (25+65) bambini/e;</t>
  </si>
  <si>
    <t xml:space="preserve">MARISTELLA</t>
  </si>
  <si>
    <t xml:space="preserve">VIA GALLIARI 24</t>
  </si>
  <si>
    <t xml:space="preserve">Z001272Z637</t>
  </si>
  <si>
    <t xml:space="preserve">non necessita autorizzazione ma comunicazione avvio attività - Torino prot.16506/044 del 03.12.2021 (SCIA prot.13404/03.05.2021);</t>
  </si>
  <si>
    <t xml:space="preserve">NIDO IN FAMIGLIA MARISTELLA DI MOFFA MARISTELLA</t>
  </si>
  <si>
    <t xml:space="preserve">MOFFA MARISTELLA</t>
  </si>
  <si>
    <t xml:space="preserve">PIPPI CALZELUNGHE</t>
  </si>
  <si>
    <t xml:space="preserve">VIA GASSINO N° 10/12</t>
  </si>
  <si>
    <t xml:space="preserve">Z001272Z245</t>
  </si>
  <si>
    <t xml:space="preserve">Comune di Torino Prot. 13104/044, 24 luglio 2019 per n.31 bimbi;</t>
  </si>
  <si>
    <t xml:space="preserve">MICRONIDO PIPPICALZELUNGHE S.A.S. DI SPARASCIO RITA &amp; C.</t>
  </si>
  <si>
    <t xml:space="preserve">LE BIRBE</t>
  </si>
  <si>
    <t xml:space="preserve">VIA GATTINARA 7</t>
  </si>
  <si>
    <t xml:space="preserve">Z001272Z680</t>
  </si>
  <si>
    <t xml:space="preserve">10.05.1996 per n.44 bambini; 16.07.1997 da 44 a 68 bambini; Comune prot.20892/044 del 13.12.2012 variaz.titolare; Comune autoriz.15235/044 del 16.07.2013 cambio denominaz.;</t>
  </si>
  <si>
    <t xml:space="preserve">ALLEGRA SRL (leg.rappr.STROPPIANA CRISTINA)</t>
  </si>
  <si>
    <t xml:space="preserve">ALLEGRA SRL</t>
  </si>
  <si>
    <t xml:space="preserve">KOALA</t>
  </si>
  <si>
    <t xml:space="preserve">VIA GAUDENZIO FERRARI 16</t>
  </si>
  <si>
    <t xml:space="preserve">Z0012721060</t>
  </si>
  <si>
    <t xml:space="preserve">Comune di Torino Determinazione dirigenziale  del 28/02/2022 n.860</t>
  </si>
  <si>
    <t xml:space="preserve">ORSA SCS PARTECIPATE A CONSORZIO STABILE KCS</t>
  </si>
  <si>
    <t xml:space="preserve">LA PINETA</t>
  </si>
  <si>
    <t xml:space="preserve">VIA GHEDINI 22</t>
  </si>
  <si>
    <t xml:space="preserve">Z0012721071</t>
  </si>
  <si>
    <t xml:space="preserve">Comune Torino prot.18517/044 del 31.10.2019 (autorizzazione prot.13749/044 del 19.08.2019 ) capacità n.112 bambini/e (17+95);</t>
  </si>
  <si>
    <t xml:space="preserve">IL COCCODRILLO</t>
  </si>
  <si>
    <t xml:space="preserve">VIA GIANNONE 10</t>
  </si>
  <si>
    <t xml:space="preserve">Z001272Z530</t>
  </si>
  <si>
    <t xml:space="preserve">Comune prot.23150/044 del 29.11.2013 (Aut.n.21732/044 del 14/11/2013) per n.20 bambini; Comune prot.7158/044 del 25.05.2015 (autorizz.prot.6581/044 del 14.05.2015 per variaz.titolare) per n.25 bambini; Comune prot.16201/044 del 09.10.2018 (Aut.prot.14207/044 del 11.09.2018) variazione titolare+denominazione+capacità a n.20 bimbi;</t>
  </si>
  <si>
    <t xml:space="preserve">IL COCCODRILLO DI LUCA LA GRECA impresa individuale </t>
  </si>
  <si>
    <t xml:space="preserve">IL COCCODRILLO DI LUCA LA GRECA</t>
  </si>
  <si>
    <t xml:space="preserve">SAN SECONDO</t>
  </si>
  <si>
    <t xml:space="preserve">VIA GIOBERTI 9</t>
  </si>
  <si>
    <t xml:space="preserve">Z0012721061</t>
  </si>
  <si>
    <t xml:space="preserve">Torino DD 2015 42500/007 del 09.06.2015 a.s.2015/2016 n.45 posti (prima erano n.44); Torino DD 2016 43713/007 del 11.10.2016 a.s.2016/2017 n.48 posti; Comune di Torino DD 860 del 28/02/2022</t>
  </si>
  <si>
    <t xml:space="preserve">SIMBA c/o SCUOLA DELLINFANZIA PARITARIA SAN SECONDO</t>
  </si>
  <si>
    <t xml:space="preserve">Z001272Z123</t>
  </si>
  <si>
    <t xml:space="preserve">Torino aut.prot.3524/044 del 15.03.2022 per n.9 posti;</t>
  </si>
  <si>
    <t xml:space="preserve">PARROCCHIA SAN SECONDO</t>
  </si>
  <si>
    <t xml:space="preserve">FRAGOLE E FOLLETTI</t>
  </si>
  <si>
    <t xml:space="preserve">VIA GIOLITTI 8</t>
  </si>
  <si>
    <t xml:space="preserve">Z001272Z443</t>
  </si>
  <si>
    <t xml:space="preserve">12.09.2005 per n.41 bimbi; TO aut.prot.5855/25.01.2013 riduz.capacità a n.29 divezzi; TO aut.prot.16047/05.08.2013 aumento capacità a n.41 bimbi; TO aut.prot.17359/21.11.2014 variaz.titolare e denominaz.; TO aut.prot.14798/09.11.2015 cessione attività e denom.; TO aut.prot.11941/16.08.2016 voltura; TO 27.06.2017 voltura (manca agli atti); TO prot.3929/06.03.2018 voltura+denominaz.; TO aut.prot.11596/21.06.2019 voltura;</t>
  </si>
  <si>
    <t xml:space="preserve">FRAGOLE E FOLLETTI DI ZUMBO MARIA CARMEN impresa individuale</t>
  </si>
  <si>
    <t xml:space="preserve">ZUMBO MARIA CARMEN</t>
  </si>
  <si>
    <t xml:space="preserve">ALDA MERINI</t>
  </si>
  <si>
    <t xml:space="preserve">VIA GIULIO 30</t>
  </si>
  <si>
    <t xml:space="preserve">Z0012721042</t>
  </si>
  <si>
    <t xml:space="preserve">Comune Torino prot.18517/044 del 31.10.2019 (autorizzazione prot.13790/044 del 19.08.2019 ) capacità n.70 bambini/e;</t>
  </si>
  <si>
    <t xml:space="preserve">BIMBI ENTRATE</t>
  </si>
  <si>
    <t xml:space="preserve">VIA GUICCIARDINI 11</t>
  </si>
  <si>
    <t xml:space="preserve">Z001272Z799</t>
  </si>
  <si>
    <t xml:space="preserve">18.1.2008 + 9.11.2009 AUMENTO POSTI DA 24 A 32 + 5/8/2011 VAR LEGALE RAPP E GESTORE;  10.07.2012 prot.11423/044 variaz.affidatario gestione (MANCA AGLI ATTI); Torino prot.11823/044 del 31.08.2017 (autorizz.11357/044 del 10.08.2017) riduz.posti a n.30 anche lattanti; TO 7945/044 del 11/06/21 cambio gestore</t>
  </si>
  <si>
    <t xml:space="preserve">AGENZIA DELLE ENTRATE DIREZIONE REGIONALE DEL PIEMONTE</t>
  </si>
  <si>
    <t xml:space="preserve">C.E.M.E.A DEL PIEMONTE SOCIETÀ COOPERATIVA SOCIALE</t>
  </si>
  <si>
    <t xml:space="preserve">THE GIVING TREE</t>
  </si>
  <si>
    <t xml:space="preserve">VIA ISONZO 110/112</t>
  </si>
  <si>
    <t xml:space="preserve">Z001272Z160</t>
  </si>
  <si>
    <t xml:space="preserve">21.09.2009 prot.15328/044; 21.09.2010 prot.16580/044; 12.11.2012 prot.18307/044; 20.10.2017 prot.15159/044 variaz.titolare e gestore; 05.04.2019 prot.6966/044 variaz.titolare; 08.08.2023 prot.12064/044 voltura leg.rappr.+nuovo gestore+nuova insegna;</t>
  </si>
  <si>
    <t xml:space="preserve">TELECOM ITALIA SPA</t>
  </si>
  <si>
    <t xml:space="preserve">BABY &amp; JOB SRL - ROMA</t>
  </si>
  <si>
    <t xml:space="preserve">LUCA TORTUGA</t>
  </si>
  <si>
    <t xml:space="preserve">VIA ISSIGLIO 42</t>
  </si>
  <si>
    <t xml:space="preserve">Z001272Z656</t>
  </si>
  <si>
    <t xml:space="preserve">AUTORIZZ. 20277/044 del 30.9.2011 COMUNE DI TORINO</t>
  </si>
  <si>
    <t xml:space="preserve">BOLLE DI SAPONE di ROSATE STEFANIA impresa individuale</t>
  </si>
  <si>
    <t xml:space="preserve">ROSATE STEFANIA</t>
  </si>
  <si>
    <t xml:space="preserve">IL NIDO DEI SORRISI</t>
  </si>
  <si>
    <t xml:space="preserve">VIA LANCIA 122</t>
  </si>
  <si>
    <t xml:space="preserve">Z001272Z998</t>
  </si>
  <si>
    <t xml:space="preserve">Torino prot.4733/01.04.2022 nuova sede SCIA del 08.09.2021 prot.Comune n.10798/044 per n.5 posti;</t>
  </si>
  <si>
    <t xml:space="preserve">RUPO IRENE IL NIDO DEI SORRISI impresa individuale</t>
  </si>
  <si>
    <t xml:space="preserve">RUPO IRENE</t>
  </si>
  <si>
    <t xml:space="preserve">CAMILLA RAVERA </t>
  </si>
  <si>
    <t xml:space="preserve">VIA LEONCAVALLO 61</t>
  </si>
  <si>
    <t xml:space="preserve">Z0012720012</t>
  </si>
  <si>
    <t xml:space="preserve">Comune Torino prot.18517/044 del 31.10.2019 (autorizzazione prot.13788/044 del 19.08.2019 ) capacità n.71 bambini/e (15+56);</t>
  </si>
  <si>
    <t xml:space="preserve">VIA LUGARO 6</t>
  </si>
  <si>
    <t xml:space="preserve">Z0012721001</t>
  </si>
  <si>
    <t xml:space="preserve">Comune Torino prot.18517/044 del 31.10.2019 (autorizzazione prot.13785/044 del 19.08.2019 ) capacità n.68 (21+47) bambini/e;</t>
  </si>
  <si>
    <t xml:space="preserve">PICCOLE BOLLE</t>
  </si>
  <si>
    <t xml:space="preserve">VIA LUSERNA DI RORA 16</t>
  </si>
  <si>
    <t xml:space="preserve">Z001272Z005</t>
  </si>
  <si>
    <t xml:space="preserve">Torino autorizz.prot.10417/044 del 27.07.2022 per n.25 posti;</t>
  </si>
  <si>
    <t xml:space="preserve">LE COCCOLE</t>
  </si>
  <si>
    <t xml:space="preserve">VIA MADAMA CRISTINA 82</t>
  </si>
  <si>
    <t xml:space="preserve">Z001272Z847</t>
  </si>
  <si>
    <t xml:space="preserve">Comune Torino prot.16580/044 del 15.11.2017 (comunicaz.avvio prot.10618/044 del 19/07/2017) inizio attività 06.10.2017; TO prot.11781/27.06.2019 modifica collegamento;</t>
  </si>
  <si>
    <t xml:space="preserve">BIROLO MARTA</t>
  </si>
  <si>
    <t xml:space="preserve">FRANÇOISE DOLTO</t>
  </si>
  <si>
    <t xml:space="preserve">VIA MARIA VITTORIA 39</t>
  </si>
  <si>
    <t xml:space="preserve">Z0012721062</t>
  </si>
  <si>
    <t xml:space="preserve">Comune Torino prot.18517/044 del 31.10.2019 (autorizzazione prot.13781/044 del 19.08.2019) per n.60 bambini/e; </t>
  </si>
  <si>
    <t xml:space="preserve">GLI ORSETTI</t>
  </si>
  <si>
    <t xml:space="preserve">VIA MEDICI 61</t>
  </si>
  <si>
    <t xml:space="preserve">Z001272Z645</t>
  </si>
  <si>
    <t xml:space="preserve">Comune Torino prot.11906/044 del 04.11.2020 (aut.10509/044 del 19.10.2020) per n.18 posti; Torino autorizz.prot.2590/044 del 15.02.2023 variaz.leg.rappr.;</t>
  </si>
  <si>
    <t xml:space="preserve">PARROCCHIA S. ANNA, VIA BRIONE 40, 10143 TORINO</t>
  </si>
  <si>
    <t xml:space="preserve">SCUOLA DELL INFANZIA PARITARIA CASA DEI BIMBI</t>
  </si>
  <si>
    <t xml:space="preserve">I MILLE PERCHE </t>
  </si>
  <si>
    <t xml:space="preserve">VIA MONFALCONE 51</t>
  </si>
  <si>
    <t xml:space="preserve">Z001272Z689</t>
  </si>
  <si>
    <t xml:space="preserve">Comune autorizz.prot.10586/044 del 27.08.2015 per n.10 bambini; Comune aut.prot.16687/044 del 10.11.2016 anche lattanti max 3;</t>
  </si>
  <si>
    <t xml:space="preserve">I MILLE PERCHE DI CASTROVILLI GIULIA impresa individuale</t>
  </si>
  <si>
    <t xml:space="preserve">CASTROVILLI GIULIA</t>
  </si>
  <si>
    <t xml:space="preserve">I CIPOLLOTTI</t>
  </si>
  <si>
    <t xml:space="preserve">VIA MONFALCONE 55</t>
  </si>
  <si>
    <t xml:space="preserve">Z001272Z508</t>
  </si>
  <si>
    <t xml:space="preserve">Comune prot.24572/044 del 16.12.2013 (aut.17806/044 del 23.09.2013) cambio gestione; Comune prot.2830/044 del 22.02.2017 (comunicaz.10147/044 del 03.08.2016) cambio gestore; Torino prot.11781/044 del 27.06.2019 modifica collegamento;</t>
  </si>
  <si>
    <t xml:space="preserve">MIHAI VALENTINA VIOLETA</t>
  </si>
  <si>
    <t xml:space="preserve">BABY JUNGLE</t>
  </si>
  <si>
    <t xml:space="preserve">VIA MONFALCONE 67/D</t>
  </si>
  <si>
    <t xml:space="preserve">Z001272Z667</t>
  </si>
  <si>
    <t xml:space="preserve">Comune autorizz.4068/17.03.2017 per n.32 bimbi (11 p.T e 14 p.1) (prot.4382/044 del 23.03.2017);</t>
  </si>
  <si>
    <t xml:space="preserve">BABY JUNGLE S.R.L.S.</t>
  </si>
  <si>
    <t xml:space="preserve">VIA MONFERRATO 4</t>
  </si>
  <si>
    <t xml:space="preserve">Z001272Z850</t>
  </si>
  <si>
    <t xml:space="preserve">Comune prot.16945/044 del 08.10.2009 per n.35 divezzi; Comune prot.3141/044 del 18.02.2010 voltura (manca agli atti); Comune prot.5501/044 del 12.04.2016 voltura e nuova denominazione; Comune prot.12326/044 del 30.08.2016 (autorizz.prot.11940/044 del 16.08.2016) anche lattanti (6lattanti/29divezzi); Comune aut.prot.10284/044 del 08.06.2018 voltura;</t>
  </si>
  <si>
    <t xml:space="preserve">LA CASA SULLALBERO S.R.L. CON SOCIO UNICO</t>
  </si>
  <si>
    <t xml:space="preserve">DUMBO</t>
  </si>
  <si>
    <t xml:space="preserve">VIA MONTE NOVEGNO 31</t>
  </si>
  <si>
    <t xml:space="preserve">Z0012720052</t>
  </si>
  <si>
    <t xml:space="preserve">Comune Torino prot.18517/044 del 31.10.2019 (autorizzazione prot.13779/044 del 19.08.2019 ) capacità n.115 (25+90) bambini/e;</t>
  </si>
  <si>
    <t xml:space="preserve">VIA MONTE VODICE 8</t>
  </si>
  <si>
    <t xml:space="preserve">Z001272Z854</t>
  </si>
  <si>
    <t xml:space="preserve">COMUNE DI TORINO n.13619/044 del 05.09.2012 per n.52 bambini; Comune prot.14795/044 del 09.11.2015 (aut.prot.14482/044 del 04.11.2015) variaz.capacità a n.36 bambini; 09.10.2017 prot.14289/044 voltura; per noi la cap ric sarebbe di 36, per il Comune 51 al genn 2021</t>
  </si>
  <si>
    <t xml:space="preserve">JOY 2 S.A.S. DI ALESSANDRO RAZZANO &amp; C.</t>
  </si>
  <si>
    <t xml:space="preserve">MAMMA CHIOCCIA</t>
  </si>
  <si>
    <t xml:space="preserve">VIA MORETTA 32/B</t>
  </si>
  <si>
    <t xml:space="preserve">Z001272Z855</t>
  </si>
  <si>
    <t xml:space="preserve">COMUNE DI TORINO n.18308/044 del 12.11.2012; Comune aut.prot.15289/044 del 19.09.2019 per variaz.rag.sociale; Comune aut. Prot.1728/044 del 08.02.2022 variaz.rag.sociale;</t>
  </si>
  <si>
    <t xml:space="preserve">BOLLE BLU srls</t>
  </si>
  <si>
    <t xml:space="preserve">MELARIDO</t>
  </si>
  <si>
    <t xml:space="preserve">VIA MURRONI 7/C</t>
  </si>
  <si>
    <t xml:space="preserve">Z001272Z197</t>
  </si>
  <si>
    <t xml:space="preserve">8 OTTOBRE 2020 (non accreditato né convenzionato)</t>
  </si>
  <si>
    <t xml:space="preserve">ASILO NIDO MELARIDO S.N.C. DI MARTA BEGGI E GIULIANA CAPODANNO</t>
  </si>
  <si>
    <t xml:space="preserve">IL GIARDINO DEI CUCCIOLI c/o SCUOLA D INFANZIA PARITARIA BONACOSSA</t>
  </si>
  <si>
    <t xml:space="preserve">VIA NIZZA 22/F</t>
  </si>
  <si>
    <t xml:space="preserve">Z001272Z683</t>
  </si>
  <si>
    <t xml:space="preserve">Comune Torino prot.1234/044 del 23.01.2014 (autorizz.n.484/044 del 13.01.2014) per n.10 bambini; Comune Torino prot.9590/044 del 14.06.2016 (autorizz.8135/044 DEL 26.05.2016) aumento capacità a n.12 bimbi e nuova denominazione;</t>
  </si>
  <si>
    <t xml:space="preserve">PICCOLO PRINCIPE</t>
  </si>
  <si>
    <t xml:space="preserve">VIA NIZZA 98</t>
  </si>
  <si>
    <t xml:space="preserve">Z001272Z189</t>
  </si>
  <si>
    <t xml:space="preserve">Città di Torino prot.2621/044 del 04.02.2019 (autorizz.prot.14182/044 del 10.09.2018) per n.25 bimbi; Torino autorizz.prot.19006/044 del 30.11.2023 variaz.titolare e denominazione;</t>
  </si>
  <si>
    <t xml:space="preserve">PICCOLO PRINCIPE S.R.L. </t>
  </si>
  <si>
    <t xml:space="preserve">IL NIDO DI DADÀ</t>
  </si>
  <si>
    <t xml:space="preserve">VIA OGLIARO 37</t>
  </si>
  <si>
    <t xml:space="preserve">Z001272Z608</t>
  </si>
  <si>
    <t xml:space="preserve">non necessita autorizzazione ma comunicazione avvio attività Città di Torino prot.5189/044 del 04.05.2020 avvio attività dal 02.09.2019; </t>
  </si>
  <si>
    <t xml:space="preserve">LEONE ANNALISA</t>
  </si>
  <si>
    <t xml:space="preserve">TOPOLINUS</t>
  </si>
  <si>
    <t xml:space="preserve">VIA ONORATO VIGLIANI 15/6</t>
  </si>
  <si>
    <t xml:space="preserve">Z001272Z844</t>
  </si>
  <si>
    <t xml:space="preserve">26.4.2010</t>
  </si>
  <si>
    <t xml:space="preserve">TOPOLINUS DI FERRARI ELISA E SERRA VALENTINA SNC</t>
  </si>
  <si>
    <t xml:space="preserve">ORVIETO</t>
  </si>
  <si>
    <t xml:space="preserve">VIA ORVIETO 1</t>
  </si>
  <si>
    <t xml:space="preserve">Z0012721069</t>
  </si>
  <si>
    <t xml:space="preserve">Comune Torino prot.18517/044 del 31.10.2019 (autorizzazione prot.13774/044 del 19.08.2019 ) capacità n.52 bambini/e;</t>
  </si>
  <si>
    <t xml:space="preserve">BABY CLUB TORINO</t>
  </si>
  <si>
    <t xml:space="preserve">VIA OULX 14/C</t>
  </si>
  <si>
    <t xml:space="preserve">Z001272Z743</t>
  </si>
  <si>
    <t xml:space="preserve">27.9.2007; Comune prot.24417/044 del 12.12.2013 (aut.16048/044 del 05.08.2013) variazione denominazione; Torino prot.20343/044 del 22.11.2019 (aut.18029/044 del 25.10.2019) riduzione capacità a n.18 bambini;</t>
  </si>
  <si>
    <t xml:space="preserve">VI.GA.DI DI GAUDIOSO ANDREA &amp; C. S.A.S.</t>
  </si>
  <si>
    <t xml:space="preserve">PATAPUM</t>
  </si>
  <si>
    <t xml:space="preserve">Z001272Z161</t>
  </si>
  <si>
    <t xml:space="preserve">Comune prot.24417/044 del 12.12.2013 (aut.16946/044 del 05.09.2013) per n.20 bimbi; Torino prot.20343/044 del 22.11.2019 (autorizz.19102/044 del 08.11.2019) variaz.capacità anche lattanti (5+15);</t>
  </si>
  <si>
    <t xml:space="preserve">LA CASA DI KALU </t>
  </si>
  <si>
    <t xml:space="preserve">VIA PACCHIOTTI 116</t>
  </si>
  <si>
    <t xml:space="preserve">Z001272Z109</t>
  </si>
  <si>
    <t xml:space="preserve">12.01.2006 + 18.11.2011 aumento da 41a 57; Comune prot.10358/044 del 18.04.2013 ORDINANZA SOSPENSIONE AUT.ATTIVITA; Comune prot.10838/044 del 30.04.2013 REVOCA ORDINANZA SOSP.AUTORIZZ.; Comune aut.15897/044 del 31.07.2013 riduz.capacità da 57 a 41; Comune aut.20702/044 del 31.10.2013 voltura+denominaz; Comune aut.7329/044 del 28.05.2015 voltura; prot. n. 13007/044 del 23/07/2019 variazione titolarità.</t>
  </si>
  <si>
    <t xml:space="preserve">LA CASA DI KALU S.R.L.S.</t>
  </si>
  <si>
    <t xml:space="preserve">VIA PASQUALE PAOLI 75</t>
  </si>
  <si>
    <t xml:space="preserve">Z0012721055</t>
  </si>
  <si>
    <t xml:space="preserve">Comune Torino prot.275/044 del 12.01.2015 MN per n.24 bambini (autorizzazione prot.8195/044 del 29.05.2014);</t>
  </si>
  <si>
    <t xml:space="preserve">COMUNE DI TORINO </t>
  </si>
  <si>
    <t xml:space="preserve">LA MARMOTTA</t>
  </si>
  <si>
    <t xml:space="preserve">VIA PASSONI 13</t>
  </si>
  <si>
    <t xml:space="preserve">Z0012720033</t>
  </si>
  <si>
    <t xml:space="preserve">Comune Torino prot.18517/044 del 31.10.2019 (autorizzazione prot.13773/044 del 19.08.2019 ) capacità n.80 (20+60) bambini/e;</t>
  </si>
  <si>
    <t xml:space="preserve">C ERA UNA CASA…</t>
  </si>
  <si>
    <t xml:space="preserve">VIA PIEDICAVALLO 24</t>
  </si>
  <si>
    <t xml:space="preserve">Z001272Z636</t>
  </si>
  <si>
    <t xml:space="preserve">Comune prot.24679/044 del 17.12.2013 comunicazione avvio attività (aut.17808/044 del 23.09.2013) dal 05.09.2013;</t>
  </si>
  <si>
    <t xml:space="preserve">GALFRE MARELLA impresa individuale</t>
  </si>
  <si>
    <t xml:space="preserve">GALFRE MARELLA</t>
  </si>
  <si>
    <t xml:space="preserve">IL NIDO DI DODO</t>
  </si>
  <si>
    <t xml:space="preserve">VIA PIRANDELLO 20</t>
  </si>
  <si>
    <t xml:space="preserve">Z001292Z685</t>
  </si>
  <si>
    <t xml:space="preserve">7.8.2009; COMUNE TORINO n.16996/044 del 23.10.2012;</t>
  </si>
  <si>
    <t xml:space="preserve">IL NIDO DI DODO S.A.S. DI COREA IDA &amp; C.</t>
  </si>
  <si>
    <t xml:space="preserve">IL GIARDINO DI AURORA</t>
  </si>
  <si>
    <t xml:space="preserve">VIA PISA 43</t>
  </si>
  <si>
    <t xml:space="preserve">Z001272Z687</t>
  </si>
  <si>
    <t xml:space="preserve">03.08.2004+02.05.2006 prot.8694/044 voltura;01.12.2010 CAMBIO TITOLARE; 27.10.2017 prot.15521/044 voltura; Torino prot.22025/044 del 20.12.2018 (autorizz.prot.21716/044 del 17.12.2018) voltura e cambio denominazione; </t>
  </si>
  <si>
    <t xml:space="preserve">IL GIARDINO DI AURORA SRL</t>
  </si>
  <si>
    <t xml:space="preserve">VIA PODGORA 28</t>
  </si>
  <si>
    <t xml:space="preserve">Z0012720032</t>
  </si>
  <si>
    <t xml:space="preserve">Comune Torino prot.18517/044 del 31.10.2019 (autorizzazione prot.13780/044 del 19.08.2019 ) capacità n.125 (10+115) bambini/e;</t>
  </si>
  <si>
    <t xml:space="preserve">SNOOPY</t>
  </si>
  <si>
    <t xml:space="preserve">VIA POMA 2</t>
  </si>
  <si>
    <t xml:space="preserve">Z0012721064</t>
  </si>
  <si>
    <t xml:space="preserve">Comune Torino prot.18517/044 del 31.10.2019 (autorizzazione prot.13778/044 del 19.08.2019 ) capacità n.87 (19+68) bambini/e;</t>
  </si>
  <si>
    <t xml:space="preserve">BAY</t>
  </si>
  <si>
    <t xml:space="preserve">VIA PRINCIPE TOMMASO 25</t>
  </si>
  <si>
    <t xml:space="preserve">Z0012721056</t>
  </si>
  <si>
    <t xml:space="preserve">Comune Torino prot.18517/044 del 31.10.2019 (autorizzazione prot.13776/044 del 19.08.2019 ) n.70 (30+40) bambini/e;</t>
  </si>
  <si>
    <t xml:space="preserve">VIA REISS ROMOLI 45</t>
  </si>
  <si>
    <t xml:space="preserve">Z0012721052</t>
  </si>
  <si>
    <t xml:space="preserve">Comune Torino prot.18517/044 del 31.10.2019 (autorizzazione prot.13746/044 del 19.08.2019 ) n.87 (18+69) bambini/e;</t>
  </si>
  <si>
    <t xml:space="preserve">L ANATROCCOLO</t>
  </si>
  <si>
    <t xml:space="preserve">VIA ROMITA 19</t>
  </si>
  <si>
    <t xml:space="preserve">Z0012720157</t>
  </si>
  <si>
    <t xml:space="preserve">Comune Torino prot.18517/044 del 31.10.2019 (autorizzazione prot.13772/044 del 19.08.2019 ) n.46 (14+32) bambini/e;</t>
  </si>
  <si>
    <t xml:space="preserve">LA PIETRA FILOSOFALE</t>
  </si>
  <si>
    <t xml:space="preserve">VIA ROSMINI 9</t>
  </si>
  <si>
    <t xml:space="preserve">Z001272Z610</t>
  </si>
  <si>
    <t xml:space="preserve">Comune prot.9487/044 del 04.04.2013 (comunicaz.autorizz.n.9032/044 del 26.03.2013); Comune Torino ns.prot.16203/13.04.2017 (da annotazione su ricognizione NF dicembre 2016): comunicazione a conduttrice Comune prot.16841/044 del 03.07.2013;</t>
  </si>
  <si>
    <t xml:space="preserve">VIARENGO PAOLA</t>
  </si>
  <si>
    <t xml:space="preserve">ROVEDA</t>
  </si>
  <si>
    <t xml:space="preserve">VIA ROVEDA 35</t>
  </si>
  <si>
    <t xml:space="preserve">Z0012721045</t>
  </si>
  <si>
    <t xml:space="preserve">Comune Torino prot.5757/044 del 04.06.2020 (autorizzazione prot.4167/044 del 10.03.2020 ) capacità n.71 (25+46) bambini/e;</t>
  </si>
  <si>
    <t xml:space="preserve">TESORIERA c/o MICRO NIDO PICCOLO PRINCIPE</t>
  </si>
  <si>
    <t xml:space="preserve">VIA RUBIANA 8</t>
  </si>
  <si>
    <t xml:space="preserve">Z001272Z800</t>
  </si>
  <si>
    <t xml:space="preserve">1.9.2006 per n.75 posti; 30.07.2009 riduzione a n.60; Comune prot.1617/044 del 03.02.2016 (autorizz.1191/044 del 28.01.2016) RIDUZIONE a n.42; da AN a SP da 20 posti, Città di Torino. prot. n. 11659/044 , 09/24/2021</t>
  </si>
  <si>
    <t xml:space="preserve">PICCOLO PRINCIPE S.R.L.</t>
  </si>
  <si>
    <t xml:space="preserve">Z001272Z829</t>
  </si>
  <si>
    <r>
      <rPr>
        <sz val="8"/>
        <rFont val="Arial"/>
        <family val="2"/>
      </rPr>
      <t xml:space="preserve">Comune di Torino </t>
    </r>
    <r>
      <rPr>
        <sz val="8"/>
        <rFont val="ArialMT"/>
        <family val="0"/>
      </rPr>
      <t xml:space="preserve">prot. n.11651/044 del 24/09/21 per 20 posti</t>
    </r>
  </si>
  <si>
    <t xml:space="preserve">LA ROCCA INCANTATA</t>
  </si>
  <si>
    <t xml:space="preserve">VIA RUBINO 45</t>
  </si>
  <si>
    <t xml:space="preserve">Z001272Z471</t>
  </si>
  <si>
    <t xml:space="preserve">06.12.2007 prot.26147/044; 20.01.2014 prot.893/044 voltura; 30.01.2018 prot.1624/044 voltura;</t>
  </si>
  <si>
    <t xml:space="preserve">FONDAZIONE CASCINA ROCCAFRANCA</t>
  </si>
  <si>
    <t xml:space="preserve">ENFANTS PARADISE</t>
  </si>
  <si>
    <t xml:space="preserve">VIA RUBINO 77/A</t>
  </si>
  <si>
    <t xml:space="preserve">Z001272Z905</t>
  </si>
  <si>
    <t xml:space="preserve">14.2.2011; Comune autorizz.prot.5508/044 del 22.01.2013 per n.15 bimbi variaz.rag.sociale; Comune autorizz.prot.12234/044 del 05.10.2015 variaz.titolare; Torino aut.prot.17386/044 del 18/11/2016 variaz.rag.sociale;</t>
  </si>
  <si>
    <t xml:space="preserve">ENFANTS PARADISE S.N.C. DI PETRONZI PIERANGELA &amp; C.</t>
  </si>
  <si>
    <t xml:space="preserve">SAN DONATO</t>
  </si>
  <si>
    <t xml:space="preserve">VIA SACCARELLI 2</t>
  </si>
  <si>
    <t xml:space="preserve">Z001272Z681</t>
  </si>
  <si>
    <t xml:space="preserve">1981-1998-15/7/2011 capacità n.34; Comune n.15004/044 del 26.09.2012 variaz.titolare; Comune autor.7053/044 del 13.02.2013 variaz.leg.rappr.; Comune autor.8599/044 del 06.06.2014 variaz.capacità a n.32; Comune aut.prot.10280/044 del 28.06.2016 cessione attività; al 30/09/16 la cap ric è indicata di nuovo in 34. 2017 = 32</t>
  </si>
  <si>
    <t xml:space="preserve">MINORI E FUTURO SERVIZI IMPRESA SOCIALE S.R.L.</t>
  </si>
  <si>
    <t xml:space="preserve">L ACQUERELLO</t>
  </si>
  <si>
    <t xml:space="preserve">VIA SACCHI 50</t>
  </si>
  <si>
    <t xml:space="preserve">Z001272Z953</t>
  </si>
  <si>
    <t xml:space="preserve">AUTORIZZ. 20273/044 del 30.09.2011 COMUNE DI TORINO per n.18 bimbi;</t>
  </si>
  <si>
    <t xml:space="preserve">ELA S.N.C. DI ANTONELLA VENDITTI ED ELENA MELONI</t>
  </si>
  <si>
    <t xml:space="preserve">TANA CUQU </t>
  </si>
  <si>
    <t xml:space="preserve">VIA SALUZZO 30</t>
  </si>
  <si>
    <t xml:space="preserve">Z001272Z617</t>
  </si>
  <si>
    <t xml:space="preserve">Torino prot.13105/044 del 02.08.2018 (aut.prot.10900/044 del 20.06.2018) per 15 bimbi;</t>
  </si>
  <si>
    <t xml:space="preserve">SOLLETICO</t>
  </si>
  <si>
    <t xml:space="preserve">VIA SAN DOMENICO 13 BIS</t>
  </si>
  <si>
    <t xml:space="preserve">Z001272Z957</t>
  </si>
  <si>
    <t xml:space="preserve">Torino aut.prot.11360/044 del 10.08.2017 per n.20 bimbi;</t>
  </si>
  <si>
    <t xml:space="preserve">FONDAZIONE ANTICO ISTITUTO DELLE POVERE ORFANE DI TORINO (ex IPAB)</t>
  </si>
  <si>
    <t xml:space="preserve">POSTOBELLO</t>
  </si>
  <si>
    <t xml:space="preserve">VIA SAN DOMENICO 15 A</t>
  </si>
  <si>
    <t xml:space="preserve">Z001272Z958</t>
  </si>
  <si>
    <t xml:space="preserve">Comune Torino prot.11284/044 del 17.09.2015 (autorizz.prot.10615/044 del 28.08.2015 in via provvisoria) per n.24 bambini; prot.16515/044 del 30.11.2015 in via definitiva; Città TO prot.11071/044 del 31.07.2017 (autorizz.prot.10602/044 del 19.07.2017) aumento capacità a n.25 divezzi;</t>
  </si>
  <si>
    <t xml:space="preserve">FONDAZIONE ANTICO ISTITUTO DELLE POVERE ORFANE DI TORINO (ex IPAB) </t>
  </si>
  <si>
    <t xml:space="preserve">COOPERATIVA ACCOMAZZI S.C.S. ONLUS</t>
  </si>
  <si>
    <t xml:space="preserve">LA COCCINELLA c/o SCUOLA MATERNA SACRA FAMIGLIA</t>
  </si>
  <si>
    <t xml:space="preserve">VIA SAN DONATO 17</t>
  </si>
  <si>
    <t xml:space="preserve">Z001272Z650</t>
  </si>
  <si>
    <t xml:space="preserve">Torino autorizz.prot.13620/044 del 08.08.2019 per n.20 bambini;</t>
  </si>
  <si>
    <t xml:space="preserve">FONDAZIONE ISTITUTO DELLA SACRA FAMIGLIA</t>
  </si>
  <si>
    <t xml:space="preserve">GLI AMICI DI PIMPA 2</t>
  </si>
  <si>
    <t xml:space="preserve">VIA SAN FRANCESCO DA PAOLA 16</t>
  </si>
  <si>
    <t xml:space="preserve">Z001272Z999</t>
  </si>
  <si>
    <t xml:space="preserve">13.3.2007</t>
  </si>
  <si>
    <t xml:space="preserve">ASS.I.S.TE - ASSISTENZE INTEGRATIVE SOCIO SANITARIE PIEMONTE - SOCIETA COOPERATIVA SOCIALE SIGLABILE ASS.I.S.TE - S.C.S.</t>
  </si>
  <si>
    <t xml:space="preserve">ASS.I.S.TE - S.C.S.</t>
  </si>
  <si>
    <t xml:space="preserve">VIA SAN GIORGIO CANAVESE 16</t>
  </si>
  <si>
    <t xml:space="preserve">Z001272Z686</t>
  </si>
  <si>
    <t xml:space="preserve">27.3.2007</t>
  </si>
  <si>
    <t xml:space="preserve">FAVALORO ROBERTA E RAVIZZA CLAUDIA</t>
  </si>
  <si>
    <t xml:space="preserve">LE PRIMULE C/O SCUOLA DELL INFANZIA PARITARIA ASILO INFANTILE BORGO SAN PAOLO</t>
  </si>
  <si>
    <t xml:space="preserve">VIA SAN PAOLO 50</t>
  </si>
  <si>
    <t xml:space="preserve">Z001272Z605</t>
  </si>
  <si>
    <t xml:space="preserve">Città di Torino prot.19781/044 del 23.11.2018 (autorizz.prot.17609/044 del 26.10.2018) per n.10 bimbi;</t>
  </si>
  <si>
    <t xml:space="preserve">ASSOCIAZIONE ASILO INFANTILE BORGO SAN PAOLO (ex IPAB)</t>
  </si>
  <si>
    <t xml:space="preserve">ASSOCIAZIONE ASILO INFANTILE BORGO SAN PAOLO (ex IPAB) </t>
  </si>
  <si>
    <t xml:space="preserve">VIA SANTA CHIARA 5</t>
  </si>
  <si>
    <t xml:space="preserve">Z0012721058</t>
  </si>
  <si>
    <t xml:space="preserve">Comune Torino prot.18517/044 del 31.10.2019 (autorizzazione prot.13764/044 del 19.08.2019 ) n.25 bambini/e;</t>
  </si>
  <si>
    <t xml:space="preserve">SEZIONE PRIMAVERA c/o SCUOLA DELL INFANZIA PARITARIA SACRO CUORE</t>
  </si>
  <si>
    <t xml:space="preserve">VIA SANTA MARIA MAZZARELLO 102</t>
  </si>
  <si>
    <t xml:space="preserve">Z001272Z660</t>
  </si>
  <si>
    <t xml:space="preserve">Comune Torino prot.20154/044 del 05.09.2008; Comune prot.6419/044 del 03.05.2016 (autorizz.prot.6045/044 del 22.04.2016) variazione leg.rappr.;</t>
  </si>
  <si>
    <t xml:space="preserve">ISTITUTO INTERNAZIONALE SACRO CUORE DELLE SALESIANE DI DON BOSCO</t>
  </si>
  <si>
    <t xml:space="preserve">IL VELIERO</t>
  </si>
  <si>
    <t xml:space="preserve">VIA SCOTELLARO 19</t>
  </si>
  <si>
    <t xml:space="preserve">Z0012720039</t>
  </si>
  <si>
    <t xml:space="preserve">Comune Torino prot.18517/044 del 31.10.2019 (autorizzazione prot.13750/044 del 19.08.2019 ) n.96 (16+80) bambini/e;</t>
  </si>
  <si>
    <t xml:space="preserve">c/o SCUOLA DELL INFANZIA SANTA MARIA GORETTI</t>
  </si>
  <si>
    <t xml:space="preserve">VIA SERVAIS 135</t>
  </si>
  <si>
    <t xml:space="preserve">Z001272Z652</t>
  </si>
  <si>
    <t xml:space="preserve">Comune prot.684/044 del 17.01.2011 per n.20 bambini; Comune Torino prot.11324/044 del 21.07.2016 (autorizz.prot.11155/044 del 15.07.2016) variazione titolare;</t>
  </si>
  <si>
    <t xml:space="preserve">PARROCCHIA SANTA MARIA GORETTI</t>
  </si>
  <si>
    <t xml:space="preserve">IL CERCHIO</t>
  </si>
  <si>
    <t xml:space="preserve">VIA SERVAIS 62</t>
  </si>
  <si>
    <t xml:space="preserve">Z0012721048</t>
  </si>
  <si>
    <t xml:space="preserve">Comune Torino prot.18517/044 del 31.10.2019 (autorizzazione prot.13771/044 del 19.08.2019 ) n.121 (20+101) bambini/e;</t>
  </si>
  <si>
    <t xml:space="preserve">LA CASA MAGICA</t>
  </si>
  <si>
    <t xml:space="preserve">VIA SOMIS 9</t>
  </si>
  <si>
    <t xml:space="preserve">Z001272Z279</t>
  </si>
  <si>
    <t xml:space="preserve">Comune prot.787/044 del 21.01.2016 (autorizz.prot.160/044 del 12.01.2016) per n.18 bimbi;</t>
  </si>
  <si>
    <t xml:space="preserve">LA CASA MAGICA DI DATA BRUNA impresa individuale</t>
  </si>
  <si>
    <t xml:space="preserve">DATA BRUNA</t>
  </si>
  <si>
    <t xml:space="preserve">VIA SOSTEGNO 5</t>
  </si>
  <si>
    <t xml:space="preserve">Z001272Z685</t>
  </si>
  <si>
    <t xml:space="preserve">08.11.2010 prot.21646/044 per n.28 div; 18.03.2014 prot.4330/044 voltura; 08.09.2014 prot.12295/044 modifica capacità 22 div+6 latt; 09.11.2018 prot.18533/044 voltura, modifica capacità da 28 a 25 (6 latt+19 div) e variazione denominazione;</t>
  </si>
  <si>
    <t xml:space="preserve">A PICCOLI PASSI SNC DI DOMENIN ERIKA E FERROLI GIULIA</t>
  </si>
  <si>
    <t xml:space="preserve">CHARLIE CHAPLIN</t>
  </si>
  <si>
    <t xml:space="preserve">VIA SPOLETO 5</t>
  </si>
  <si>
    <t xml:space="preserve">Z0012721049</t>
  </si>
  <si>
    <t xml:space="preserve">Comune Torino prot.18517/044 del 31.10.2019 (autorizzazione prot.13770/044 del 19.08.2019 ) n.70 (10+60) bambini/e;</t>
  </si>
  <si>
    <t xml:space="preserve">VIA SUSA, 37</t>
  </si>
  <si>
    <t xml:space="preserve">Z001272Z615</t>
  </si>
  <si>
    <t xml:space="preserve">non necessita autorizzazione ma comunicazione avvio attività Comune Torino prot.4155/044 del 26.02.2019 (comunicaz.avvio prot.13341/044 del 10/08/2018) inizio attività 15.10.2018; TO prot.11781/27.06.2019 modifica collegamento;</t>
  </si>
  <si>
    <t xml:space="preserve">DEBELLIS DANIELA</t>
  </si>
  <si>
    <t xml:space="preserve">LA RIBAMBELLE</t>
  </si>
  <si>
    <t xml:space="preserve">VIA TENIVELLI 1</t>
  </si>
  <si>
    <t xml:space="preserve">Z001272Z506</t>
  </si>
  <si>
    <t xml:space="preserve">Comune Torino prot.16112/044 del 06.11.2014 (aut.15971/044 del 05.11.2014) voltura per n.16 bimbi; Torino prot.9911/044 del 04.06.2018 (aut.prot.8740/044 del 18.05.2018) voltura;</t>
  </si>
  <si>
    <t xml:space="preserve">LA CASA DELLE TATE S.N.C. DI D ATTILIO FRANCESCA E LATOCCA SONIA</t>
  </si>
  <si>
    <t xml:space="preserve">SMILE</t>
  </si>
  <si>
    <t xml:space="preserve">VIA TENIVELLI 20</t>
  </si>
  <si>
    <t xml:space="preserve">Z001272Z996</t>
  </si>
  <si>
    <t xml:space="preserve">Comune di Torino, Prot. 3271/044 del 20 feb. 2020 per 22 posti</t>
  </si>
  <si>
    <t xml:space="preserve">IL VILLAGGIO DI SMILE DI DATA ELISABETTA impresa individuale</t>
  </si>
  <si>
    <t xml:space="preserve">DATA ELISABETTA</t>
  </si>
  <si>
    <t xml:space="preserve">TERRANEO</t>
  </si>
  <si>
    <t xml:space="preserve">VIA TERRANEO 1</t>
  </si>
  <si>
    <t xml:space="preserve">Z0012720042</t>
  </si>
  <si>
    <t xml:space="preserve">Comune Torino prot.18517/044 del 31.10.2019 (autorizzazione prot.13747/044 del 19.08.2019 ) n.106 bambini/e (24+82);</t>
  </si>
  <si>
    <t xml:space="preserve">VIA TORRE PELLICE 25/A</t>
  </si>
  <si>
    <t xml:space="preserve">Z001272Z842</t>
  </si>
  <si>
    <t xml:space="preserve">Comune Torino autor.16215/044 del 09.08.2013 per n.45 bimbi; Comune prot.10580/044 del 27.08.2015 (autor.10423/044 del 18.08.2015) voltura; Comune Torino prot.18096/044 del 05.12.2017 (aut.17447/044 del 27.11.2017) voltura; prot 5654/044 del 28/05/2020, voltura</t>
  </si>
  <si>
    <t xml:space="preserve">OHANA SOCIETA A RESPONSABILITA LIMITATA SEMPLIFICATA</t>
  </si>
  <si>
    <t xml:space="preserve">IL MICINO</t>
  </si>
  <si>
    <t xml:space="preserve">VIA TRIPOLI 157</t>
  </si>
  <si>
    <t xml:space="preserve">Z001272Z342</t>
  </si>
  <si>
    <t xml:space="preserve">Torino prot.8776/044 del 10.05.2019 nuova autorizzazione per n.26 bambini;</t>
  </si>
  <si>
    <t xml:space="preserve">IL MICINO SRL</t>
  </si>
  <si>
    <t xml:space="preserve">VIA TRIPOLI 71/4</t>
  </si>
  <si>
    <t xml:space="preserve">Z001272Z626</t>
  </si>
  <si>
    <t xml:space="preserve">Comune di Torino, Prot. 5188/ 044 del  4/5/2020 per 3 posti</t>
  </si>
  <si>
    <t xml:space="preserve">ASSOCIAZIONE LA CASA DELLA CICOGNA atp (leg.rappr.Elena SANZOVO)</t>
  </si>
  <si>
    <t xml:space="preserve">conduttore KARIM ROCIO BALLON</t>
  </si>
  <si>
    <t xml:space="preserve">TRONZANO</t>
  </si>
  <si>
    <t xml:space="preserve">VIA TRONZANO 20</t>
  </si>
  <si>
    <t xml:space="preserve">Z0012721002</t>
  </si>
  <si>
    <t xml:space="preserve">Comune Torino prot.18517/044 del 31.10.2019 (autorizzazione prot.13752/044 del 19.08.2019 ) n.78 (15+63) bambini/e;</t>
  </si>
  <si>
    <t xml:space="preserve">AL BOSCHETTO</t>
  </si>
  <si>
    <t xml:space="preserve">VIA VAL DELLA TORRE 61</t>
  </si>
  <si>
    <t xml:space="preserve">Z001272Z851</t>
  </si>
  <si>
    <t xml:space="preserve">Torino 24.01.1986 prot.3909 per n.60 bimbi (20 lattanti + 40 divezzi);</t>
  </si>
  <si>
    <t xml:space="preserve">AL BOSCHETTO SAS DI OLOCCO CLEMENTINA E C.</t>
  </si>
  <si>
    <t xml:space="preserve">c/o SCUOLA DELL INFANZIA N.S. DEL SACRO CUORE DI GESU </t>
  </si>
  <si>
    <t xml:space="preserve">VIA VAL LAGARINA 23</t>
  </si>
  <si>
    <t xml:space="preserve">Z001272Z693</t>
  </si>
  <si>
    <t xml:space="preserve">Comune di Torino prot.15125/044 del 21.10.2014 (aut.14204/044 del 07.10.2014) per n.14 bimbi; Torino prot.4166/044 del 10.03.2020 variazione leg.rappr. (autorizz.prot.2836/12.02.2020);</t>
  </si>
  <si>
    <t xml:space="preserve">SCUOLA PARROCCHIALE PARITARIA NOSTRA SIGNORA DEL SACRO CUORE DI GESÙ</t>
  </si>
  <si>
    <t xml:space="preserve">COOPERATIVA SOCIALE MIRAFIORI</t>
  </si>
  <si>
    <t xml:space="preserve">L ARCA DEI BIMBI</t>
  </si>
  <si>
    <t xml:space="preserve">VIA VANDALINO 95</t>
  </si>
  <si>
    <t xml:space="preserve">Z001272Z540</t>
  </si>
  <si>
    <t xml:space="preserve">28.09.2009+27/11/2009 VOLTURA denominaz.IL NIDO; Comune prot.9485/044 del 04/04/2013 (aut.prot.9244/044 del 29.03.2013) nuova autorizz.cambio denominazione; Comune 6839/044 del 19.05.2015 voltura; 22.09.2017 prot.13111/044 voltura; AUT.prot.9330/044 del 28.05.2018 voltura e cambio denominazione; Torino aut.prot.5865/044 del 14.04.2023 voltura;</t>
  </si>
  <si>
    <t xml:space="preserve">MANCUSO ROBERTA impresa individuale</t>
  </si>
  <si>
    <t xml:space="preserve">MANCUSO ROBERTA</t>
  </si>
  <si>
    <t xml:space="preserve">GLI AMICI DI SMILE</t>
  </si>
  <si>
    <t xml:space="preserve">VIA VASSALLI EANDI 26 BIS</t>
  </si>
  <si>
    <t xml:space="preserve">Z001272Z979</t>
  </si>
  <si>
    <t xml:space="preserve">Comune prot.12435/044 del 07.10.2015 (autor.12174/044 del 02.10.2015) per n.17 bambini;</t>
  </si>
  <si>
    <t xml:space="preserve">IL VILLAGGIO DI SMILE</t>
  </si>
  <si>
    <t xml:space="preserve">Z001272Z978</t>
  </si>
  <si>
    <t xml:space="preserve">27.5.2008 BABY PARKING (25) ; 2010 MICRO NIDO</t>
  </si>
  <si>
    <t xml:space="preserve">BIANCA &amp; BERNIE</t>
  </si>
  <si>
    <t xml:space="preserve">VIA VENTIMIGLIA 112</t>
  </si>
  <si>
    <t xml:space="preserve">Z0012721078</t>
  </si>
  <si>
    <t xml:space="preserve">Comune Torino prot.18517/044 del 31.10.2019 (autorizzazione prot.13768/044 del 19.08.2019 ) n.101 (15+86) bambini/e;</t>
  </si>
  <si>
    <t xml:space="preserve">IL LAGHETTO</t>
  </si>
  <si>
    <t xml:space="preserve">VIA VENTIMIGLIA 199</t>
  </si>
  <si>
    <t xml:space="preserve">Z0012721080</t>
  </si>
  <si>
    <t xml:space="preserve">Comune Torino prot.18517/044 del 31.10.2019 (autorizzazione prot.13769/044 del 19.08.2019 ) n.113 bambini/e (13+100);</t>
  </si>
  <si>
    <t xml:space="preserve">SAN GIULIO D ORTA</t>
  </si>
  <si>
    <t xml:space="preserve">VIA VERBANO 6</t>
  </si>
  <si>
    <t xml:space="preserve">Z001272Z640</t>
  </si>
  <si>
    <t xml:space="preserve">05.09.2007 (ERA MICRO =22); 10.08.2009 AUMENTO POSTI A N.32; 18.09.2017 prot.12723/044 riduzione capacità a n.25 bimbi;</t>
  </si>
  <si>
    <t xml:space="preserve">PARROCCHIA SAN GIULIO DORTA </t>
  </si>
  <si>
    <t xml:space="preserve">PARROCCHIA SAN GIULIO DORTA</t>
  </si>
  <si>
    <t xml:space="preserve">c/o SCUOLA DELL INFANZIA SAN GIULIO D ORTA</t>
  </si>
  <si>
    <t xml:space="preserve">Z001272Z641</t>
  </si>
  <si>
    <t xml:space="preserve">Città di Torino prot.15979/044 del 05.10.2018 (autorizz.prot.14721/044 del 18.09.2018) per n.17 bimbi;</t>
  </si>
  <si>
    <t xml:space="preserve">AGOSTINO DENIS  </t>
  </si>
  <si>
    <t xml:space="preserve">VIA VESPUCCI 58</t>
  </si>
  <si>
    <t xml:space="preserve">Z0012721059</t>
  </si>
  <si>
    <t xml:space="preserve">Comune Torino prot.18517/044 del 31.10.2019 (autorizzazione prot.13759/044 del 19.08.2019) per n. 84 bambini/e (30 al p.1 + 30 al p.2+ 24 piano rialzato) </t>
  </si>
  <si>
    <t xml:space="preserve">ORSA COOPERATIVA SOCIALE BERGAMO</t>
  </si>
  <si>
    <t xml:space="preserve">IL GRILLO</t>
  </si>
  <si>
    <t xml:space="preserve">VIA VITTIME DI BOLOGNA 10</t>
  </si>
  <si>
    <t xml:space="preserve">Z0012721053</t>
  </si>
  <si>
    <t xml:space="preserve">Comune Torino prot.18517/044 del 31.10.2019 (autorizzazione prot.13767/044 del 19.08.2019 ) n.85 bambini/e (25+60);</t>
  </si>
  <si>
    <t xml:space="preserve">ASILO NIDO BIRIMBAO</t>
  </si>
  <si>
    <t xml:space="preserve">VIALE CURRENO 21</t>
  </si>
  <si>
    <t xml:space="preserve">Z001272Z444</t>
  </si>
  <si>
    <t xml:space="preserve">Torino autorizz.prot.10427/044 del 27.08.2021 per n.31 bambini/e;</t>
  </si>
  <si>
    <t xml:space="preserve">PARI&amp;DISPARI S.R.L.</t>
  </si>
  <si>
    <t xml:space="preserve">POPPY SPRING c/o SCUOLA DELL INFANZIA PARITARIA POPPY KINDERGARTEN</t>
  </si>
  <si>
    <t xml:space="preserve">Z001272Z001</t>
  </si>
  <si>
    <t xml:space="preserve">Città di Torino autorizzaz. Prot. 1809/044 del 03/02/2023</t>
  </si>
  <si>
    <t xml:space="preserve">POPPY- SOCIETA COOPERATIVA SOCIALE</t>
  </si>
  <si>
    <t xml:space="preserve">MONICA FRONDUTI</t>
  </si>
  <si>
    <t xml:space="preserve">L APE GAIA E LA PULCE NINA</t>
  </si>
  <si>
    <t xml:space="preserve">Z001272Z006</t>
  </si>
  <si>
    <t xml:space="preserve">Torino autorizz.prot.4032/044 del 03.03.2023 per n.39 bambini/e (8 latt+31 div);</t>
  </si>
  <si>
    <t xml:space="preserve">TORRAZZA PIEMONTE</t>
  </si>
  <si>
    <t xml:space="preserve">001273</t>
  </si>
  <si>
    <t xml:space="preserve">VIA CAPPELLO 7</t>
  </si>
  <si>
    <t xml:space="preserve">Z001273Z987</t>
  </si>
  <si>
    <t xml:space="preserve">DELIB. 293 del 22.2.2008 per n.24 bimbi;</t>
  </si>
  <si>
    <t xml:space="preserve">COMUNE DI TORRAZZA PIEMONTE</t>
  </si>
  <si>
    <t xml:space="preserve">NUOVA VITA - SOCIETA COOPERATIVA SOCIALE SIGLABILE NUOVA VITA -S.C.S.</t>
  </si>
  <si>
    <t xml:space="preserve">TORRE PELLICE</t>
  </si>
  <si>
    <t xml:space="preserve">001275</t>
  </si>
  <si>
    <t xml:space="preserve">c/o SCUOLA DELL INFANZIA PARITARIA MAURIZIANA</t>
  </si>
  <si>
    <t xml:space="preserve">VIA AL FORTE 2</t>
  </si>
  <si>
    <t xml:space="preserve">Z001275Z645</t>
  </si>
  <si>
    <t xml:space="preserve">DD.126 del 07.09.2017 per n.10 bimbi;</t>
  </si>
  <si>
    <t xml:space="preserve">IL SORRISO - SOCIETA COOPERATIVA SOCIALE SIGLABILE IL SORRISO - S.C.S.</t>
  </si>
  <si>
    <t xml:space="preserve">IL SORRISO – S.C.S.</t>
  </si>
  <si>
    <t xml:space="preserve">Z001275Z745</t>
  </si>
  <si>
    <t xml:space="preserve">DD.1667/06.09.2019 per n.20 minori; DD.1379/01.09.2022 parere negativo modifica autorizzazione;</t>
  </si>
  <si>
    <t xml:space="preserve">IL SORRISO - S.C.S.</t>
  </si>
  <si>
    <t xml:space="preserve">DI TORRE PELLICE</t>
  </si>
  <si>
    <t xml:space="preserve">VIA GUILLESTRE 7</t>
  </si>
  <si>
    <t xml:space="preserve">Z001275Z367</t>
  </si>
  <si>
    <t xml:space="preserve">DD. 553 del 22.03.2019 per 30 posti</t>
  </si>
  <si>
    <t xml:space="preserve">COMUNE DI TORRE PELLICE</t>
  </si>
  <si>
    <t xml:space="preserve">Gestione in parte diretta, in parte affidata a Impresa Sociale Valdocco Torino</t>
  </si>
  <si>
    <t xml:space="preserve">TRANA</t>
  </si>
  <si>
    <t xml:space="preserve">001276</t>
  </si>
  <si>
    <t xml:space="preserve">LE PICCOLE STELLE</t>
  </si>
  <si>
    <t xml:space="preserve">BORGATA CORDERO N. 6</t>
  </si>
  <si>
    <t xml:space="preserve">Z001276Z767</t>
  </si>
  <si>
    <t xml:space="preserve">Pratica S.U.A.P. n. 2021/413, Prot. Rif. n. 23280/2021 del 04/05/2021</t>
  </si>
  <si>
    <t xml:space="preserve">ASSOC. FRUTTO DI UN SOGNO</t>
  </si>
  <si>
    <t xml:space="preserve">conduttrice MATERA IRENE</t>
  </si>
  <si>
    <t xml:space="preserve">JFUN</t>
  </si>
  <si>
    <t xml:space="preserve">VIA G. CARDUCCI 1</t>
  </si>
  <si>
    <t xml:space="preserve">Z001276Z204</t>
  </si>
  <si>
    <t xml:space="preserve">DELIB. 1304 del 27.10.2005 per n.24 utenti; D.D.104 del 21.10.2009 REVOCA aut.1304 per affidam.gest.ad altro ente; D.D.103 del 21.10.2009 nuova gestione BUBUSETTETE per n.24 utenti; D.D.74 del 28.4.2011 riduzione a n.8 utenti per attivaz.SEZ.PRIMAVERA (v.cod.886); D.D.76 del 15.05.2012 MODIFICA dal 1.6.2012 per n.24 utenti MICRO NIDO GIROTONDO; D.D.148 del 08.11.2012 MODIFICA dal 1.10.2012 per n.20 utenti Micro Nido GIROGIROTONDO; Determinazione n. 393 del 16/03/2022</t>
  </si>
  <si>
    <t xml:space="preserve">ASSOCIAZIONE PROMOZIONE SOCIALE JFUN CLUB</t>
  </si>
  <si>
    <t xml:space="preserve">TROFARELLO</t>
  </si>
  <si>
    <t xml:space="preserve">001280</t>
  </si>
  <si>
    <t xml:space="preserve">VIA C. BATTISTI 46</t>
  </si>
  <si>
    <t xml:space="preserve">Z001280Z728</t>
  </si>
  <si>
    <t xml:space="preserve">DELIB. 16 del 10.01.2012 per n.20 bimbi; DELIB.507 del 26.10.2016 voltura dal 01.08.2016; DELIB.679/03.10.2023 voltura + nuova insegna;</t>
  </si>
  <si>
    <t xml:space="preserve">L'ISOLA CHE NON C'E' S.N.C. DI CASTELLANO CARLOTTA E MANTOVANI ANTONIA</t>
  </si>
  <si>
    <t xml:space="preserve">c/o ISTITUTO COMPRENSIVO TROFARELLO, plesso CARDINAL MASSAJA</t>
  </si>
  <si>
    <t xml:space="preserve">VIA CASAVECCHIA 6</t>
  </si>
  <si>
    <t xml:space="preserve">Z001280Z042</t>
  </si>
  <si>
    <t xml:space="preserve">DELIB. 532 del 04.11.2011 per n.14 posti titol.autorizz.Comune di Trofarello; DELIB.182 del 29.04.2013 trasf.titolarità autorizz.dal Comune allente gestore Istituto Comprensivo di Trofarello;</t>
  </si>
  <si>
    <t xml:space="preserve">ISTITUTO COMPRENSIVO DI TROFARELLO</t>
  </si>
  <si>
    <t xml:space="preserve">PROGES EDUCA IMPRESA SOCIALE SOCIETA A RESPONSABILITA LIMITATA OIN FORMA ABBREVIATA, PROGES EDUCA IMPRESA SOCIALE S.R.L.</t>
  </si>
  <si>
    <t xml:space="preserve">c/o ISTITUTO COMPRENSIVO TROFARELLO, plesso LA PACE</t>
  </si>
  <si>
    <t xml:space="preserve">VIA DELEDDA 10</t>
  </si>
  <si>
    <t xml:space="preserve">Z001280Z012</t>
  </si>
  <si>
    <t xml:space="preserve">ASL TO 5 DELIB 395 DEL 05/08/2020</t>
  </si>
  <si>
    <t xml:space="preserve">ITALIA 150</t>
  </si>
  <si>
    <t xml:space="preserve">VIA REUNHEIM 1</t>
  </si>
  <si>
    <t xml:space="preserve">Z001280Z666</t>
  </si>
  <si>
    <t xml:space="preserve">D.D.1415 del 5/12/2008 PROGETTO;  DELIB.143 del 21.09.2012 AUTORIZZ. AL FUNZ.; DELIB.557 del 11.05.2018 voltura in capo al comune;</t>
  </si>
  <si>
    <t xml:space="preserve">COMUNE DI TROFARELLO</t>
  </si>
  <si>
    <t xml:space="preserve">VIA TORINO 52</t>
  </si>
  <si>
    <t xml:space="preserve">Z001280Z729</t>
  </si>
  <si>
    <t xml:space="preserve">D.D. 1317 del 13.12.2002 AUT. TEMP. 1 ANNO per n.20 posti; D.D.692 del 03.06.2004 AUT.DEF.; DELIB.266 del 09.07.2014 voltura + capacità a n.18 bimbi;</t>
  </si>
  <si>
    <t xml:space="preserve">LISOLA CHE NON CE S.N.C. DI CASTELLANO CARLOTTA E MANTOVANI ANTONIA</t>
  </si>
  <si>
    <t xml:space="preserve">LISOLA CHE NON CE S.N.C.</t>
  </si>
  <si>
    <t xml:space="preserve">CANOTTE E GALOSCE</t>
  </si>
  <si>
    <t xml:space="preserve">VIA UMBERTO I 49</t>
  </si>
  <si>
    <t xml:space="preserve">Z001280Z049</t>
  </si>
  <si>
    <t xml:space="preserve">SUAP 0040837 del 14/09/2019; SUAP 0009142 del 17/02/2021 variazione titolarità</t>
  </si>
  <si>
    <t xml:space="preserve">CANOTTE E GALOSCE DI GIOVANNA OCCHIPINTI impresa individuale</t>
  </si>
  <si>
    <t xml:space="preserve">GIOVANNA OCCHIPINTI</t>
  </si>
  <si>
    <t xml:space="preserve">VALPERGA</t>
  </si>
  <si>
    <t xml:space="preserve">001287</t>
  </si>
  <si>
    <t xml:space="preserve">IL BOSCO MAGICO</t>
  </si>
  <si>
    <t xml:space="preserve">VIA MARCONI N. 2</t>
  </si>
  <si>
    <t xml:space="preserve">Z001287Z855</t>
  </si>
  <si>
    <t xml:space="preserve">non necessita autorizzazione ma comunicazione avvio attività Comune di Valperga e-mail del 08.05.2018 (pratica SUAP CUORGNE' prot.2015/605 del 05.10.2015); SUAP Cuorgnè pratica 2020/554 del 22.10.2020 variazione collegamento; SUAP Cuorgnè pratica 120/27.02.2023 adeguamento capacità DGR del 2018;</t>
  </si>
  <si>
    <t xml:space="preserve">BENENATI VERONICA impresa individuale</t>
  </si>
  <si>
    <t xml:space="preserve">BENENATI VERONICA</t>
  </si>
  <si>
    <t xml:space="preserve">VENARIA REALE</t>
  </si>
  <si>
    <t xml:space="preserve">001292</t>
  </si>
  <si>
    <t xml:space="preserve">A CASA DI ERIKA</t>
  </si>
  <si>
    <t xml:space="preserve">CORSO MATTEOTTI 55/D</t>
  </si>
  <si>
    <t xml:space="preserve">Z001292Z729</t>
  </si>
  <si>
    <t xml:space="preserve">Venaria Reale comunicazione avvio attività SCIA ns.prot.6155/03.02.2023 (per pratica SUAP n.11375320014-07012020-1301 prot.507/07.01.2020); </t>
  </si>
  <si>
    <t xml:space="preserve">MOSCATT ERIKA FLORANCE</t>
  </si>
  <si>
    <t xml:space="preserve">ASILO NIDO COMUNALE GIULIETTA BANZI</t>
  </si>
  <si>
    <t xml:space="preserve">VIA ALDO PICCO 32</t>
  </si>
  <si>
    <t xml:space="preserve">Z001292Z449</t>
  </si>
  <si>
    <t xml:space="preserve">DET n. 390 del 11/03/2020 ASL To3 per 75 posti</t>
  </si>
  <si>
    <t xml:space="preserve">COMUNE DI VENARIA</t>
  </si>
  <si>
    <t xml:space="preserve">AZIENDA SPECIALE MULTISERVIZI DI VENARIA REALE</t>
  </si>
  <si>
    <t xml:space="preserve">MICRO NIDO COMUNALE GIULIETTA BANZI</t>
  </si>
  <si>
    <t xml:space="preserve">Z001292Z448</t>
  </si>
  <si>
    <t xml:space="preserve">D.D. 23 del 19.3.2009 per 12 posti</t>
  </si>
  <si>
    <t xml:space="preserve">C. ANDERSEN</t>
  </si>
  <si>
    <t xml:space="preserve">VIA BUOZZI 13</t>
  </si>
  <si>
    <t xml:space="preserve">Z001292Z271</t>
  </si>
  <si>
    <t xml:space="preserve">DD ASL TO3 n. 2303 del 06/12/2019 per 60 posti </t>
  </si>
  <si>
    <t xml:space="preserve">c/o SCUOLA DELL INFANZIA DON ISIDORO TONUS</t>
  </si>
  <si>
    <t xml:space="preserve">VIA FILIPPO JUVARRA 85</t>
  </si>
  <si>
    <t xml:space="preserve">Z001292Z672</t>
  </si>
  <si>
    <t xml:space="preserve">ASL TO3 - DD.2078/04.11.2019 per n.10 bambini; Determinazione n. 338 del 05/03/2021, ampliamento cap ric a 20 posti</t>
  </si>
  <si>
    <t xml:space="preserve">SCUOLA MATERNA DON ISIDORO TONUS</t>
  </si>
  <si>
    <t xml:space="preserve">c/o ASILO INFANTILE ALTESSANO</t>
  </si>
  <si>
    <t xml:space="preserve">VIA G. AMATI 23</t>
  </si>
  <si>
    <t xml:space="preserve">Z001292Z444</t>
  </si>
  <si>
    <t xml:space="preserve">DD.1532/19.10.2021 per n.8 bambini/e decorrenza 04.10.2021;</t>
  </si>
  <si>
    <t xml:space="preserve">SCUOLA DELLINFANZIA ALTESSANO</t>
  </si>
  <si>
    <t xml:space="preserve">C/O SCUOLA DELL INFANZIA BURIDANI</t>
  </si>
  <si>
    <t xml:space="preserve">VIA MEDICI DEL VASCELLO 13</t>
  </si>
  <si>
    <t xml:space="preserve">Z001292Z722</t>
  </si>
  <si>
    <t xml:space="preserve">D.D. 35 del 16.4.2009 per 30 posti</t>
  </si>
  <si>
    <t xml:space="preserve">ASSOCIAZIONE SCUOLA MATERNA BURIDANI (ex IPAB)</t>
  </si>
  <si>
    <t xml:space="preserve">L ALLEGRO BORLOTTO</t>
  </si>
  <si>
    <t xml:space="preserve">VIA PALESTRO 31</t>
  </si>
  <si>
    <t xml:space="preserve">Z001292Z725</t>
  </si>
  <si>
    <t xml:space="preserve">DELIB. 928 del 19.12.2006 per n.14 bimbi; D.D.55 del 28.05.2013 cambio gestione; DELIB.843 del 12.03.2015 voltura (v.vb.27/2/2015)+denominaz.per n.14 bimbi; D.D.11 DEL 05.02.2016 variaz.societaria;</t>
  </si>
  <si>
    <t xml:space="preserve">LALLEGRO BORLOTTO SNC DI GRECO MONICA E GRANDE VALENTINA</t>
  </si>
  <si>
    <t xml:space="preserve">LALLEGRO BORLOTTO SNC</t>
  </si>
  <si>
    <t xml:space="preserve">C. COLLODI</t>
  </si>
  <si>
    <t xml:space="preserve">VIA PRETEGIANI 8</t>
  </si>
  <si>
    <t xml:space="preserve">Z001292Z651</t>
  </si>
  <si>
    <t xml:space="preserve">D.D. 65 del 03.05.2012 per 24 posti</t>
  </si>
  <si>
    <t xml:space="preserve">VEROLENGO</t>
  </si>
  <si>
    <t xml:space="preserve">001293</t>
  </si>
  <si>
    <t xml:space="preserve">c/o ASILO INFANTILE VIRGINIO BERTA</t>
  </si>
  <si>
    <t xml:space="preserve">VIA ROLETTO 9 FRAZ. CASABIANCA piano T</t>
  </si>
  <si>
    <t xml:space="preserve">Z001293Z444</t>
  </si>
  <si>
    <t xml:space="preserve">DD.631/04.11.2021 per n.6 bambini/e; DD.429/23.06.2023 ampliamento capacità a n.10 bambini/e;</t>
  </si>
  <si>
    <t xml:space="preserve">SCUOLA DELLINFANZIA VIRGINIO BERTA (Presidente MATTEO GIOVANNINI)</t>
  </si>
  <si>
    <t xml:space="preserve">SCUOLA DELLINFANZIA VIRGINIO BERTA</t>
  </si>
  <si>
    <t xml:space="preserve">VIGONE</t>
  </si>
  <si>
    <t xml:space="preserve">001299</t>
  </si>
  <si>
    <t xml:space="preserve">VIA TORINO 10</t>
  </si>
  <si>
    <t xml:space="preserve">Z001299Z721</t>
  </si>
  <si>
    <t xml:space="preserve">D.D. 72 del 25.8.2010 compresenza max 35 bimbi+ D.D. 91 DEL 20/7/2011 PRECISAZ.TITOLARITA; DD.123 del 07.09.2017 voltura;</t>
  </si>
  <si>
    <t xml:space="preserve">MARAMEO SNC DI AIASSA ELISA &amp; C., SIGLABILE MARAMEO SNC</t>
  </si>
  <si>
    <t xml:space="preserve">MARAMEO SNC</t>
  </si>
  <si>
    <t xml:space="preserve">VILLAFRANCA PIEMONTE</t>
  </si>
  <si>
    <t xml:space="preserve">001300</t>
  </si>
  <si>
    <t xml:space="preserve">DEL PESO</t>
  </si>
  <si>
    <t xml:space="preserve">VIA ROMA 35</t>
  </si>
  <si>
    <t xml:space="preserve">Z001300Z888</t>
  </si>
  <si>
    <t xml:space="preserve">D.D. 36 del 24.4.2009 per n.14 bimbi; D.D. 68 del 19.04.2011 cambio gestione; DD 1 del 19/01/2016, ampliamento a 22 posti</t>
  </si>
  <si>
    <t xml:space="preserve">COMUNE DI VILLAFRANCA PIEMONTE</t>
  </si>
  <si>
    <t xml:space="preserve">COOPERATIVA NIDO DEL PESO - SOCIETA COOPERATIVA SOCIALE</t>
  </si>
  <si>
    <t xml:space="preserve">VILLAR DORA</t>
  </si>
  <si>
    <t xml:space="preserve">001303</t>
  </si>
  <si>
    <t xml:space="preserve">VIA DON ORESTE CARAMELLO 15</t>
  </si>
  <si>
    <t xml:space="preserve">Z001303Z189</t>
  </si>
  <si>
    <t xml:space="preserve">D.D. 102 del 19/8/2011 per 27 posti</t>
  </si>
  <si>
    <t xml:space="preserve">ASILO NIDO LA COCCINELLA DI BOSIO SILVIA impresa individuale</t>
  </si>
  <si>
    <t xml:space="preserve">BOSIO SILVIA</t>
  </si>
  <si>
    <t xml:space="preserve">CRESCERE IN FATTORIA</t>
  </si>
  <si>
    <t xml:space="preserve">VIA SANTAMBROGIO 75</t>
  </si>
  <si>
    <t xml:space="preserve">Z001303Z889</t>
  </si>
  <si>
    <t xml:space="preserve">non necessita autorizzazione ma comunicazione avvio attività Comune prot.1000 del 12.03.2015; Comune prot.4213/22.10.2015 modifica presidente e conduttore;</t>
  </si>
  <si>
    <t xml:space="preserve">CHICCO DI GRANO A.P.S. ASSOCIAZIONE PER LA PEDAGOGIA STEINERIANA </t>
  </si>
  <si>
    <t xml:space="preserve">VILLAR PELLICE</t>
  </si>
  <si>
    <t xml:space="preserve">001306</t>
  </si>
  <si>
    <t xml:space="preserve">LE SARAMANDRE</t>
  </si>
  <si>
    <t xml:space="preserve">VIALE 1° MAGGIO, N. 23</t>
  </si>
  <si>
    <t xml:space="preserve">Z001306Z259</t>
  </si>
  <si>
    <t xml:space="preserve">ASL TO3 Determinazione n. 2079 del 04/11/2019 per 12 posti</t>
  </si>
  <si>
    <t xml:space="preserve">LE SARAMANDRE SNC DI GARDIOL SARA E BATTAGLIA SARA</t>
  </si>
  <si>
    <t xml:space="preserve">VILLAR PEROSA</t>
  </si>
  <si>
    <t xml:space="preserve">001307</t>
  </si>
  <si>
    <t xml:space="preserve">TINA NASI AGNELLI</t>
  </si>
  <si>
    <t xml:space="preserve">VIALE AGNELLI 14</t>
  </si>
  <si>
    <t xml:space="preserve">Z001307Z365</t>
  </si>
  <si>
    <t xml:space="preserve">DELIB. 418 del 2.9.2004 per n.22 bimbi;</t>
  </si>
  <si>
    <t xml:space="preserve">VILLARBASSE</t>
  </si>
  <si>
    <t xml:space="preserve">001302</t>
  </si>
  <si>
    <t xml:space="preserve">BIMBILANDIA</t>
  </si>
  <si>
    <t xml:space="preserve">VIA FREJUS 13</t>
  </si>
  <si>
    <t xml:space="preserve">Z001302Z730</t>
  </si>
  <si>
    <t xml:space="preserve">??? Prima NF, poi CCO, poi di nuovo NF dal 06/03/2020. Manca SCIA. non necessita autorizzazione ma comunicazione avvio attività - (censito nel 2020) in attesa di PEC dal comune; </t>
  </si>
  <si>
    <t xml:space="preserve">BIMBILANDIA DI NURRA GIORGIA</t>
  </si>
  <si>
    <t xml:space="preserve">NURRA GIORGIA</t>
  </si>
  <si>
    <t xml:space="preserve">VILLASTELLONE</t>
  </si>
  <si>
    <t xml:space="preserve">001308</t>
  </si>
  <si>
    <t xml:space="preserve">IL RANOCCHIO</t>
  </si>
  <si>
    <t xml:space="preserve">PIAZZA MARTIRI DELLA LIBERTA</t>
  </si>
  <si>
    <t xml:space="preserve">Z001308Z710</t>
  </si>
  <si>
    <t xml:space="preserve">D.D. 173 del 4.4.2007 per 18 posti</t>
  </si>
  <si>
    <t xml:space="preserve">COMUNE DI VILLASTELLONE</t>
  </si>
  <si>
    <t xml:space="preserve">gestione in corso di riaffidamento a maggio 2019</t>
  </si>
  <si>
    <t xml:space="preserve">VINOVO</t>
  </si>
  <si>
    <t xml:space="preserve">001309</t>
  </si>
  <si>
    <t xml:space="preserve">SCARABOCCHIANDO A CASA DI ANTONELLA</t>
  </si>
  <si>
    <t xml:space="preserve">VIA DELLA ROTONDA 16</t>
  </si>
  <si>
    <t xml:space="preserve">Z001309Z688</t>
  </si>
  <si>
    <t xml:space="preserve">01/07/2011; Comune prot.2989 del 24.04.2014 variazione titolarità;</t>
  </si>
  <si>
    <t xml:space="preserve">ACCOSSATO MARIA ANTONELLA</t>
  </si>
  <si>
    <t xml:space="preserve">SCARABOCCHIANDO A CASA DI TERESA</t>
  </si>
  <si>
    <t xml:space="preserve">Z001309Z689</t>
  </si>
  <si>
    <t xml:space="preserve">Comune prot.8876 del 25.11.2013 (presentaz.domanda 18.11.2013)</t>
  </si>
  <si>
    <t xml:space="preserve">MANNA TERESA</t>
  </si>
  <si>
    <t xml:space="preserve">VIA GAVUZZI 11</t>
  </si>
  <si>
    <t xml:space="preserve">Z001309Z690</t>
  </si>
  <si>
    <t xml:space="preserve">Comune comunicazione del 11.04.2014 (presentaz.domanda 18.03.2014)</t>
  </si>
  <si>
    <t xml:space="preserve">ASSOCIAZIONE SOCIALE SORRISO</t>
  </si>
  <si>
    <t xml:space="preserve">SQUILLARIO EMANUELA</t>
  </si>
  <si>
    <t xml:space="preserve">LA CASA DI SMILE</t>
  </si>
  <si>
    <t xml:space="preserve">VIA PADRE ALBERTI 45/47</t>
  </si>
  <si>
    <t xml:space="preserve">Z001309Z257</t>
  </si>
  <si>
    <t xml:space="preserve">DELIB.15 del 08.01.2018 per n.25 bimbi; DELIB.81/29.01.2020 voltura fusione societaria; Vinovo SUAP comunicazione prot.11455/26.02.2021 SCIA subentro per cessione ramo dazienda + denominazione; DELIB.286/10.05.2021 voltura+nuova denominaz.;</t>
  </si>
  <si>
    <t xml:space="preserve">SMILE SRL</t>
  </si>
  <si>
    <t xml:space="preserve">VIA ROMA 8/10</t>
  </si>
  <si>
    <t xml:space="preserve">Z0013091000</t>
  </si>
  <si>
    <t xml:space="preserve">D.D. 1021 del 9.11.2007 MICRO NIDO COMUNALE =24 POSTI; D.D. 1258 del 28.10.2009 ASILO NIDO COMUNALE=30 POSTI; Comunicazione dellASILO INFANTILE DI VINOVO Giunta Comunale Delib.143/GC dal 21.10.2019 affidamento gestione fino al 31.08.2020;</t>
  </si>
  <si>
    <t xml:space="preserve">COMUNE DI VINOVO</t>
  </si>
  <si>
    <t xml:space="preserve">ASSOCIAZIONE ASILO INFANTILE (ex IPAB privatizzata)</t>
  </si>
  <si>
    <t xml:space="preserve">C/O SCUOLA DELL`INFANZIA PARITARIA ASILO INFANTILE DI VINOVO</t>
  </si>
  <si>
    <t xml:space="preserve">VIA SAN BARTOLOMEO N. 13-15</t>
  </si>
  <si>
    <t xml:space="preserve">Z001309Z288</t>
  </si>
  <si>
    <t xml:space="preserve">ASL TO5 Deliberazione del Direttore Generale Numero 491 del 29/07/2021 per 10 posti</t>
  </si>
  <si>
    <t xml:space="preserve">Associazione SCUOLA DELL`INFANZIA PARITARIA ASILO INFANTILE DI VINOVO</t>
  </si>
  <si>
    <t xml:space="preserve">VIA TRENTO, 7/9/11</t>
  </si>
  <si>
    <t xml:space="preserve">Z001309Z256</t>
  </si>
  <si>
    <t xml:space="preserve">DELIB.41 del 10.02.2015 per n.20 posti;</t>
  </si>
  <si>
    <t xml:space="preserve">BIM BUM BAM S.N.C. DI RAIA SIMONA E DI CORATO SERENA</t>
  </si>
  <si>
    <t xml:space="preserve">RAIA SIMONA E CORATO SERENA</t>
  </si>
  <si>
    <t xml:space="preserve">CASA DEL CUORE</t>
  </si>
  <si>
    <t xml:space="preserve">VIA TETTI GRELLA 130</t>
  </si>
  <si>
    <t xml:space="preserve">Z001309Z001</t>
  </si>
  <si>
    <t xml:space="preserve">DELIB.691/05.10.2023 per n.15 bambini/e;</t>
  </si>
  <si>
    <t xml:space="preserve">ASSOCIAZIONE RICREATIVA CULTURALE NO PROFIT HORME’</t>
  </si>
  <si>
    <t xml:space="preserve">Z001309Z002</t>
  </si>
  <si>
    <t xml:space="preserve">DELIB.692/05.10.2023 per n.10 bambini/e;</t>
  </si>
  <si>
    <t xml:space="preserve">VOLPIANO</t>
  </si>
  <si>
    <t xml:space="preserve">001314</t>
  </si>
  <si>
    <t xml:space="preserve">CORSO PLATONE 55</t>
  </si>
  <si>
    <t xml:space="preserve">Z001314Z714</t>
  </si>
  <si>
    <t xml:space="preserve">D.D.644 del 03.11.2015 per n.15 bambini;</t>
  </si>
  <si>
    <t xml:space="preserve">CATERINA FERRERO impresa individuale</t>
  </si>
  <si>
    <t xml:space="preserve">CATERINA FERRERO</t>
  </si>
  <si>
    <t xml:space="preserve">c/o ASILO INFANTILE IL GRILLO PARLANTE</t>
  </si>
  <si>
    <t xml:space="preserve">CORSO XI FEBBRAIO 9</t>
  </si>
  <si>
    <t xml:space="preserve">Z001314Z661</t>
  </si>
  <si>
    <t xml:space="preserve">DELIB. 1282 del 18.6.2009 per n.13 bimbi;</t>
  </si>
  <si>
    <t xml:space="preserve">FONDAZIONE "ASILO INFANTILE IL GRILLO PARLANTE" (ex IPAB)</t>
  </si>
  <si>
    <t xml:space="preserve">IL GIARDINO DEI PICCOLI</t>
  </si>
  <si>
    <t xml:space="preserve">VIA NOVARA 18</t>
  </si>
  <si>
    <t xml:space="preserve">Z0013141000</t>
  </si>
  <si>
    <t xml:space="preserve">Delib Dir. Gen. N. 996 DEL 14/08/2018 x 40 posti</t>
  </si>
  <si>
    <t xml:space="preserve">COMUNE DI VOLPIANO</t>
  </si>
  <si>
    <t xml:space="preserve">LILLIPUT</t>
  </si>
  <si>
    <t xml:space="preserve">VIA ROMA 4</t>
  </si>
  <si>
    <t xml:space="preserve">Z001314Z676</t>
  </si>
  <si>
    <t xml:space="preserve">D.D. 2 del 23.2.2005 per n.20 bimbi; D.D.711 del 04.11.2013 ampliamento a n.25 bimbi;</t>
  </si>
  <si>
    <t xml:space="preserve">LILLIPUT SOCIETA IN NOME COLLETTIVO DI MILANESE MARIAELISABETTA E C.</t>
  </si>
  <si>
    <t xml:space="preserve">LILLIPUT S.N.C.</t>
  </si>
  <si>
    <t xml:space="preserve">IL MONDO DEI BIMBI</t>
  </si>
  <si>
    <t xml:space="preserve">VIA TORINO 42/F</t>
  </si>
  <si>
    <t xml:space="preserve">Z001314Z285</t>
  </si>
  <si>
    <t xml:space="preserve">D.D. 92 del 07.02.2011 per n.11 bimbi; DD.852/14.12.2023 ampliamento capacità a n.22 bambini/e (8 latt+14 div);</t>
  </si>
  <si>
    <t xml:space="preserve">IL MONDO DEI BIMBI DI DE SANTO CHIARA impresa individuale</t>
  </si>
  <si>
    <t xml:space="preserve">DE SANTO CHIARA</t>
  </si>
  <si>
    <t xml:space="preserve">VOLVERA</t>
  </si>
  <si>
    <t xml:space="preserve">001315</t>
  </si>
  <si>
    <t xml:space="preserve">VIA SAN GIOVANNI BOSCO 18/A</t>
  </si>
  <si>
    <t xml:space="preserve">Z001315Z834</t>
  </si>
  <si>
    <t xml:space="preserve">non necessita autorizzazione ma comunicazione avvio attività Comune Volvera prot.13993 del 30.11.2016 (inizio attività 02.01.2017)</t>
  </si>
  <si>
    <t xml:space="preserve">FATE E FOLLETTI DI FINOCCHIO FABIANA impresa individuale</t>
  </si>
  <si>
    <t xml:space="preserve">FINOCCHIO FABIANA</t>
  </si>
  <si>
    <t xml:space="preserve">CI VUOLE UN FIORE</t>
  </si>
  <si>
    <t xml:space="preserve">VIA SCALENGHE 18</t>
  </si>
  <si>
    <t xml:space="preserve">Z001315Z331</t>
  </si>
  <si>
    <t xml:space="preserve">DELIB. 258 del 10.3.2005 (per lattività di baby parking per n.24 bimbi SOLO il sabato dalle 8 alle 13); D.D.13 del 22.02.2013 voltura dal 30.01.2013; DD.1095/27.07.2020 decorrenza 02.03.2020 data SCIA per subingresso, nuova denominazione CI VUOLE UN FIORE;</t>
  </si>
  <si>
    <t xml:space="preserve">CI VUOLE UN FIORE DI PESANDO GIULIA impresa individuale</t>
  </si>
  <si>
    <t xml:space="preserve">PESANDO GIULIA</t>
  </si>
  <si>
    <t xml:space="preserve">VB</t>
  </si>
  <si>
    <t xml:space="preserve">ARIZZANO</t>
  </si>
  <si>
    <t xml:space="preserve">103003</t>
  </si>
  <si>
    <t xml:space="preserve">BIMBI AL NIDO</t>
  </si>
  <si>
    <t xml:space="preserve">VIA FIRENZE 24</t>
  </si>
  <si>
    <t xml:space="preserve">Z1030031000</t>
  </si>
  <si>
    <t xml:space="preserve">D.D. 9 del 31.01.2007 per n.18 bimbi 1/3anni decorrenza 05.02.2007: DELIB.189 del 06.03.2019 ampliamento fascia età 3mesi/3anni;</t>
  </si>
  <si>
    <t xml:space="preserve">COMUNE DI ARIZZANO</t>
  </si>
  <si>
    <t xml:space="preserve">BIMBI AL NIDO SNC DI MASTRI LAURA E MINOLETTI STEFANIA</t>
  </si>
  <si>
    <t xml:space="preserve">BACENO</t>
  </si>
  <si>
    <t xml:space="preserve">103006</t>
  </si>
  <si>
    <t xml:space="preserve">DOTTOR GIOVANNI COSENTINO / KAIROS</t>
  </si>
  <si>
    <t xml:space="preserve">VIA ROMA 39</t>
  </si>
  <si>
    <t xml:space="preserve">Z103006Z998</t>
  </si>
  <si>
    <t xml:space="preserve">D.D. 928 del 24.11.2011 per n. 12 bambini; DD.951 del 12.12.2017 variazione gestione;</t>
  </si>
  <si>
    <t xml:space="preserve">COMUNE DI BACENO</t>
  </si>
  <si>
    <t xml:space="preserve">KAIROS SOCIETA  COOPERATIVA SOCIALE ONLUS</t>
  </si>
  <si>
    <t xml:space="preserve">BAVENO</t>
  </si>
  <si>
    <t xml:space="preserve">GIUSE BUSCAGLIA</t>
  </si>
  <si>
    <t xml:space="preserve">VIA CARLO SEGU  9 / VIA MONTE GRAPPA 12</t>
  </si>
  <si>
    <t xml:space="preserve">Z1030081000</t>
  </si>
  <si>
    <t xml:space="preserve">D.D. 62 del 23.06.2005 per n.33 bimbi; 04.09.2023: lettera autorizzazione al trasferimento provvisorio per n.23 bambini/e in Via Monte Grappa 12 per ristrutturazione Via Segù 9 (vb.sopralluogo del 01.09.2023);</t>
  </si>
  <si>
    <t xml:space="preserve">COMUNE DI BAVENO</t>
  </si>
  <si>
    <t xml:space="preserve">CAMBIASCA</t>
  </si>
  <si>
    <t xml:space="preserve">103015</t>
  </si>
  <si>
    <t xml:space="preserve">L ANGELO CUSTODE</t>
  </si>
  <si>
    <t xml:space="preserve">VIA STRADOLA 3</t>
  </si>
  <si>
    <t xml:space="preserve">Z103015Z001</t>
  </si>
  <si>
    <t xml:space="preserve">non necessita autorizzazione ma comunicazione avvio attività; Comune email comunicazione cessata attività dal 28.03.2019; ASLVCO da vb.soprall.05.10.2023 SCIA di inizio attività per aumentare la capacità ricettiva del 21/03/2019 al S.U.A.P. del Comune di Cambiasca (VB),</t>
  </si>
  <si>
    <t xml:space="preserve">FERRI FRANCESCA impresa individuale</t>
  </si>
  <si>
    <t xml:space="preserve">FERRI FRANCESCA</t>
  </si>
  <si>
    <t xml:space="preserve">CANNOBIO</t>
  </si>
  <si>
    <t xml:space="preserve">103017</t>
  </si>
  <si>
    <t xml:space="preserve">PAOLA IULITA</t>
  </si>
  <si>
    <t xml:space="preserve">VIA ALLA GERBIA ANG. VIA ALLA PIANA </t>
  </si>
  <si>
    <t xml:space="preserve">Z103017Z005</t>
  </si>
  <si>
    <t xml:space="preserve">D.D. 793 del 05.10.2011 per n.24 bimbi; D.D.988 del 12.08.2015 riduzione capacita  da 24 a 10 bimbi dal 12.08.2015 per creazione SP; D.D.223 del 22.02.2016 CAMBIO GESTIONE dal 23.12.2015;</t>
  </si>
  <si>
    <t xml:space="preserve">COMUNE DI CANNOBIO</t>
  </si>
  <si>
    <t xml:space="preserve">QUADRIFOGLIO DUE COOP.SOCIALE ONLUS</t>
  </si>
  <si>
    <t xml:space="preserve">Z103017Z008</t>
  </si>
  <si>
    <t xml:space="preserve">D.D.989 del 12.08.2015 per n.14 bambini dal 12.08.2015; D.D.224 del 22.02.2016 CAMBIO GESTIONE dal 23.12.2015;</t>
  </si>
  <si>
    <t xml:space="preserve">CASALE CORTE CERRO</t>
  </si>
  <si>
    <t xml:space="preserve">103019</t>
  </si>
  <si>
    <t xml:space="preserve">I FOLLETTI DEL CERRO</t>
  </si>
  <si>
    <t xml:space="preserve">VIA CASALE 4 - FRAZ. RAMATE</t>
  </si>
  <si>
    <t xml:space="preserve">Z103019Z444</t>
  </si>
  <si>
    <t xml:space="preserve">D.D.40 del 26.8.2008 per n.15 bambini; D.D.222 del 22.02.2016 CAMBIO GESTIONE dal 23.12.2015; D.D.271 del 07.03.2016 RETTIFICA DD.222 del 22.02.2016; DD.1229 del 07.12.2016 cambio gestione dal 01.09.2016;</t>
  </si>
  <si>
    <t xml:space="preserve">COMUNE DI CASALE CORTE CERRO</t>
  </si>
  <si>
    <t xml:space="preserve">COOPERATIVA SOCIALE INSIEME (SALERNO)</t>
  </si>
  <si>
    <t xml:space="preserve">CREVOLADOSSOLA</t>
  </si>
  <si>
    <t xml:space="preserve">IL PICCOLO SOLE</t>
  </si>
  <si>
    <t xml:space="preserve">VIA CHAVEZ 11</t>
  </si>
  <si>
    <t xml:space="preserve">Z103025Z006</t>
  </si>
  <si>
    <t xml:space="preserve">non necessita autorizzazione ma comunicazione avvio attività Comune Crevoladossola prot.6750/7344 del 22.08.2016 dal 01.09.2016;</t>
  </si>
  <si>
    <t xml:space="preserve">IL PICCOLO SOLE DI CHIALE SERENA impresa individuale</t>
  </si>
  <si>
    <t xml:space="preserve">CHIALE SERENA</t>
  </si>
  <si>
    <t xml:space="preserve">DOMODOSSOLA</t>
  </si>
  <si>
    <t xml:space="preserve">103028</t>
  </si>
  <si>
    <t xml:space="preserve">VIA INNOCENZO IX 24</t>
  </si>
  <si>
    <t xml:space="preserve">Z103028Z169</t>
  </si>
  <si>
    <t xml:space="preserve">DD 726 del 03.07.2013 AUT.PROVV.FINO al 31.12.2013 per n.44 bimbi; DD 258 del 18.02.2014 AUT.PROVV.FINO AL 28.02.2014;DD 451 del 02.04.2014 AUT.PROVV.FINO al 30.06.2014; DD 852 del 15.07.2014 AUT.PROVV.FINO al 30.09.2014; DELIB.1153 del 01.10.2014/DD.1199 del 10.10.2014 aut.provv.al 31.03.2015; DD 393 del 25.03.2015 AUT.PROVV. FINO A 30.09.2015; DD 1133 del 01.10.2015 AUT.PROVV.fino a 31.12.2015; DD 1220 del 20.10.2015 AUTORIZZ.DEFINITIVA; DD.1294/10.10.2023 ampliamento capacità a n.52 posti a seguito cessazione della SP (v.cod.id.1089);</t>
  </si>
  <si>
    <t xml:space="preserve">COMUNE DI DOMODOSSOLA</t>
  </si>
  <si>
    <t xml:space="preserve">IL NIDO DI ZOE</t>
  </si>
  <si>
    <t xml:space="preserve">VIA MATTERELLA 3</t>
  </si>
  <si>
    <t xml:space="preserve">Z103028Z009</t>
  </si>
  <si>
    <t xml:space="preserve">D.D.1353 del 25.11.2015 per n.10 bambini; DD.340 del 04.04.2017 aumento capacità a n.11 bimbi; DELIB.695/06.07.2018 modifica societaria; DELIB.1056/30.12.2019 ampliamento capacità da 11 a 20 bambini; DD.1121/29.08.2023 voltura;</t>
  </si>
  <si>
    <t xml:space="preserve">IL NIDO DI ZOE DI SILVIA GODIO S.N.C</t>
  </si>
  <si>
    <t xml:space="preserve">c/o SCUOLA MATERNA CAPPUCCINA</t>
  </si>
  <si>
    <t xml:space="preserve">VIA S. FRANCESCO D ASSISI N. 23/25</t>
  </si>
  <si>
    <t xml:space="preserve">Z103028Z008</t>
  </si>
  <si>
    <t xml:space="preserve">D.D. 834 del 27.10.2011 per n.12 bimbi; D.D.1112 del 15.10.2013 cambio gestione; DELIB.811 del 02.08.2018 variazione societaria in Fondazione;</t>
  </si>
  <si>
    <t xml:space="preserve">FONDAZIONE DIGNITATIS PERSONAE (ex IPAB)</t>
  </si>
  <si>
    <t xml:space="preserve">FONDAZIONE DIGNITATIS PERSONAE (ex IPAB) </t>
  </si>
  <si>
    <t xml:space="preserve">DRUOGNO</t>
  </si>
  <si>
    <t xml:space="preserve">VIA ALBOGNO 2</t>
  </si>
  <si>
    <t xml:space="preserve">Z103029Z005</t>
  </si>
  <si>
    <t xml:space="preserve">D.D. 15 del 08.03.2010 per n.15 posti;</t>
  </si>
  <si>
    <t xml:space="preserve">SFERA SOCIETA COOPERATIVA SOCIALE</t>
  </si>
  <si>
    <t xml:space="preserve">GRAVELLONA TOCE</t>
  </si>
  <si>
    <t xml:space="preserve">DI GRAVELLONA TOCE</t>
  </si>
  <si>
    <t xml:space="preserve">VIA UMBERTO DEL SIGNORE 1</t>
  </si>
  <si>
    <t xml:space="preserve">Z1030351001</t>
  </si>
  <si>
    <t xml:space="preserve">D.D.530 del 23.04.2015 per n.24 bambini; DELIB.384/14.05.2019 cessata attività MN Comunale e DELIB.389/14.05.2019 autorizzazione AN Comunale</t>
  </si>
  <si>
    <t xml:space="preserve">COMUNE DI GRAVELLONA TOCE</t>
  </si>
  <si>
    <t xml:space="preserve">OMEGNA</t>
  </si>
  <si>
    <t xml:space="preserve">c/o SCUOLA DELL INFANZIA ENRICHETTA SESANA</t>
  </si>
  <si>
    <t xml:space="preserve">VIA DON BOSCO 13 - FRAZ. CRUSINALLO</t>
  </si>
  <si>
    <t xml:space="preserve">Z103050Z273</t>
  </si>
  <si>
    <t xml:space="preserve">D.D.526 del 15.04.2014 per n.10 bimbi decorrenza 05.05.2014; D.D.1293 del 13.11.2015 PRESA ATTO MANCATA ATTIVAZIONE; DD.509 del 19.05.2017 autorizzazione dal 19.05.2017 per n.10 bimbi; DD 881 del 9/08/2022 autorizzazione a ulteriori 10 posti </t>
  </si>
  <si>
    <t xml:space="preserve">SCUOLA MATERNA "ENRICHETTA SESANA” (ex IPAB)</t>
  </si>
  <si>
    <t xml:space="preserve">CIREGGIO</t>
  </si>
  <si>
    <t xml:space="preserve">VIA SALVO D ACQUISTO 16 - FRAZ. CIREGGIO</t>
  </si>
  <si>
    <t xml:space="preserve">Z103050Z271</t>
  </si>
  <si>
    <t xml:space="preserve">D.D.51 del 14.01.2014 AUTORIZZ.PROVV.FINO AL 28.02.2014 PER N.50 BIMBI; D.D.395 del 18.03.2014 AUT.DEFINITIVA per n.50 bimbi; DELIB.911 del 24.09.2018 cambiamento di gestione; DELIB.675/21.08.2019 accorpamento ANC Cireggio e Crusinallo dall a.s.2019/2020 per n.50 posti;</t>
  </si>
  <si>
    <t xml:space="preserve">COMUNE DI OMEGNA</t>
  </si>
  <si>
    <t xml:space="preserve">GEMEAZ ELIOR S.P.A.</t>
  </si>
  <si>
    <t xml:space="preserve">c/o ASILO ELISA BELTRAMI</t>
  </si>
  <si>
    <t xml:space="preserve">VIA ZANELLA 1 - FRAZ. CIREGGIO</t>
  </si>
  <si>
    <t xml:space="preserve">Z103072Z040</t>
  </si>
  <si>
    <t xml:space="preserve">D.D.10 del 19.08.2009 per n.14 bimbi; D.D.220 del 22.02.2016 SOSPESA attività a.s.2015/2016 (riprenderà per a.s.2016/2017); DD.152 del 21.02.2017 attivazione servizio a.s.2016/2017;</t>
  </si>
  <si>
    <t xml:space="preserve">FONDAZIONE ASILO INFANTILE "ELISA BELTRAMI” (ex IPAB)</t>
  </si>
  <si>
    <t xml:space="preserve">ORNAVASSO</t>
  </si>
  <si>
    <t xml:space="preserve">CHINNUNAST</t>
  </si>
  <si>
    <t xml:space="preserve">VIA SERGIO JONGHI 15</t>
  </si>
  <si>
    <t xml:space="preserve">Z103051Z010</t>
  </si>
  <si>
    <t xml:space="preserve">DD.6/10.09.2009 AUT. PROVV. FINO 28.02.2010 per n.22 minori; DD.33/28.05.2010 PROROGA SINO AL 31.07.2010; DD.51/12.08.2010 aut.def.dal 01.08.2010 per n.18 se divezzi ovvero n.12 se lattanti; DD.1361/27.10.2023 cambio gestore dal 01.09.2021;</t>
  </si>
  <si>
    <t xml:space="preserve">COMUNE DI ORNAVASSO</t>
  </si>
  <si>
    <t xml:space="preserve">SOCIETÀ COOPERATIVA RAGGIO DI SOLE ONLUS</t>
  </si>
  <si>
    <t xml:space="preserve">PIEDIMULERA</t>
  </si>
  <si>
    <t xml:space="preserve">c/o ASILO INFANTILE CAV. LUIGI MOLTENI</t>
  </si>
  <si>
    <t xml:space="preserve">VIA BRAILLE 34</t>
  </si>
  <si>
    <t xml:space="preserve">Z103053Z005</t>
  </si>
  <si>
    <t xml:space="preserve">D.D. 59 del 20.7.2009 AUT PROVV. X 2009 (16) ; D.D. 23 del 20.4.2010 aut. Def.; DELIB.424 del 06.12.2012 ampliam.posti da 9 a 15; D.D.1026 del 28.08.2014 nuovo presid. E passaggio proprietà;</t>
  </si>
  <si>
    <t xml:space="preserve">FONDAZIONE SCUOLA DELL INFANZIA "ASILO INFANTILE" (ex IPAB)</t>
  </si>
  <si>
    <t xml:space="preserve">FONDAZIONE SCUOLA DELL INFANZIA "ASILO INFANTILE" (ex IPAB) </t>
  </si>
  <si>
    <t xml:space="preserve">PREMOSELLO CHIOVENDA</t>
  </si>
  <si>
    <t xml:space="preserve">BIRICCHINO</t>
  </si>
  <si>
    <t xml:space="preserve">VIA RISORGIMENTO 3 - FRAZ. CUZZAGO</t>
  </si>
  <si>
    <t xml:space="preserve">Z103057Z005</t>
  </si>
  <si>
    <t xml:space="preserve">D.D. 71 del 29.09.2006 per n.20 posti;</t>
  </si>
  <si>
    <t xml:space="preserve">POLLICINO SNC DI DEBERNARDI DANILA &amp; C.</t>
  </si>
  <si>
    <t xml:space="preserve">STRESA</t>
  </si>
  <si>
    <t xml:space="preserve">c/o SCUOLA DELL INFANZIA MARZIO OSTINI</t>
  </si>
  <si>
    <t xml:space="preserve">VIA ALESSANDRO MANZONI 2</t>
  </si>
  <si>
    <t xml:space="preserve">Z103064Z400</t>
  </si>
  <si>
    <t xml:space="preserve">D.D. 670 del 29.08.2011 dall 1.9.2011 per n.20 bimbi;</t>
  </si>
  <si>
    <t xml:space="preserve">ASILO INFANTILE MARZIO OSTINI (ex IPAB)</t>
  </si>
  <si>
    <t xml:space="preserve">ASILO INFANTILE MARZIO OSTINI</t>
  </si>
  <si>
    <t xml:space="preserve">VERBANIA</t>
  </si>
  <si>
    <t xml:space="preserve">103072</t>
  </si>
  <si>
    <t xml:space="preserve">RENCO</t>
  </si>
  <si>
    <t xml:space="preserve">VIA ALL ASILO 5</t>
  </si>
  <si>
    <t xml:space="preserve">Z1030721000</t>
  </si>
  <si>
    <t xml:space="preserve">D.D. 929 del 24.11.2011 per n.56 bimbi;</t>
  </si>
  <si>
    <t xml:space="preserve">COMUNE DI VERBANIA</t>
  </si>
  <si>
    <t xml:space="preserve">PALLANZA</t>
  </si>
  <si>
    <t xml:space="preserve">VIA CARAVAGGIO 11</t>
  </si>
  <si>
    <t xml:space="preserve">Z1030721001</t>
  </si>
  <si>
    <t xml:space="preserve">D.D. 771 del 28.09.2011 per n.92 bimbi;</t>
  </si>
  <si>
    <t xml:space="preserve">C/O SCUOLA INFANZIA SANTO BAMBINO</t>
  </si>
  <si>
    <t xml:space="preserve">VIA DE LORENZI 18 - INTRA</t>
  </si>
  <si>
    <t xml:space="preserve">Z103072Z943</t>
  </si>
  <si>
    <t xml:space="preserve">DD 143 del 10.12.2003+ D.D. 19 del 8.3.2006 aumento posti fino a 45 tra i 2 e 3 anni; D.D.470 del 17.05.2013 variazione accoglienza da 18 mesi a tre anni per n.45 bimbi dal 03.06.2013;</t>
  </si>
  <si>
    <t xml:space="preserve">SCUOLA DELL INFANZIA SANTO BAMBINO (SCUOLA PARROCCHIALE DI VERBANIA INTRA - PARROCCHIA DI S. VITTORE)</t>
  </si>
  <si>
    <t xml:space="preserve">SCUOLA DELL INFANZIA SANTO BAMBINO</t>
  </si>
  <si>
    <t xml:space="preserve">ASILO DI INTRA</t>
  </si>
  <si>
    <t xml:space="preserve">VIA DEI CERETTI 1 INTRA</t>
  </si>
  <si>
    <t xml:space="preserve">Z103072Z001</t>
  </si>
  <si>
    <t xml:space="preserve">DD 884 del 10/08/2022 per 10 posti</t>
  </si>
  <si>
    <t xml:space="preserve">SCUOLA DINFANZIA PARITARIA “ASILO DI INTRA”</t>
  </si>
  <si>
    <t xml:space="preserve">LA CASA DEI FOLLETTI</t>
  </si>
  <si>
    <t xml:space="preserve">VIA MONDOVI  17 - TROBASO</t>
  </si>
  <si>
    <t xml:space="preserve">Z103072Z015</t>
  </si>
  <si>
    <t xml:space="preserve">D.D. 34 del 04.04.2007 per n.12 bimbi;</t>
  </si>
  <si>
    <t xml:space="preserve">LA CASA DEI FOLLETTI DI MONTAGNOLO RAFFAELLA impresa individuale</t>
  </si>
  <si>
    <t xml:space="preserve">MONTAGNOLO RAFFAELLA</t>
  </si>
  <si>
    <t xml:space="preserve">OPLA' c/o LUDOTECA ZIKIZIKILAVA</t>
  </si>
  <si>
    <t xml:space="preserve">VIA BATTAGLIONE INTRA 45 FRAZ. DI TROBASO</t>
  </si>
  <si>
    <t xml:space="preserve">28923</t>
  </si>
  <si>
    <t xml:space="preserve">DD.1451/17.11.2023 per n.25 bambini/e;</t>
  </si>
  <si>
    <t xml:space="preserve">AZIMUT SOCIETA' COOPERATIVA SOCIALE</t>
  </si>
  <si>
    <t xml:space="preserve">VILLADOSSOLA</t>
  </si>
  <si>
    <t xml:space="preserve">VIA CERETTI 57</t>
  </si>
  <si>
    <t xml:space="preserve">Z103075Z946</t>
  </si>
  <si>
    <t xml:space="preserve">DELIB.472 del 21.12.2012 per n.10 bimbi;</t>
  </si>
  <si>
    <t xml:space="preserve">BIMBI A BORDO DI MORELLI ALICE impresa individuale</t>
  </si>
  <si>
    <t xml:space="preserve">MORELLI ALICE</t>
  </si>
  <si>
    <t xml:space="preserve">VOGOGNA</t>
  </si>
  <si>
    <t xml:space="preserve">VIA CASE AI SANTI 10 - FRAZ. PRATA</t>
  </si>
  <si>
    <t xml:space="preserve">Z103077Z947</t>
  </si>
  <si>
    <t xml:space="preserve">Comune prot.4928/2013 del 08.08.2013; Comune prot.4984/26.08.2021 Pratica S.U.A.P. 958/03.11.2020 adeguamento capacità nuova normativa; Comune Vogogna prot.499/30.01.2023 SCIA adeguamento capacità;</t>
  </si>
  <si>
    <t xml:space="preserve">IL NIDO DELLE COCCINELLE DI BARBA ANNALISA impresa individuale</t>
  </si>
  <si>
    <t xml:space="preserve">BARBA ANNALISA</t>
  </si>
  <si>
    <t xml:space="preserve">VC</t>
  </si>
  <si>
    <t xml:space="preserve">BALMUCCIA</t>
  </si>
  <si>
    <t xml:space="preserve">002008</t>
  </si>
  <si>
    <t xml:space="preserve">BABY PLANET VALSESIA</t>
  </si>
  <si>
    <t xml:space="preserve">VIA BARAGGIOLO 3</t>
  </si>
  <si>
    <t xml:space="preserve">Z002008Z001</t>
  </si>
  <si>
    <t xml:space="preserve">DELIB.448/22.04.2023 per n.13 bambini/e;</t>
  </si>
  <si>
    <t xml:space="preserve">BABY PLANET VALSESIA DI ILENA MADONNA impresa individuale</t>
  </si>
  <si>
    <t xml:space="preserve">ILENA MADONNA</t>
  </si>
  <si>
    <t xml:space="preserve">BORGO VERCELLI</t>
  </si>
  <si>
    <t xml:space="preserve">002017</t>
  </si>
  <si>
    <t xml:space="preserve">c/o SCUOLA DELL INFANZIA STATALE TAVALLINI</t>
  </si>
  <si>
    <t xml:space="preserve">VIA TAVALLINI 72</t>
  </si>
  <si>
    <t xml:space="preserve">Z0020170002</t>
  </si>
  <si>
    <t xml:space="preserve">DELIB. 776 del 9.9.2009 per n.20 bimbi; DELIB.820 del 10.09.2014 voltura titolarità;</t>
  </si>
  <si>
    <t xml:space="preserve">COMUNE DI BORGO VERCELLI</t>
  </si>
  <si>
    <t xml:space="preserve">SOCIETA  COOP. SPORTESVAGO</t>
  </si>
  <si>
    <t xml:space="preserve">BORGOSESIA</t>
  </si>
  <si>
    <t xml:space="preserve">002016</t>
  </si>
  <si>
    <t xml:space="preserve">DI BORGOSESIA</t>
  </si>
  <si>
    <t xml:space="preserve">REG. FORNACE 14</t>
  </si>
  <si>
    <t xml:space="preserve">Z002016Z949</t>
  </si>
  <si>
    <t xml:space="preserve">ASL VC - N. 927 del 30/09/2019 per 40 posti; Delib ASL 653 del 20.05.2022, aumento cap ric.</t>
  </si>
  <si>
    <t xml:space="preserve">ALEMAR Coop. Sociale Onlus</t>
  </si>
  <si>
    <t xml:space="preserve">IL CASTELLO MAGICO</t>
  </si>
  <si>
    <t xml:space="preserve">VIA COMOLA 15</t>
  </si>
  <si>
    <t xml:space="preserve">Z002016Z950</t>
  </si>
  <si>
    <t xml:space="preserve">DELIB. 608 del 07.07.2009 per n.15 bambini; DELIB.1288 del 14.12.2010 precisazioni titolarità; DELIB.291 del 26.03.2014 trasformazione societaria;</t>
  </si>
  <si>
    <t xml:space="preserve">ASSOCIAZIONE DI PROMOZIONE SOCIALE BABY PARKING IL CASTELLO MAGICO</t>
  </si>
  <si>
    <t xml:space="preserve">BURONZO</t>
  </si>
  <si>
    <t xml:space="preserve">002021</t>
  </si>
  <si>
    <t xml:space="preserve">LA CASA DI POLLICINO</t>
  </si>
  <si>
    <t xml:space="preserve">PIAZZA CADUTI 7</t>
  </si>
  <si>
    <t xml:space="preserve">Z002021Z014</t>
  </si>
  <si>
    <t xml:space="preserve">DELIB. 586 del 24.12.2007 per n.10 bambini; DELIB.979 del 24.09.2010 PRECISAZIONI TITOLARITA ; Delibera ASL VC n. 913 del 21/10/2016, cambio titolarità</t>
  </si>
  <si>
    <t xml:space="preserve">MA.VA. SNC - Biella</t>
  </si>
  <si>
    <t xml:space="preserve">CARESANABLOT</t>
  </si>
  <si>
    <t xml:space="preserve">002031</t>
  </si>
  <si>
    <t xml:space="preserve">DI CARESANABLOT </t>
  </si>
  <si>
    <t xml:space="preserve">VIA DANTE ALIGHIERI 3</t>
  </si>
  <si>
    <t xml:space="preserve">Z002031Z952</t>
  </si>
  <si>
    <t xml:space="preserve">DELIB. 973 del 16.11.2009 MNcomunale per n.12 bambini (REVOCATA); DELIB.650 del 27.08.2015 revoca MN e AUTORIZZAZ.CCO comunale per n.20 bambini; DELIB 711 DEL 10/07/2020, revoca CCO ed autorizz. MN per 20 posti</t>
  </si>
  <si>
    <t xml:space="preserve">COMUNE DI CARESANABLOT</t>
  </si>
  <si>
    <t xml:space="preserve">PROGETTO DONNA PIU – COOPERATIVA SOCIALE ONLUS – BIELLA</t>
  </si>
  <si>
    <t xml:space="preserve">CIGLIANO</t>
  </si>
  <si>
    <t xml:space="preserve">002042</t>
  </si>
  <si>
    <t xml:space="preserve">IL BRUCOMELA</t>
  </si>
  <si>
    <t xml:space="preserve">PIAZZA ALPINI D ITALIA</t>
  </si>
  <si>
    <t xml:space="preserve">Z002042Z001</t>
  </si>
  <si>
    <t xml:space="preserve">DELIB.744 del 02.09.2013 per n.24 bimbi; revoca autorizz Delib.930/30.09.2019 e rilascio autorizz. Delib.1125/19.11.2019</t>
  </si>
  <si>
    <t xml:space="preserve">SPORTESVAGO SOCIETÀ COOPERATIVA SOCIALE- NOVARA</t>
  </si>
  <si>
    <t xml:space="preserve">SPORTESVAGO SOCIETÀ COOPERATIVA SOCIALE </t>
  </si>
  <si>
    <t xml:space="preserve">VIA PIETRO MICCA 30</t>
  </si>
  <si>
    <t xml:space="preserve">Z002042Z002</t>
  </si>
  <si>
    <t xml:space="preserve">SCIA con prtaica SUAP in data 12/12/2022</t>
  </si>
  <si>
    <t xml:space="preserve">FEDERICA BOLOGNA</t>
  </si>
  <si>
    <t xml:space="preserve">COSTANZANA</t>
  </si>
  <si>
    <t xml:space="preserve">002047</t>
  </si>
  <si>
    <t xml:space="preserve">IL BRUTTO ANATROCCOLO</t>
  </si>
  <si>
    <t xml:space="preserve">VIA LIBERTA  2</t>
  </si>
  <si>
    <t xml:space="preserve">Z002047Z954</t>
  </si>
  <si>
    <t xml:space="preserve">DELIB.568 del 09.09.2008 per n.15 posti+2010 PRECISAZ.TITOLARITA ; DELIB.486 del 19.12.2012 aggiorn.autorizz. n.4 bimbi MN (n.10 SP); deliberazione del direttore generale ASL VC n. 184 del 20/02/2023 voltura da Comune ad Associazione</t>
  </si>
  <si>
    <t xml:space="preserve">ASSOCIAZIONE “FANTASILANDIA – ASSOCIAZIONE SCUOLA MATERNA ASILO NIDO”, VERCELLI</t>
  </si>
  <si>
    <t xml:space="preserve">Z002047Z955</t>
  </si>
  <si>
    <t xml:space="preserve">DELIB.487 del 19.12.2012 per n.10 bimbi SP (n.4 MN); deliberazione del direttore generale ASL VC n. 184 del 20/02/2023 voltura da Comune ad Associazione</t>
  </si>
  <si>
    <t xml:space="preserve">CRESCENTINO</t>
  </si>
  <si>
    <t xml:space="preserve">002049</t>
  </si>
  <si>
    <t xml:space="preserve">CORSO ROMA 114</t>
  </si>
  <si>
    <t xml:space="preserve">Z002049Z958</t>
  </si>
  <si>
    <t xml:space="preserve">DELIB.1472/23.12.2019 per n.24 bambini;</t>
  </si>
  <si>
    <t xml:space="preserve">COOPERATIVA SOCIALE QUADRIFOGLIO - ONLUS" (sede in Pinerolo (To)</t>
  </si>
  <si>
    <t xml:space="preserve">ARCOBALENO c/o SCUOLA MATERNA PARITARIA ASILO INFANTILE DI CRESCENTINO</t>
  </si>
  <si>
    <t xml:space="preserve">VIALE IX MARTIRI 17</t>
  </si>
  <si>
    <t xml:space="preserve">Z002049Z957</t>
  </si>
  <si>
    <t xml:space="preserve">D.D. N. 420 DEL 24/08/2021 per 20 posti</t>
  </si>
  <si>
    <t xml:space="preserve">ASSOCIAZIONE ASILO INFANTILE DI CRESCENTINO (ex IPAB)</t>
  </si>
  <si>
    <t xml:space="preserve">ASSOCIAZIONE ASILO INFANTILE DI CRESCENTINO</t>
  </si>
  <si>
    <t xml:space="preserve">c/o SCUOLA MATERNA PARITARIA ASILO INFANTILE DI CRESCENTINO</t>
  </si>
  <si>
    <t xml:space="preserve">Z002049Z956</t>
  </si>
  <si>
    <t xml:space="preserve">DELIB.892 del 06.09.2017 per n.6 bimbi dal 06.09.2017; DD.646/25.09.2023 per n.12 bambini/e; </t>
  </si>
  <si>
    <t xml:space="preserve">GATTINARA</t>
  </si>
  <si>
    <t xml:space="preserve">002061</t>
  </si>
  <si>
    <t xml:space="preserve">DI GATTINARA</t>
  </si>
  <si>
    <t xml:space="preserve">PIAZZA PAOLOTTI 8</t>
  </si>
  <si>
    <t xml:space="preserve">Z0020611000</t>
  </si>
  <si>
    <t xml:space="preserve">DELIB.446 del 26.11.2012 per n.35 bimbi;</t>
  </si>
  <si>
    <t xml:space="preserve">COMUNE DI GATTINARA</t>
  </si>
  <si>
    <t xml:space="preserve">c/o SCUOLA DELL INFANZIA ASILO INFANTILE PATRIARCA</t>
  </si>
  <si>
    <t xml:space="preserve">VIA CALZA 16</t>
  </si>
  <si>
    <t xml:space="preserve">Z002061Z007</t>
  </si>
  <si>
    <t xml:space="preserve">DELIB. 763 del 7.9.2009 per n.17 bimbi;</t>
  </si>
  <si>
    <t xml:space="preserve">FONDAZIONE ASILO INFANTILE PATRIARCA (ex IPAB)</t>
  </si>
  <si>
    <t xml:space="preserve">FONDAZIONE ASILO INFANTILE PATRIARCA (ex IPAB) </t>
  </si>
  <si>
    <t xml:space="preserve">DI OTTONE VALENTINA</t>
  </si>
  <si>
    <t xml:space="preserve">VIA TORINO 35</t>
  </si>
  <si>
    <t xml:space="preserve">Z002061Z959</t>
  </si>
  <si>
    <t xml:space="preserve">DELIB.923 del 04.12.2015 per n.10 bimbi;</t>
  </si>
  <si>
    <t xml:space="preserve">OTTONE VALENTINA  impresa individuale</t>
  </si>
  <si>
    <t xml:space="preserve">OTTONE VALENTINA</t>
  </si>
  <si>
    <t xml:space="preserve">LENTA</t>
  </si>
  <si>
    <t xml:space="preserve">002068</t>
  </si>
  <si>
    <t xml:space="preserve">COCCOLIAMOCI LENTAMENTE</t>
  </si>
  <si>
    <t xml:space="preserve">VIA MAZZOLOTTI 7</t>
  </si>
  <si>
    <t xml:space="preserve">Z002068Z035</t>
  </si>
  <si>
    <t xml:space="preserve">DELIB.810 del 09.09.2016 per n.20 posti;</t>
  </si>
  <si>
    <t xml:space="preserve">RMG S.R.L.S.</t>
  </si>
  <si>
    <t xml:space="preserve">LIVORNO FERRARIS</t>
  </si>
  <si>
    <t xml:space="preserve">002071</t>
  </si>
  <si>
    <t xml:space="preserve">LE PICCOLE BIRBE</t>
  </si>
  <si>
    <t xml:space="preserve">VIA TARACHIA GIORDANO 5</t>
  </si>
  <si>
    <t xml:space="preserve">Z002071Z962</t>
  </si>
  <si>
    <t xml:space="preserve">DELIB.850 del 28.09.2016 per n.26 bimbi; DELIB.228/06.03.2023 voltura per fusione;</t>
  </si>
  <si>
    <t xml:space="preserve">QUARONA</t>
  </si>
  <si>
    <t xml:space="preserve">002107</t>
  </si>
  <si>
    <t xml:space="preserve">DI QUARONA</t>
  </si>
  <si>
    <t xml:space="preserve">CORSO ROLANDI 36</t>
  </si>
  <si>
    <t xml:space="preserve">Z0021070003</t>
  </si>
  <si>
    <t xml:space="preserve">DELIB. 172 del 27.02.2012 per n.24 bimbi;</t>
  </si>
  <si>
    <t xml:space="preserve">COMUNE DI QUARONA</t>
  </si>
  <si>
    <t xml:space="preserve">GIOCA BIMBO</t>
  </si>
  <si>
    <t xml:space="preserve">VIA LANZIO 1 C/O VILLA ROLANDI</t>
  </si>
  <si>
    <t xml:space="preserve">Z002107Z963</t>
  </si>
  <si>
    <t xml:space="preserve">DELIB. 2486 del 20.12.2001 per n.7 bimbi; DELIB.972 del 24.09.2010 PRECISAZIONI TITOLARITA  AUT.; Nel 2005 chiesero ampliamento a 14 posti ma non ebbero risposta… viaggiano comunque su 14 e non su 7</t>
  </si>
  <si>
    <t xml:space="preserve">SOCIETÁ COOP. SOCIALE OLTREILGIARDINO ONLUS</t>
  </si>
  <si>
    <t xml:space="preserve">ROASIO</t>
  </si>
  <si>
    <t xml:space="preserve">002116</t>
  </si>
  <si>
    <t xml:space="preserve">DI ROASIO</t>
  </si>
  <si>
    <t xml:space="preserve">PIAZZA CERONI 11</t>
  </si>
  <si>
    <t xml:space="preserve">Z002116Z965</t>
  </si>
  <si>
    <t xml:space="preserve">DELIB. 587 del 24.12.2007 per n.14 bambi; DELIB.966 del 24.09.2010 PRECISAZIONI TITOLARITA </t>
  </si>
  <si>
    <t xml:space="preserve">COMUNE DI ROASIO</t>
  </si>
  <si>
    <t xml:space="preserve">TANTINTENTI COOP.SOCIALE</t>
  </si>
  <si>
    <t xml:space="preserve">SALUGGIA</t>
  </si>
  <si>
    <t xml:space="preserve">002128</t>
  </si>
  <si>
    <t xml:space="preserve">VIA RIVETTA 2</t>
  </si>
  <si>
    <t xml:space="preserve">Z002128Z966</t>
  </si>
  <si>
    <t xml:space="preserve">DELIB.291/09.03.2020 per n.24 bambini/e;</t>
  </si>
  <si>
    <t xml:space="preserve">COMUNE DI SALUGGIA</t>
  </si>
  <si>
    <t xml:space="preserve">PROGETTO DONNA PIU  scs (sede BIELLA) in associazione temporanea con ACCENTO scs (sede REGGIO EMILIA)</t>
  </si>
  <si>
    <t xml:space="preserve">SANTHIA</t>
  </si>
  <si>
    <t xml:space="preserve">002133</t>
  </si>
  <si>
    <t xml:space="preserve">associata PRESCHOOLERS SCUOLA MATERNA BILINGUE</t>
  </si>
  <si>
    <t xml:space="preserve">VIA G. CARDUCCI 8</t>
  </si>
  <si>
    <t xml:space="preserve">Z002133Z968</t>
  </si>
  <si>
    <t xml:space="preserve">DELIB.945 del 09.10.2017 per n.6 bimbi;</t>
  </si>
  <si>
    <t xml:space="preserve">PRESCHOOLERS SCUOLA MATERNA BILINGUE</t>
  </si>
  <si>
    <t xml:space="preserve">DI SANTHIÀ</t>
  </si>
  <si>
    <t xml:space="preserve">VIA MICHELANGELO 29</t>
  </si>
  <si>
    <t xml:space="preserve">Z002133Z967</t>
  </si>
  <si>
    <t xml:space="preserve">DELIB.363 del 17.10.2012 per n.35 bimbi; Delib ASL VC n. 218 del 25/03/2014, cambio titolarità e conferma cap. ric.</t>
  </si>
  <si>
    <t xml:space="preserve">ANTEO COOPERATIVA SOCIALE ONLUS SIGLABILE ANTEO COOP. SOC., ANTEO C.S., ANTEO C.S. ONLUS</t>
  </si>
  <si>
    <t xml:space="preserve">ANTEO C.S. ONLUS (BIELLA)</t>
  </si>
  <si>
    <t xml:space="preserve">SERRAVALLE SESIA</t>
  </si>
  <si>
    <t xml:space="preserve">002137</t>
  </si>
  <si>
    <t xml:space="preserve">MONICA MAZZOLARI</t>
  </si>
  <si>
    <t xml:space="preserve">CORSO MATTEOTTI 15 (o 184?)</t>
  </si>
  <si>
    <t xml:space="preserve">Z002137Z969</t>
  </si>
  <si>
    <t xml:space="preserve">DELIB.380 del 27.04.2012 per n.46 bimbi;</t>
  </si>
  <si>
    <t xml:space="preserve">COMUNE DI SERRAVALLE SESIA</t>
  </si>
  <si>
    <t xml:space="preserve">TRINO</t>
  </si>
  <si>
    <t xml:space="preserve">002148</t>
  </si>
  <si>
    <t xml:space="preserve">DI TRINO</t>
  </si>
  <si>
    <t xml:space="preserve">LARGO RODARI 2</t>
  </si>
  <si>
    <t xml:space="preserve">Z0021481000</t>
  </si>
  <si>
    <t xml:space="preserve">DELIB.517/19.06.2023 per n.25 bambini/e (anche max 5 lattanti); DELIB.597/12.07.2023 autorizz.temporanea trasf. mese di luglio per n.25 posti c/o Scuola Inf. IC di Trino in Via Vittime di Bologna;</t>
  </si>
  <si>
    <t xml:space="preserve">COMUNE DI TRINO</t>
  </si>
  <si>
    <t xml:space="preserve">COOPERATIVA SOCIALE QUADRIFOGLIO – ONLUS</t>
  </si>
  <si>
    <t xml:space="preserve">TRONZANO VERCELLESE</t>
  </si>
  <si>
    <t xml:space="preserve">002150</t>
  </si>
  <si>
    <t xml:space="preserve">DI POSILLIPO SIMONA</t>
  </si>
  <si>
    <t xml:space="preserve">VIA AOSTA 17</t>
  </si>
  <si>
    <t xml:space="preserve">Z002150Z320</t>
  </si>
  <si>
    <t xml:space="preserve">non necessita autorizzazione ma comunicazione avvio attività - (censito nel 2020) SUAP TRONZANO V.SE pratica n.1235/15.10.2019 da visura camerale avvio attività 23.02.2019;</t>
  </si>
  <si>
    <t xml:space="preserve">AGRINIDO DI POSILLIPO SIMONA impresa individuale</t>
  </si>
  <si>
    <t xml:space="preserve">POSILLIPO SIMONA</t>
  </si>
  <si>
    <t xml:space="preserve">VARALLO</t>
  </si>
  <si>
    <t xml:space="preserve">002156</t>
  </si>
  <si>
    <t xml:space="preserve">C/O SCUOLA MATERNA PARROCCHIALE SAN VINCENZO</t>
  </si>
  <si>
    <t xml:space="preserve">VIA CARELLI, 13</t>
  </si>
  <si>
    <t xml:space="preserve">Z002156Z111</t>
  </si>
  <si>
    <t xml:space="preserve">ASL VC Delib. 1129 del 19/10/2021 per 7 posti</t>
  </si>
  <si>
    <t xml:space="preserve">SCUOLA PARROCCHIALE DELL INFANZIA SAN VINCENZO</t>
  </si>
  <si>
    <t xml:space="preserve">DI VARALLO</t>
  </si>
  <si>
    <t xml:space="preserve">VIA DURIO 22/A</t>
  </si>
  <si>
    <t xml:space="preserve">Z0021561000</t>
  </si>
  <si>
    <t xml:space="preserve">DELIB.365 del 18.10.2012 per n.50 bimbi;</t>
  </si>
  <si>
    <t xml:space="preserve">COMUNE DI VARALLO</t>
  </si>
  <si>
    <t xml:space="preserve">MICHY S HOUSE</t>
  </si>
  <si>
    <t xml:space="preserve">VIA PRINCIPALE - FRAZ. CREVOLA</t>
  </si>
  <si>
    <t xml:space="preserve">Z002156Z973</t>
  </si>
  <si>
    <t xml:space="preserve">DELIB.921 del 04.12.2015 per n.19 bimbi;</t>
  </si>
  <si>
    <t xml:space="preserve">ASSOCIAZIONE OLTRE LA PUNTA DEL NASO </t>
  </si>
  <si>
    <t xml:space="preserve">VERCELLI</t>
  </si>
  <si>
    <t xml:space="preserve">002158</t>
  </si>
  <si>
    <t xml:space="preserve">LE MADDALENE CANONICO GIACOMO BACCHI</t>
  </si>
  <si>
    <t xml:space="preserve">CORSO AVOGADRO DI QUAREGNA 16</t>
  </si>
  <si>
    <t xml:space="preserve">Z002158Z112</t>
  </si>
  <si>
    <t xml:space="preserve">DELIB.711 del 15.09.2015 per n.10 bambini; DELIB.944 del 09.10.2017 aumento capacità a n.15 posti;</t>
  </si>
  <si>
    <t xml:space="preserve">ANTEO C.S. ONLUS</t>
  </si>
  <si>
    <t xml:space="preserve">C/O AZIENDA DEL PRESIDIO OSPEDALIERO S. ANDREA</t>
  </si>
  <si>
    <t xml:space="preserve">CORSO MARIO ABBIATE 21</t>
  </si>
  <si>
    <t xml:space="preserve">Z002158Z980</t>
  </si>
  <si>
    <t xml:space="preserve">DELIB. 951 del 06.11.2009 per n.22 bambini (REVOCATA); DELIB.848 del 13.09.2017 autorizzazione CCO per n.22 bimbi con revoca del MN; Delib N. 925 del 22/09/2020, da CCO a MN</t>
  </si>
  <si>
    <t xml:space="preserve">PROGETTO DONNA PIU  SOCIETA  COOPERATIVA SOCIALE VALIDAMENTE SIGL ABILE CON LA DENOMINAZIONE PD+-S.C.S.</t>
  </si>
  <si>
    <t xml:space="preserve">PD+-S.C.S.</t>
  </si>
  <si>
    <t xml:space="preserve">SANTA BARBARA CASERMA A.M. SCALISE</t>
  </si>
  <si>
    <t xml:space="preserve">CORSO PAPA GIOVANNI PAOLO II, 35</t>
  </si>
  <si>
    <t xml:space="preserve">Z002158Z978</t>
  </si>
  <si>
    <t xml:space="preserve">DELIB. 570 del 28.04.2010 per n.40 bambini; DELIB.231 del 22.11.2011 (non presente agli atti!)</t>
  </si>
  <si>
    <t xml:space="preserve">COMANDANTE DEL 52° REGGIMENTO ARTIGLIERIA TERRESTRE TORINO</t>
  </si>
  <si>
    <t xml:space="preserve">ANDREA BODO PER TATA MIA</t>
  </si>
  <si>
    <t xml:space="preserve">CORSO TANARO 30</t>
  </si>
  <si>
    <t xml:space="preserve">Z002158Z984</t>
  </si>
  <si>
    <t xml:space="preserve">DELIB.411 del 10.04.2013 per n.12 bimbi;</t>
  </si>
  <si>
    <t xml:space="preserve">CENTRO AIUTO ALLA VITA ONLUS</t>
  </si>
  <si>
    <t xml:space="preserve">MUCCO PALLINO</t>
  </si>
  <si>
    <t xml:space="preserve">PIAZZA LAZIO 19</t>
  </si>
  <si>
    <t xml:space="preserve">Z002158Z987</t>
  </si>
  <si>
    <t xml:space="preserve">ASL VC prot.244 del 03.01.2017 inizio attività nel 2014 (non presente comunicazione Comune) (da ricognizione NF dicembre 2016).</t>
  </si>
  <si>
    <t xml:space="preserve">NIDO IN FAMIGLIA MUCCO PALLINO DI SARACCO LARA impresa individuale</t>
  </si>
  <si>
    <t xml:space="preserve">SARACCO LARA</t>
  </si>
  <si>
    <t xml:space="preserve">LO ZIGOZAGO</t>
  </si>
  <si>
    <t xml:space="preserve">STRADA TORINO 133</t>
  </si>
  <si>
    <t xml:space="preserve">Z002158Z979</t>
  </si>
  <si>
    <t xml:space="preserve">DELIB.155 del 22.5.2006+ DELIB.70 del 27.03.2007 AUMENTO CAPACITA  RICETTIVA+2010 PRECISAZIONI TITOLARITA +2011 DELIB.126/17.10.2011 voltura (manca agli atti); DELIB.955/04.10.2019 voltura;</t>
  </si>
  <si>
    <t xml:space="preserve">LO ZIGOZAGO DI POLSINELLI LAURA impresa individuale</t>
  </si>
  <si>
    <t xml:space="preserve">POLSINELLI LAURA</t>
  </si>
  <si>
    <t xml:space="preserve">VIA BARACCA 72</t>
  </si>
  <si>
    <t xml:space="preserve">Z0021581000</t>
  </si>
  <si>
    <t xml:space="preserve">In attesa di autorizz. Dal 2016. In riparto 2018 il Comune indicava 38 in cap ric., così come da istanza di autorizz. Sul sito della Coop di gestione c è scritto fino a 35 bimbi…</t>
  </si>
  <si>
    <t xml:space="preserve">COMUNE DI VERCELLI</t>
  </si>
  <si>
    <t xml:space="preserve">FANTASILANDIA</t>
  </si>
  <si>
    <t xml:space="preserve">VIA CHICCO 22</t>
  </si>
  <si>
    <t xml:space="preserve">Z002158Z333</t>
  </si>
  <si>
    <t xml:space="preserve">DELIB.3494 del 2.12.1996+ autorizz.definitiva DELIB.2756 del 24.11.2000+DELIB.982 del 24.09.2010 PRECISAZ.TITOLARE; DELIB.232 del 15.03.2012 TRASFORM.  DA AN (27 POSTI) A MN (12 POSTI); </t>
  </si>
  <si>
    <t xml:space="preserve">ASSOCIAZIONE FANTASILANDIA</t>
  </si>
  <si>
    <t xml:space="preserve">c/o MICRO NIDO FANTASILANDIA</t>
  </si>
  <si>
    <t xml:space="preserve">Z002158Z222</t>
  </si>
  <si>
    <t xml:space="preserve">DELIB.765 del 07.09.2009 per n.15 bimbi; DELIB.981 del 24.09.2010 PRECISAZIONI TITOLARITA ;</t>
  </si>
  <si>
    <t xml:space="preserve">BABY WORLD BIM BUM BAM</t>
  </si>
  <si>
    <t xml:space="preserve">VIA DANTE ALIGHIERI 71</t>
  </si>
  <si>
    <t xml:space="preserve">Z002158Z983</t>
  </si>
  <si>
    <t xml:space="preserve">DELIB.58 del 26.09.2011 per n.13 bambini;</t>
  </si>
  <si>
    <t xml:space="preserve">BIM BUM BAM DI MORINO ILARIA &amp; C. S.A.S.</t>
  </si>
  <si>
    <t xml:space="preserve">VIA DONIZETTI - ZONA CONCORDIA</t>
  </si>
  <si>
    <t xml:space="preserve">Z0021581002</t>
  </si>
  <si>
    <t xml:space="preserve">DELIB.130 del 18.02.2016 per n.45 bimbi (REVOCATA); DELIB.1299/11.12.2023 revoca autorizz.per demolizione fabbricato;</t>
  </si>
  <si>
    <t xml:space="preserve">ACCENTO SOCIETA  COOPERATIVA SOCIALE (RE)</t>
  </si>
  <si>
    <t xml:space="preserve">c/o ISTITUTO SCUOLE CRISTIANE PARIFICATE E PARITARIE</t>
  </si>
  <si>
    <t xml:space="preserve">VIA FROVA 5</t>
  </si>
  <si>
    <t xml:space="preserve">Z002158Z988</t>
  </si>
  <si>
    <t xml:space="preserve">DELIB. 766 del 07.09.2009 per n.20 bimbi; DELIB.1358 del 29.12.2010 PRECISAZIONI TITOLARITA </t>
  </si>
  <si>
    <t xml:space="preserve">FONDAZIONE FILIPPI - LA SALLE (ex IPAB)</t>
  </si>
  <si>
    <t xml:space="preserve">VIA MONTAGNINI 1</t>
  </si>
  <si>
    <t xml:space="preserve">Z002158Z981</t>
  </si>
  <si>
    <t xml:space="preserve">aut.def. Delib. 879 del 21.5.2003 a 15 posti+10 per C.C.O. (cod.id.1092); DELIB. 56 del 22.09.2011 aumento capacità a 24 bimbi+cessata attività CCO; DELIB.787 del 18.09.2018 voltura titolarità; DELIB.983/15.09.2023 ampliamento a n.40 bambini/e AN;</t>
  </si>
  <si>
    <t xml:space="preserve">c/o SCUOLA SANTA GIOVANNA ANTIDA THOURET</t>
  </si>
  <si>
    <t xml:space="preserve">VIA SAN CRISTOFORO 6</t>
  </si>
  <si>
    <t xml:space="preserve">Z002158Z989</t>
  </si>
  <si>
    <t xml:space="preserve">DELIB.1499 del 28.9.2005 MN per n.15 bimbi; DELIB.767 del 07.09.2009 TRASF.IN SP per n.20 bimbi;DELIB.958 del 24.09.2010 TITOLARITA </t>
  </si>
  <si>
    <t xml:space="preserve">CONGREG.RELIGIOSA PROVINCIA S.MARGHERITA DELLE SUORE DELLA CARITA   SOTTO LA PROTEZIONE DI S.VINCENZO DE PAOLI</t>
  </si>
  <si>
    <t xml:space="preserve">VIA STARA 2</t>
  </si>
  <si>
    <t xml:space="preserve">Z0021580030</t>
  </si>
  <si>
    <t xml:space="preserve">DELIB.150 del 25.02.2016 per n.30 bimbi;</t>
  </si>
  <si>
    <t xml:space="preserve">C/O SCUOLA INFANZIA PARITARIA REGINA PACIS</t>
  </si>
  <si>
    <t xml:space="preserve">VICOLO REGINA PACIS 2</t>
  </si>
  <si>
    <t xml:space="preserve">Z002158Z986</t>
  </si>
  <si>
    <t xml:space="preserve">DELIB.524 del 10.06.2016 per n.12 posti; DELIB.999/15.09.2023 voltura dal 01.09.2022 + ampliamento capacità da n.12 a n.20 bambini/e;</t>
  </si>
  <si>
    <t xml:space="preserve">COOPERATIVA SOCIALE START</t>
  </si>
  <si>
    <t xml:space="preserve">Z002158Z985</t>
  </si>
  <si>
    <t xml:space="preserve">DELIB.563 del 18.06.2014 per n.12 posti; DELIB.999/15.09.2023 voltura dal 01.09.2022;</t>
  </si>
  <si>
    <t xml:space="preserve">VILLATA</t>
  </si>
  <si>
    <t xml:space="preserve">002164</t>
  </si>
  <si>
    <t xml:space="preserve">LO STREGATTO</t>
  </si>
  <si>
    <t xml:space="preserve">PIAZZA COTTOLENGO 4</t>
  </si>
  <si>
    <t xml:space="preserve">Z002164Z992</t>
  </si>
  <si>
    <t xml:space="preserve">DELIB. 585 del 18.09.2008 per n.19 bimbi; DELIB.969 del 24.09.2010 PRECISAZIONI TITOLARITA </t>
  </si>
  <si>
    <t xml:space="preserve">COMUNE DI VILLATA</t>
  </si>
  <si>
    <t xml:space="preserve">COOPERATIVA QUADRIFOGLIO 2 - PINEROLO</t>
  </si>
  <si>
    <t xml:space="preserve">Strutture per Tipologia:</t>
  </si>
  <si>
    <t xml:space="preserve">NIDO D'INFANZIA (EX ASILO NIDO) COMUNALE</t>
  </si>
  <si>
    <t xml:space="preserve">NIDO D'INFANZIA (EX ASILO NIDO) PUBBLICO</t>
  </si>
  <si>
    <t xml:space="preserve">NIDO D'INFANZIA (EX ASILO NIDO) PRIVATO</t>
  </si>
  <si>
    <t xml:space="preserve">MICRO NIDO COMUNALE</t>
  </si>
  <si>
    <t xml:space="preserve">MICRO NIDO PUBBLICO</t>
  </si>
  <si>
    <t xml:space="preserve">MICRO NIDO PRIVATO</t>
  </si>
  <si>
    <t xml:space="preserve">SPAZIO GIOCO (EX BABY PARKING – C.C.O.) COMUNALE</t>
  </si>
  <si>
    <t xml:space="preserve">SPAZIO GIOCO (EX BABY PARKING - C.C.O.) PUBBLICO</t>
  </si>
  <si>
    <t xml:space="preserve">SPAZIO GIOCO (EX BABY PARKING – C.C.O.) PRIVATO</t>
  </si>
  <si>
    <t xml:space="preserve">Totale Strutture</t>
  </si>
</sst>
</file>

<file path=xl/styles.xml><?xml version="1.0" encoding="utf-8"?>
<styleSheet xmlns="http://schemas.openxmlformats.org/spreadsheetml/2006/main">
  <numFmts count="5">
    <numFmt numFmtId="164" formatCode="General"/>
    <numFmt numFmtId="165" formatCode="@"/>
    <numFmt numFmtId="166" formatCode="dd/mm/yy"/>
    <numFmt numFmtId="167" formatCode="General"/>
    <numFmt numFmtId="168" formatCode="#,##0"/>
  </numFmts>
  <fonts count="12">
    <font>
      <sz val="10"/>
      <name val="Arial"/>
      <family val="2"/>
    </font>
    <font>
      <sz val="10"/>
      <name val="Arial"/>
      <family val="0"/>
    </font>
    <font>
      <sz val="10"/>
      <name val="Arial"/>
      <family val="0"/>
    </font>
    <font>
      <sz val="10"/>
      <name val="Arial"/>
      <family val="0"/>
    </font>
    <font>
      <b val="true"/>
      <sz val="10"/>
      <name val="Arial"/>
      <family val="2"/>
    </font>
    <font>
      <b val="true"/>
      <sz val="8"/>
      <color rgb="FFFFFFFF"/>
      <name val="Arial"/>
      <family val="2"/>
    </font>
    <font>
      <sz val="8"/>
      <color rgb="FF000000"/>
      <name val="Arial"/>
      <family val="2"/>
    </font>
    <font>
      <sz val="8"/>
      <name val="Arial"/>
      <family val="2"/>
    </font>
    <font>
      <b val="true"/>
      <sz val="8"/>
      <name val="Arial"/>
      <family val="2"/>
    </font>
    <font>
      <b val="true"/>
      <i val="true"/>
      <u val="single"/>
      <sz val="8"/>
      <name val="Arial"/>
      <family val="2"/>
    </font>
    <font>
      <sz val="8"/>
      <name val="ArialMT"/>
      <family val="0"/>
    </font>
    <font>
      <b val="true"/>
      <sz val="12"/>
      <name val="Arial"/>
      <family val="2"/>
    </font>
  </fonts>
  <fills count="6">
    <fill>
      <patternFill patternType="none"/>
    </fill>
    <fill>
      <patternFill patternType="gray125"/>
    </fill>
    <fill>
      <patternFill patternType="solid">
        <fgColor rgb="FFFFFF00"/>
        <bgColor rgb="FFFFFF00"/>
      </patternFill>
    </fill>
    <fill>
      <patternFill patternType="solid">
        <fgColor rgb="FF00599D"/>
        <bgColor rgb="FF008080"/>
      </patternFill>
    </fill>
    <fill>
      <patternFill patternType="solid">
        <fgColor rgb="FFDDDDDD"/>
        <bgColor rgb="FFCCFFCC"/>
      </patternFill>
    </fill>
    <fill>
      <patternFill patternType="solid">
        <fgColor rgb="FFADC5E7"/>
        <bgColor rgb="FFC0C0C0"/>
      </patternFill>
    </fill>
  </fills>
  <borders count="9">
    <border diagonalUp="false" diagonalDown="false">
      <left/>
      <right/>
      <top/>
      <bottom/>
      <diagonal/>
    </border>
    <border diagonalUp="false" diagonalDown="false">
      <left/>
      <right/>
      <top/>
      <bottom style="thin">
        <color rgb="FF00599D"/>
      </bottom>
      <diagonal/>
    </border>
    <border diagonalUp="false" diagonalDown="false">
      <left style="thin">
        <color rgb="FF00599D"/>
      </left>
      <right/>
      <top/>
      <bottom/>
      <diagonal/>
    </border>
    <border diagonalUp="false" diagonalDown="false">
      <left/>
      <right style="thin">
        <color rgb="FF00599D"/>
      </right>
      <top/>
      <bottom/>
      <diagonal/>
    </border>
    <border diagonalUp="false" diagonalDown="false">
      <left style="thin">
        <color rgb="FF00599D"/>
      </left>
      <right/>
      <top style="thin">
        <color rgb="FF00599D"/>
      </top>
      <bottom style="thin">
        <color rgb="FF00599D"/>
      </bottom>
      <diagonal/>
    </border>
    <border diagonalUp="false" diagonalDown="false">
      <left/>
      <right/>
      <top style="thin">
        <color rgb="FF00599D"/>
      </top>
      <bottom style="thin">
        <color rgb="FF00599D"/>
      </bottom>
      <diagonal/>
    </border>
    <border diagonalUp="false" diagonalDown="false">
      <left/>
      <right style="thin">
        <color rgb="FF00599D"/>
      </right>
      <top style="thin">
        <color rgb="FF00599D"/>
      </top>
      <bottom style="thin">
        <color rgb="FF00599D"/>
      </bottom>
      <diagonal/>
    </border>
    <border diagonalUp="false" diagonalDown="false">
      <left style="dotted">
        <color rgb="FFCE181E"/>
      </left>
      <right style="dotted">
        <color rgb="FFCE181E"/>
      </right>
      <top style="dotted">
        <color rgb="FFCE181E"/>
      </top>
      <bottom style="dotted">
        <color rgb="FFCE181E"/>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4" fillId="2" borderId="0" xfId="0" applyFont="true" applyBorder="false" applyAlignment="true" applyProtection="false">
      <alignment horizontal="center" vertical="bottom" textRotation="0" wrapText="false" indent="0" shrinkToFit="false"/>
      <protection locked="true" hidden="false"/>
    </xf>
    <xf numFmtId="165" fontId="5" fillId="3" borderId="1" xfId="0" applyFont="true" applyBorder="true" applyAlignment="true" applyProtection="false">
      <alignment horizontal="center" vertical="center" textRotation="0" wrapText="true" indent="0" shrinkToFit="false"/>
      <protection locked="true" hidden="false"/>
    </xf>
    <xf numFmtId="165" fontId="5" fillId="3" borderId="1" xfId="0" applyFont="true" applyBorder="true" applyAlignment="true" applyProtection="false">
      <alignment horizontal="left" vertical="center" textRotation="0" wrapText="true" indent="0" shrinkToFit="false"/>
      <protection locked="true" hidden="false"/>
    </xf>
    <xf numFmtId="166" fontId="5" fillId="3" borderId="1" xfId="0" applyFont="true" applyBorder="true" applyAlignment="true" applyProtection="false">
      <alignment horizontal="center" vertical="center" textRotation="0" wrapText="true" indent="0" shrinkToFit="false"/>
      <protection locked="true" hidden="false"/>
    </xf>
    <xf numFmtId="165" fontId="6" fillId="0"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6" fontId="6" fillId="0" borderId="3" xfId="0" applyFont="true" applyBorder="true" applyAlignment="true" applyProtection="false">
      <alignment horizontal="center" vertical="center" textRotation="0" wrapText="true" indent="0" shrinkToFit="false"/>
      <protection locked="true" hidden="false"/>
    </xf>
    <xf numFmtId="165" fontId="6" fillId="4" borderId="2" xfId="0" applyFont="true" applyBorder="true" applyAlignment="true" applyProtection="false">
      <alignment horizontal="center" vertical="center" textRotation="0" wrapText="true" indent="0" shrinkToFit="false"/>
      <protection locked="true" hidden="false"/>
    </xf>
    <xf numFmtId="164" fontId="6" fillId="4" borderId="0" xfId="0" applyFont="true" applyBorder="true" applyAlignment="true" applyProtection="false">
      <alignment horizontal="left" vertical="center" textRotation="0" wrapText="true" indent="0" shrinkToFit="false"/>
      <protection locked="true" hidden="false"/>
    </xf>
    <xf numFmtId="164" fontId="7" fillId="4" borderId="0" xfId="0" applyFont="true" applyBorder="true" applyAlignment="true" applyProtection="false">
      <alignment horizontal="center" vertical="center" textRotation="0" wrapText="false" indent="0" shrinkToFit="false"/>
      <protection locked="true" hidden="false"/>
    </xf>
    <xf numFmtId="164" fontId="6" fillId="4" borderId="0" xfId="0" applyFont="true" applyBorder="true" applyAlignment="true" applyProtection="false">
      <alignment horizontal="center" vertical="center" textRotation="0" wrapText="true" indent="0" shrinkToFit="false"/>
      <protection locked="true" hidden="false"/>
    </xf>
    <xf numFmtId="164" fontId="7" fillId="4" borderId="0" xfId="0" applyFont="true" applyBorder="true" applyAlignment="true" applyProtection="false">
      <alignment horizontal="center" vertical="center" textRotation="0" wrapText="true" indent="0" shrinkToFit="false"/>
      <protection locked="true" hidden="false"/>
    </xf>
    <xf numFmtId="166" fontId="6" fillId="4" borderId="3"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true" applyAlignment="true" applyProtection="false">
      <alignment horizontal="left" vertical="center" textRotation="0" wrapText="true" indent="0" shrinkToFit="false"/>
      <protection locked="true" hidden="false"/>
    </xf>
    <xf numFmtId="164" fontId="6" fillId="4" borderId="0" xfId="0" applyFont="true" applyBorder="true" applyAlignment="true" applyProtection="true">
      <alignment horizontal="center" vertical="center" textRotation="0" wrapText="true" indent="0" shrinkToFit="false"/>
      <protection locked="true" hidden="true"/>
    </xf>
    <xf numFmtId="164" fontId="7" fillId="0" borderId="0" xfId="0" applyFont="true" applyBorder="true" applyAlignment="true" applyProtection="false">
      <alignment horizontal="left" vertical="center" textRotation="0" wrapText="true" indent="0" shrinkToFit="false"/>
      <protection locked="true" hidden="false"/>
    </xf>
    <xf numFmtId="165"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true"/>
    </xf>
    <xf numFmtId="164" fontId="6"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true" applyAlignment="true" applyProtection="true">
      <alignment horizontal="left" vertical="center" textRotation="0" wrapText="true" indent="0" shrinkToFit="false"/>
      <protection locked="true" hidden="true"/>
    </xf>
    <xf numFmtId="164" fontId="6" fillId="0" borderId="0" xfId="0" applyFont="true" applyBorder="true" applyAlignment="true" applyProtection="false">
      <alignment horizontal="center" vertical="center" textRotation="0" wrapText="true" indent="0" shrinkToFit="false"/>
      <protection locked="true" hidden="false"/>
    </xf>
    <xf numFmtId="164" fontId="7" fillId="4" borderId="0" xfId="0" applyFont="true" applyBorder="true" applyAlignment="true" applyProtection="false">
      <alignment horizontal="left" vertical="center" textRotation="0" wrapText="true" indent="0" shrinkToFit="false"/>
      <protection locked="true" hidden="false"/>
    </xf>
    <xf numFmtId="165" fontId="7" fillId="4" borderId="0" xfId="0" applyFont="true" applyBorder="true" applyAlignment="true" applyProtection="false">
      <alignment horizontal="left" vertical="center" textRotation="0" wrapText="true" indent="0" shrinkToFit="false"/>
      <protection locked="true" hidden="false"/>
    </xf>
    <xf numFmtId="164" fontId="7" fillId="4"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5" fontId="7" fillId="4" borderId="0" xfId="0" applyFont="true" applyBorder="true" applyAlignment="true" applyProtection="false">
      <alignment horizontal="center" vertical="center" textRotation="0" wrapText="false" indent="0" shrinkToFit="false"/>
      <protection locked="true" hidden="false"/>
    </xf>
    <xf numFmtId="164" fontId="7" fillId="4" borderId="0" xfId="0" applyFont="true" applyBorder="true" applyAlignment="true" applyProtection="false">
      <alignment horizontal="left" vertical="center" textRotation="0" wrapText="true" indent="0" shrinkToFit="false"/>
      <protection locked="true" hidden="false"/>
    </xf>
    <xf numFmtId="165" fontId="6" fillId="0" borderId="2" xfId="0" applyFont="true" applyBorder="true" applyAlignment="true" applyProtection="true">
      <alignment horizontal="center" vertical="center" textRotation="0" wrapText="true" indent="0" shrinkToFit="false"/>
      <protection locked="true" hidden="true"/>
    </xf>
    <xf numFmtId="164" fontId="6" fillId="0" borderId="0" xfId="0" applyFont="true" applyBorder="true" applyAlignment="true" applyProtection="true">
      <alignment horizontal="left" vertical="center" textRotation="0" wrapText="true" indent="0" shrinkToFit="false"/>
      <protection locked="true" hidden="true"/>
    </xf>
    <xf numFmtId="166" fontId="6" fillId="0" borderId="3" xfId="0" applyFont="true" applyBorder="true" applyAlignment="true" applyProtection="false">
      <alignment horizontal="center" vertical="center" textRotation="0" wrapText="false" indent="0" shrinkToFit="false"/>
      <protection locked="true" hidden="false"/>
    </xf>
    <xf numFmtId="165" fontId="6" fillId="4" borderId="2" xfId="0" applyFont="true" applyBorder="true" applyAlignment="true" applyProtection="true">
      <alignment horizontal="center" vertical="center" textRotation="0" wrapText="true" indent="0" shrinkToFit="false"/>
      <protection locked="true" hidden="true"/>
    </xf>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4" borderId="0" xfId="0" applyFont="true" applyBorder="true" applyAlignment="true" applyProtection="false">
      <alignment horizontal="general" vertical="center" textRotation="0" wrapText="true" indent="0" shrinkToFit="false"/>
      <protection locked="true" hidden="false"/>
    </xf>
    <xf numFmtId="164" fontId="6" fillId="4" borderId="0" xfId="0" applyFont="true" applyBorder="true" applyAlignment="true" applyProtection="false">
      <alignment horizontal="center" vertical="center" textRotation="0" wrapText="true" indent="0" shrinkToFit="false"/>
      <protection locked="true" hidden="false"/>
    </xf>
    <xf numFmtId="165" fontId="6" fillId="4" borderId="0" xfId="0" applyFont="true" applyBorder="true" applyAlignment="true" applyProtection="false">
      <alignment horizontal="center" vertical="center" textRotation="0" wrapText="true" indent="0" shrinkToFit="false"/>
      <protection locked="true" hidden="false"/>
    </xf>
    <xf numFmtId="165" fontId="6" fillId="0" borderId="0"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true" applyAlignment="true" applyProtection="false">
      <alignment horizontal="left" vertical="center" textRotation="0" wrapText="true" indent="0" shrinkToFit="false"/>
      <protection locked="true" hidden="false"/>
    </xf>
    <xf numFmtId="165" fontId="7" fillId="0" borderId="0" xfId="0" applyFont="true" applyBorder="true" applyAlignment="true" applyProtection="false">
      <alignment horizontal="center" vertical="center" textRotation="0" wrapText="true" indent="0" shrinkToFit="false"/>
      <protection locked="true" hidden="false"/>
    </xf>
    <xf numFmtId="165" fontId="7" fillId="4"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true"/>
    </xf>
    <xf numFmtId="164" fontId="0" fillId="4" borderId="2"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true" applyProtection="false">
      <alignment horizontal="left" vertical="bottom" textRotation="0" wrapText="false" indent="0" shrinkToFit="false"/>
      <protection locked="true" hidden="false"/>
    </xf>
    <xf numFmtId="165" fontId="0" fillId="4" borderId="0" xfId="0" applyFont="false" applyBorder="true" applyAlignment="true" applyProtection="false">
      <alignment horizontal="center" vertical="center"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66" fontId="0" fillId="4" borderId="3" xfId="0" applyFont="false" applyBorder="true" applyAlignment="false" applyProtection="false">
      <alignment horizontal="general" vertical="bottom" textRotation="0" wrapText="false" indent="0" shrinkToFit="false"/>
      <protection locked="true" hidden="false"/>
    </xf>
    <xf numFmtId="165" fontId="11" fillId="5" borderId="4" xfId="0" applyFont="true" applyBorder="true" applyAlignment="true" applyProtection="false">
      <alignment horizontal="center" vertical="bottom" textRotation="0" wrapText="false" indent="0" shrinkToFit="false"/>
      <protection locked="true" hidden="false"/>
    </xf>
    <xf numFmtId="167" fontId="11" fillId="5" borderId="5" xfId="0" applyFont="true" applyBorder="true" applyAlignment="true" applyProtection="false">
      <alignment horizontal="center" vertical="bottom" textRotation="0" wrapText="false" indent="0" shrinkToFit="false"/>
      <protection locked="true" hidden="false"/>
    </xf>
    <xf numFmtId="165" fontId="11" fillId="5" borderId="5" xfId="0" applyFont="true" applyBorder="true" applyAlignment="true" applyProtection="false">
      <alignment horizontal="center" vertical="center" textRotation="0" wrapText="false" indent="0" shrinkToFit="false"/>
      <protection locked="true" hidden="false"/>
    </xf>
    <xf numFmtId="164" fontId="11" fillId="5" borderId="5" xfId="0" applyFont="true" applyBorder="true" applyAlignment="true" applyProtection="false">
      <alignment horizontal="left" vertical="bottom" textRotation="0" wrapText="false" indent="0" shrinkToFit="false"/>
      <protection locked="true" hidden="false"/>
    </xf>
    <xf numFmtId="168" fontId="11" fillId="5" borderId="5" xfId="0" applyFont="true" applyBorder="true" applyAlignment="true" applyProtection="false">
      <alignment horizontal="center" vertical="bottom" textRotation="0" wrapText="false" indent="0" shrinkToFit="false"/>
      <protection locked="true" hidden="false"/>
    </xf>
    <xf numFmtId="166" fontId="11" fillId="5" borderId="6" xfId="0" applyFont="true" applyBorder="true" applyAlignment="true" applyProtection="false">
      <alignment horizontal="center" vertical="bottom" textRotation="0" wrapText="false" indent="0" shrinkToFit="false"/>
      <protection locked="true" hidden="false"/>
    </xf>
    <xf numFmtId="165" fontId="11" fillId="0" borderId="7" xfId="0" applyFont="true" applyBorder="true" applyAlignment="true" applyProtection="false">
      <alignment horizontal="center" vertical="bottom" textRotation="0" wrapText="false" indent="0" shrinkToFit="false"/>
      <protection locked="true" hidden="false"/>
    </xf>
    <xf numFmtId="164" fontId="11" fillId="0" borderId="7" xfId="0" applyFont="true" applyBorder="true" applyAlignment="true" applyProtection="false">
      <alignment horizontal="left" vertical="bottom" textRotation="0" wrapText="false" indent="0" shrinkToFit="false"/>
      <protection locked="true" hidden="false"/>
    </xf>
    <xf numFmtId="165" fontId="11" fillId="0" borderId="7"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center" vertical="bottom" textRotation="0" wrapText="false" indent="0" shrinkToFit="false"/>
      <protection locked="true" hidden="false"/>
    </xf>
    <xf numFmtId="166" fontId="11" fillId="0" borderId="7"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center" textRotation="0" wrapText="true" indent="0" shrinkToFit="false"/>
      <protection locked="true" hidden="false"/>
    </xf>
    <xf numFmtId="165" fontId="8" fillId="0" borderId="8" xfId="0" applyFont="true" applyBorder="true" applyAlignment="true" applyProtection="false">
      <alignment horizontal="center" vertical="center" textRotation="0" wrapText="true" indent="0" shrinkToFit="false"/>
      <protection locked="true" hidden="false"/>
    </xf>
    <xf numFmtId="168" fontId="8" fillId="0" borderId="8"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color rgb="FFCE181E"/>
      </font>
      <fill>
        <patternFill>
          <bgColor rgb="FFFF99CC"/>
        </patternFill>
      </fill>
    </dxf>
  </dxfs>
  <colors>
    <indexedColors>
      <rgbColor rgb="FF000000"/>
      <rgbColor rgb="FFFFFFFF"/>
      <rgbColor rgb="FFCE181E"/>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599D"/>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ADC5E7"/>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2" topLeftCell="A9" activePane="bottomLeft" state="frozen"/>
      <selection pane="topLeft" activeCell="A1" activeCellId="0" sqref="A1"/>
      <selection pane="bottomLeft" activeCell="G1100" activeCellId="0" sqref="G1100"/>
    </sheetView>
  </sheetViews>
  <sheetFormatPr defaultColWidth="11.19921875" defaultRowHeight="14.65" zeroHeight="false" outlineLevelRow="0" outlineLevelCol="0"/>
  <cols>
    <col collapsed="false" customWidth="true" hidden="false" outlineLevel="0" max="1" min="1" style="0" width="15.52"/>
    <col collapsed="false" customWidth="true" hidden="false" outlineLevel="0" max="2" min="2" style="1" width="18.07"/>
    <col collapsed="false" customWidth="true" hidden="false" outlineLevel="0" max="3" min="3" style="2" width="10.19"/>
    <col collapsed="false" customWidth="true" hidden="false" outlineLevel="0" max="4" min="4" style="1" width="25.17"/>
    <col collapsed="false" customWidth="true" hidden="false" outlineLevel="0" max="5" min="5" style="0" width="15.48"/>
    <col collapsed="false" customWidth="true" hidden="false" outlineLevel="0" max="7" min="6" style="1" width="25.17"/>
    <col collapsed="false" customWidth="true" hidden="false" outlineLevel="0" max="8" min="8" style="0" width="6.19"/>
    <col collapsed="false" customWidth="true" hidden="false" outlineLevel="0" max="9" min="9" style="0" width="11.48"/>
    <col collapsed="false" customWidth="true" hidden="false" outlineLevel="0" max="13" min="10" style="0" width="25.17"/>
    <col collapsed="false" customWidth="true" hidden="false" outlineLevel="0" max="14" min="14" style="3" width="18.95"/>
    <col collapsed="false" customWidth="true" hidden="false" outlineLevel="0" max="1024" min="1006" style="0" width="11.52"/>
  </cols>
  <sheetData>
    <row r="1" customFormat="false" ht="14.65" hidden="false" customHeight="false" outlineLevel="0" collapsed="false">
      <c r="A1" s="4" t="n">
        <f aca="false">SUBTOTAL(3,A3:A1081)</f>
        <v>1079</v>
      </c>
      <c r="B1" s="4" t="n">
        <f aca="false">SUBTOTAL(3,B3:B1081)</f>
        <v>1079</v>
      </c>
      <c r="C1" s="4" t="n">
        <f aca="false">SUBTOTAL(3,C3:C1081)</f>
        <v>1079</v>
      </c>
      <c r="D1" s="4" t="n">
        <f aca="false">SUBTOTAL(3,D3:D1081)</f>
        <v>1079</v>
      </c>
      <c r="E1" s="4" t="n">
        <f aca="false">SUBTOTAL(3,E3:E1081)</f>
        <v>1079</v>
      </c>
      <c r="F1" s="4" t="n">
        <f aca="false">SUBTOTAL(3,F3:F1081)</f>
        <v>1079</v>
      </c>
      <c r="G1" s="4" t="n">
        <f aca="false">SUBTOTAL(3,G3:G1081)</f>
        <v>1079</v>
      </c>
      <c r="H1" s="4" t="n">
        <f aca="false">SUBTOTAL(3,H3:H1081)</f>
        <v>1079</v>
      </c>
      <c r="I1" s="4" t="n">
        <f aca="false">SUBTOTAL(3,I3:I1081)</f>
        <v>1079</v>
      </c>
      <c r="J1" s="4" t="n">
        <f aca="false">SUBTOTAL(3,J3:J1081)</f>
        <v>1079</v>
      </c>
      <c r="K1" s="4" t="n">
        <f aca="false">SUBTOTAL(3,K3:K1081)</f>
        <v>1079</v>
      </c>
      <c r="L1" s="4" t="n">
        <f aca="false">SUBTOTAL(3,L3:L1081)</f>
        <v>1079</v>
      </c>
      <c r="M1" s="4" t="n">
        <f aca="false">SUBTOTAL(3,M3:M1081)</f>
        <v>1036</v>
      </c>
      <c r="N1" s="4" t="n">
        <f aca="false">SUBTOTAL(3,N3:N1081)</f>
        <v>1079</v>
      </c>
    </row>
    <row r="2" customFormat="false" ht="29.85" hidden="false" customHeight="false" outlineLevel="0" collapsed="false">
      <c r="A2" s="5" t="s">
        <v>0</v>
      </c>
      <c r="B2" s="6" t="s">
        <v>1</v>
      </c>
      <c r="C2" s="5" t="s">
        <v>2</v>
      </c>
      <c r="D2" s="6" t="s">
        <v>3</v>
      </c>
      <c r="E2" s="5" t="s">
        <v>4</v>
      </c>
      <c r="F2" s="6" t="s">
        <v>5</v>
      </c>
      <c r="G2" s="6" t="s">
        <v>6</v>
      </c>
      <c r="H2" s="5" t="s">
        <v>7</v>
      </c>
      <c r="I2" s="5" t="s">
        <v>8</v>
      </c>
      <c r="J2" s="5" t="s">
        <v>9</v>
      </c>
      <c r="K2" s="5" t="s">
        <v>10</v>
      </c>
      <c r="L2" s="5" t="s">
        <v>11</v>
      </c>
      <c r="M2" s="5" t="s">
        <v>12</v>
      </c>
      <c r="N2" s="7" t="s">
        <v>13</v>
      </c>
    </row>
    <row r="3" customFormat="false" ht="20.85" hidden="false" customHeight="false" outlineLevel="0" collapsed="false">
      <c r="A3" s="8" t="s">
        <v>14</v>
      </c>
      <c r="B3" s="9" t="s">
        <v>15</v>
      </c>
      <c r="C3" s="10" t="s">
        <v>16</v>
      </c>
      <c r="D3" s="9" t="s">
        <v>17</v>
      </c>
      <c r="E3" s="11" t="s">
        <v>18</v>
      </c>
      <c r="F3" s="9" t="s">
        <v>19</v>
      </c>
      <c r="G3" s="9" t="s">
        <v>20</v>
      </c>
      <c r="H3" s="11" t="n">
        <v>15011</v>
      </c>
      <c r="I3" s="11" t="n">
        <v>25</v>
      </c>
      <c r="J3" s="11" t="s">
        <v>21</v>
      </c>
      <c r="K3" s="9" t="s">
        <v>22</v>
      </c>
      <c r="L3" s="9" t="s">
        <v>23</v>
      </c>
      <c r="M3" s="9" t="s">
        <v>24</v>
      </c>
      <c r="N3" s="12" t="n">
        <v>44957</v>
      </c>
    </row>
    <row r="4" customFormat="false" ht="38.8" hidden="false" customHeight="false" outlineLevel="0" collapsed="false">
      <c r="A4" s="13" t="s">
        <v>14</v>
      </c>
      <c r="B4" s="14" t="s">
        <v>15</v>
      </c>
      <c r="C4" s="15" t="s">
        <v>16</v>
      </c>
      <c r="D4" s="14" t="s">
        <v>25</v>
      </c>
      <c r="E4" s="16" t="s">
        <v>26</v>
      </c>
      <c r="F4" s="14" t="s">
        <v>27</v>
      </c>
      <c r="G4" s="14" t="s">
        <v>28</v>
      </c>
      <c r="H4" s="16" t="n">
        <v>15011</v>
      </c>
      <c r="I4" s="17" t="n">
        <v>10</v>
      </c>
      <c r="J4" s="17" t="s">
        <v>29</v>
      </c>
      <c r="K4" s="14" t="s">
        <v>30</v>
      </c>
      <c r="L4" s="14" t="s">
        <v>31</v>
      </c>
      <c r="M4" s="14" t="s">
        <v>31</v>
      </c>
      <c r="N4" s="18" t="n">
        <v>44726</v>
      </c>
    </row>
    <row r="5" customFormat="false" ht="38.8" hidden="false" customHeight="false" outlineLevel="0" collapsed="false">
      <c r="A5" s="8" t="s">
        <v>14</v>
      </c>
      <c r="B5" s="9" t="s">
        <v>15</v>
      </c>
      <c r="C5" s="10" t="s">
        <v>16</v>
      </c>
      <c r="D5" s="9" t="s">
        <v>32</v>
      </c>
      <c r="E5" s="11" t="s">
        <v>18</v>
      </c>
      <c r="F5" s="9" t="s">
        <v>33</v>
      </c>
      <c r="G5" s="9" t="s">
        <v>34</v>
      </c>
      <c r="H5" s="11" t="n">
        <v>15011</v>
      </c>
      <c r="I5" s="11" t="n">
        <v>24</v>
      </c>
      <c r="J5" s="11" t="s">
        <v>35</v>
      </c>
      <c r="K5" s="9" t="s">
        <v>36</v>
      </c>
      <c r="L5" s="9" t="s">
        <v>37</v>
      </c>
      <c r="M5" s="9" t="s">
        <v>37</v>
      </c>
      <c r="N5" s="12" t="n">
        <v>44957</v>
      </c>
    </row>
    <row r="6" customFormat="false" ht="29.85" hidden="false" customHeight="false" outlineLevel="0" collapsed="false">
      <c r="A6" s="13" t="s">
        <v>14</v>
      </c>
      <c r="B6" s="14" t="s">
        <v>15</v>
      </c>
      <c r="C6" s="15" t="s">
        <v>16</v>
      </c>
      <c r="D6" s="14" t="s">
        <v>25</v>
      </c>
      <c r="E6" s="16" t="s">
        <v>26</v>
      </c>
      <c r="F6" s="14" t="s">
        <v>38</v>
      </c>
      <c r="G6" s="14" t="s">
        <v>39</v>
      </c>
      <c r="H6" s="16" t="n">
        <v>15011</v>
      </c>
      <c r="I6" s="16" t="n">
        <v>20</v>
      </c>
      <c r="J6" s="16" t="s">
        <v>40</v>
      </c>
      <c r="K6" s="14" t="s">
        <v>41</v>
      </c>
      <c r="L6" s="14" t="s">
        <v>42</v>
      </c>
      <c r="M6" s="14" t="s">
        <v>42</v>
      </c>
      <c r="N6" s="18" t="n">
        <v>44552</v>
      </c>
    </row>
    <row r="7" customFormat="false" ht="29.85" hidden="false" customHeight="false" outlineLevel="0" collapsed="false">
      <c r="A7" s="8" t="s">
        <v>14</v>
      </c>
      <c r="B7" s="9" t="s">
        <v>15</v>
      </c>
      <c r="C7" s="10" t="s">
        <v>16</v>
      </c>
      <c r="D7" s="9" t="s">
        <v>17</v>
      </c>
      <c r="E7" s="11" t="s">
        <v>26</v>
      </c>
      <c r="F7" s="9" t="s">
        <v>43</v>
      </c>
      <c r="G7" s="19" t="s">
        <v>44</v>
      </c>
      <c r="H7" s="11" t="n">
        <v>15011</v>
      </c>
      <c r="I7" s="11" t="n">
        <v>20</v>
      </c>
      <c r="J7" s="11" t="s">
        <v>45</v>
      </c>
      <c r="K7" s="9" t="s">
        <v>46</v>
      </c>
      <c r="L7" s="9" t="s">
        <v>47</v>
      </c>
      <c r="M7" s="9" t="s">
        <v>47</v>
      </c>
      <c r="N7" s="12" t="n">
        <v>45322</v>
      </c>
    </row>
    <row r="8" customFormat="false" ht="47.75" hidden="false" customHeight="false" outlineLevel="0" collapsed="false">
      <c r="A8" s="13" t="s">
        <v>14</v>
      </c>
      <c r="B8" s="14" t="s">
        <v>48</v>
      </c>
      <c r="C8" s="15" t="s">
        <v>49</v>
      </c>
      <c r="D8" s="14" t="s">
        <v>50</v>
      </c>
      <c r="E8" s="16" t="s">
        <v>26</v>
      </c>
      <c r="F8" s="14" t="s">
        <v>51</v>
      </c>
      <c r="G8" s="14" t="s">
        <v>52</v>
      </c>
      <c r="H8" s="16" t="n">
        <v>15121</v>
      </c>
      <c r="I8" s="16" t="n">
        <v>4</v>
      </c>
      <c r="J8" s="16" t="s">
        <v>53</v>
      </c>
      <c r="K8" s="14" t="s">
        <v>54</v>
      </c>
      <c r="L8" s="14" t="s">
        <v>55</v>
      </c>
      <c r="M8" s="14" t="s">
        <v>55</v>
      </c>
      <c r="N8" s="18" t="n">
        <v>44561</v>
      </c>
    </row>
    <row r="9" customFormat="false" ht="56.7" hidden="false" customHeight="false" outlineLevel="0" collapsed="false">
      <c r="A9" s="8" t="s">
        <v>14</v>
      </c>
      <c r="B9" s="9" t="s">
        <v>48</v>
      </c>
      <c r="C9" s="10" t="s">
        <v>49</v>
      </c>
      <c r="D9" s="9" t="s">
        <v>50</v>
      </c>
      <c r="E9" s="11" t="s">
        <v>26</v>
      </c>
      <c r="F9" s="9" t="s">
        <v>56</v>
      </c>
      <c r="G9" s="9" t="s">
        <v>52</v>
      </c>
      <c r="H9" s="11" t="n">
        <v>15121</v>
      </c>
      <c r="I9" s="11" t="n">
        <v>4</v>
      </c>
      <c r="J9" s="11" t="s">
        <v>57</v>
      </c>
      <c r="K9" s="9" t="s">
        <v>58</v>
      </c>
      <c r="L9" s="9" t="s">
        <v>59</v>
      </c>
      <c r="M9" s="9" t="s">
        <v>59</v>
      </c>
      <c r="N9" s="12" t="n">
        <v>44561</v>
      </c>
    </row>
    <row r="10" customFormat="false" ht="20.85" hidden="false" customHeight="false" outlineLevel="0" collapsed="false">
      <c r="A10" s="13" t="s">
        <v>14</v>
      </c>
      <c r="B10" s="14" t="s">
        <v>48</v>
      </c>
      <c r="C10" s="15" t="s">
        <v>49</v>
      </c>
      <c r="D10" s="14" t="s">
        <v>60</v>
      </c>
      <c r="E10" s="16" t="s">
        <v>26</v>
      </c>
      <c r="F10" s="14" t="s">
        <v>61</v>
      </c>
      <c r="G10" s="14" t="s">
        <v>62</v>
      </c>
      <c r="H10" s="16" t="n">
        <v>15121</v>
      </c>
      <c r="I10" s="16" t="n">
        <v>24</v>
      </c>
      <c r="J10" s="16" t="s">
        <v>63</v>
      </c>
      <c r="K10" s="14" t="s">
        <v>64</v>
      </c>
      <c r="L10" s="14" t="s">
        <v>65</v>
      </c>
      <c r="M10" s="14"/>
      <c r="N10" s="18" t="n">
        <v>44561</v>
      </c>
    </row>
    <row r="11" customFormat="false" ht="20.85" hidden="false" customHeight="false" outlineLevel="0" collapsed="false">
      <c r="A11" s="8" t="s">
        <v>14</v>
      </c>
      <c r="B11" s="9" t="s">
        <v>48</v>
      </c>
      <c r="C11" s="10" t="s">
        <v>49</v>
      </c>
      <c r="D11" s="9" t="s">
        <v>17</v>
      </c>
      <c r="E11" s="11" t="s">
        <v>26</v>
      </c>
      <c r="F11" s="9" t="s">
        <v>66</v>
      </c>
      <c r="G11" s="9" t="s">
        <v>67</v>
      </c>
      <c r="H11" s="11" t="n">
        <v>15121</v>
      </c>
      <c r="I11" s="11" t="n">
        <v>25</v>
      </c>
      <c r="J11" s="11" t="s">
        <v>68</v>
      </c>
      <c r="K11" s="9" t="s">
        <v>69</v>
      </c>
      <c r="L11" s="9" t="s">
        <v>70</v>
      </c>
      <c r="M11" s="9" t="s">
        <v>70</v>
      </c>
      <c r="N11" s="12" t="n">
        <v>44991</v>
      </c>
    </row>
    <row r="12" customFormat="false" ht="38.8" hidden="false" customHeight="false" outlineLevel="0" collapsed="false">
      <c r="A12" s="13" t="s">
        <v>14</v>
      </c>
      <c r="B12" s="14" t="s">
        <v>48</v>
      </c>
      <c r="C12" s="15" t="s">
        <v>49</v>
      </c>
      <c r="D12" s="14" t="s">
        <v>32</v>
      </c>
      <c r="E12" s="16" t="s">
        <v>18</v>
      </c>
      <c r="F12" s="14" t="s">
        <v>71</v>
      </c>
      <c r="G12" s="14" t="s">
        <v>72</v>
      </c>
      <c r="H12" s="16" t="n">
        <v>15121</v>
      </c>
      <c r="I12" s="20" t="n">
        <v>54</v>
      </c>
      <c r="J12" s="20" t="s">
        <v>73</v>
      </c>
      <c r="K12" s="14" t="s">
        <v>74</v>
      </c>
      <c r="L12" s="14" t="s">
        <v>75</v>
      </c>
      <c r="M12" s="14"/>
      <c r="N12" s="18" t="n">
        <v>44561</v>
      </c>
    </row>
    <row r="13" customFormat="false" ht="38.8" hidden="false" customHeight="false" outlineLevel="0" collapsed="false">
      <c r="A13" s="8" t="s">
        <v>14</v>
      </c>
      <c r="B13" s="9" t="s">
        <v>48</v>
      </c>
      <c r="C13" s="10" t="s">
        <v>49</v>
      </c>
      <c r="D13" s="9" t="s">
        <v>32</v>
      </c>
      <c r="E13" s="11" t="s">
        <v>18</v>
      </c>
      <c r="F13" s="9" t="s">
        <v>76</v>
      </c>
      <c r="G13" s="9" t="s">
        <v>77</v>
      </c>
      <c r="H13" s="11" t="n">
        <v>15121</v>
      </c>
      <c r="I13" s="11" t="n">
        <v>30</v>
      </c>
      <c r="J13" s="11" t="s">
        <v>78</v>
      </c>
      <c r="K13" s="9" t="s">
        <v>79</v>
      </c>
      <c r="L13" s="9" t="s">
        <v>75</v>
      </c>
      <c r="M13" s="9"/>
      <c r="N13" s="12" t="n">
        <v>44561</v>
      </c>
    </row>
    <row r="14" customFormat="false" ht="29.85" hidden="false" customHeight="false" outlineLevel="0" collapsed="false">
      <c r="A14" s="13" t="s">
        <v>14</v>
      </c>
      <c r="B14" s="14" t="s">
        <v>48</v>
      </c>
      <c r="C14" s="15" t="s">
        <v>49</v>
      </c>
      <c r="D14" s="14" t="s">
        <v>60</v>
      </c>
      <c r="E14" s="16" t="s">
        <v>18</v>
      </c>
      <c r="F14" s="14" t="s">
        <v>80</v>
      </c>
      <c r="G14" s="14" t="s">
        <v>81</v>
      </c>
      <c r="H14" s="16" t="n">
        <v>15121</v>
      </c>
      <c r="I14" s="16" t="n">
        <v>24</v>
      </c>
      <c r="J14" s="16" t="s">
        <v>82</v>
      </c>
      <c r="K14" s="14" t="s">
        <v>83</v>
      </c>
      <c r="L14" s="14" t="s">
        <v>75</v>
      </c>
      <c r="M14" s="14"/>
      <c r="N14" s="18" t="n">
        <v>44561</v>
      </c>
    </row>
    <row r="15" customFormat="false" ht="29.85" hidden="false" customHeight="false" outlineLevel="0" collapsed="false">
      <c r="A15" s="8" t="s">
        <v>14</v>
      </c>
      <c r="B15" s="9" t="s">
        <v>48</v>
      </c>
      <c r="C15" s="10" t="s">
        <v>49</v>
      </c>
      <c r="D15" s="9" t="s">
        <v>17</v>
      </c>
      <c r="E15" s="11" t="s">
        <v>26</v>
      </c>
      <c r="F15" s="9" t="s">
        <v>84</v>
      </c>
      <c r="G15" s="9" t="s">
        <v>85</v>
      </c>
      <c r="H15" s="11" t="n">
        <v>15121</v>
      </c>
      <c r="I15" s="11" t="n">
        <v>25</v>
      </c>
      <c r="J15" s="11" t="s">
        <v>86</v>
      </c>
      <c r="K15" s="9" t="s">
        <v>87</v>
      </c>
      <c r="L15" s="9" t="s">
        <v>88</v>
      </c>
      <c r="M15" s="9" t="s">
        <v>88</v>
      </c>
      <c r="N15" s="12" t="n">
        <v>44561</v>
      </c>
    </row>
    <row r="16" customFormat="false" ht="29.85" hidden="false" customHeight="false" outlineLevel="0" collapsed="false">
      <c r="A16" s="13" t="s">
        <v>14</v>
      </c>
      <c r="B16" s="14" t="s">
        <v>48</v>
      </c>
      <c r="C16" s="15" t="s">
        <v>49</v>
      </c>
      <c r="D16" s="14" t="s">
        <v>32</v>
      </c>
      <c r="E16" s="16" t="s">
        <v>26</v>
      </c>
      <c r="F16" s="14" t="s">
        <v>89</v>
      </c>
      <c r="G16" s="14" t="s">
        <v>90</v>
      </c>
      <c r="H16" s="16" t="n">
        <v>15121</v>
      </c>
      <c r="I16" s="16" t="n">
        <v>40</v>
      </c>
      <c r="J16" s="16" t="s">
        <v>91</v>
      </c>
      <c r="K16" s="14" t="s">
        <v>92</v>
      </c>
      <c r="L16" s="14" t="s">
        <v>93</v>
      </c>
      <c r="M16" s="14" t="s">
        <v>93</v>
      </c>
      <c r="N16" s="18" t="n">
        <v>45291</v>
      </c>
    </row>
    <row r="17" customFormat="false" ht="29.85" hidden="false" customHeight="false" outlineLevel="0" collapsed="false">
      <c r="A17" s="8" t="s">
        <v>14</v>
      </c>
      <c r="B17" s="9" t="s">
        <v>48</v>
      </c>
      <c r="C17" s="10" t="s">
        <v>49</v>
      </c>
      <c r="D17" s="9" t="s">
        <v>25</v>
      </c>
      <c r="E17" s="11" t="s">
        <v>26</v>
      </c>
      <c r="F17" s="9" t="s">
        <v>94</v>
      </c>
      <c r="G17" s="9" t="s">
        <v>90</v>
      </c>
      <c r="H17" s="11" t="n">
        <v>15121</v>
      </c>
      <c r="I17" s="11" t="n">
        <v>20</v>
      </c>
      <c r="J17" s="11" t="s">
        <v>95</v>
      </c>
      <c r="K17" s="21" t="s">
        <v>96</v>
      </c>
      <c r="L17" s="9" t="s">
        <v>93</v>
      </c>
      <c r="M17" s="9" t="s">
        <v>93</v>
      </c>
      <c r="N17" s="12" t="n">
        <v>45291</v>
      </c>
    </row>
    <row r="18" customFormat="false" ht="38.8" hidden="false" customHeight="false" outlineLevel="0" collapsed="false">
      <c r="A18" s="13" t="s">
        <v>14</v>
      </c>
      <c r="B18" s="14" t="s">
        <v>48</v>
      </c>
      <c r="C18" s="15" t="s">
        <v>49</v>
      </c>
      <c r="D18" s="14" t="s">
        <v>25</v>
      </c>
      <c r="E18" s="16" t="s">
        <v>26</v>
      </c>
      <c r="F18" s="14" t="s">
        <v>97</v>
      </c>
      <c r="G18" s="14" t="s">
        <v>98</v>
      </c>
      <c r="H18" s="16" t="n">
        <v>15121</v>
      </c>
      <c r="I18" s="16" t="n">
        <v>16</v>
      </c>
      <c r="J18" s="16" t="s">
        <v>99</v>
      </c>
      <c r="K18" s="14" t="s">
        <v>100</v>
      </c>
      <c r="L18" s="14" t="s">
        <v>101</v>
      </c>
      <c r="M18" s="14" t="s">
        <v>101</v>
      </c>
      <c r="N18" s="18" t="n">
        <v>44991</v>
      </c>
    </row>
    <row r="19" customFormat="false" ht="38.8" hidden="false" customHeight="false" outlineLevel="0" collapsed="false">
      <c r="A19" s="8" t="s">
        <v>14</v>
      </c>
      <c r="B19" s="9" t="s">
        <v>48</v>
      </c>
      <c r="C19" s="10" t="s">
        <v>49</v>
      </c>
      <c r="D19" s="9" t="s">
        <v>32</v>
      </c>
      <c r="E19" s="11" t="s">
        <v>18</v>
      </c>
      <c r="F19" s="9" t="s">
        <v>102</v>
      </c>
      <c r="G19" s="9" t="s">
        <v>103</v>
      </c>
      <c r="H19" s="11" t="n">
        <v>15121</v>
      </c>
      <c r="I19" s="11" t="n">
        <v>20</v>
      </c>
      <c r="J19" s="11" t="s">
        <v>104</v>
      </c>
      <c r="K19" s="9" t="s">
        <v>105</v>
      </c>
      <c r="L19" s="9" t="s">
        <v>75</v>
      </c>
      <c r="M19" s="9"/>
      <c r="N19" s="12" t="n">
        <v>44561</v>
      </c>
    </row>
    <row r="20" customFormat="false" ht="29.85" hidden="false" customHeight="false" outlineLevel="0" collapsed="false">
      <c r="A20" s="13" t="s">
        <v>14</v>
      </c>
      <c r="B20" s="14" t="s">
        <v>48</v>
      </c>
      <c r="C20" s="15" t="s">
        <v>49</v>
      </c>
      <c r="D20" s="14" t="s">
        <v>32</v>
      </c>
      <c r="E20" s="16" t="s">
        <v>18</v>
      </c>
      <c r="F20" s="14" t="s">
        <v>106</v>
      </c>
      <c r="G20" s="14" t="s">
        <v>107</v>
      </c>
      <c r="H20" s="16" t="n">
        <v>15121</v>
      </c>
      <c r="I20" s="16" t="n">
        <v>60</v>
      </c>
      <c r="J20" s="16" t="s">
        <v>108</v>
      </c>
      <c r="K20" s="14" t="s">
        <v>109</v>
      </c>
      <c r="L20" s="14" t="s">
        <v>110</v>
      </c>
      <c r="M20" s="14" t="s">
        <v>111</v>
      </c>
      <c r="N20" s="18" t="n">
        <v>45406</v>
      </c>
    </row>
    <row r="21" customFormat="false" ht="29.85" hidden="false" customHeight="false" outlineLevel="0" collapsed="false">
      <c r="A21" s="8" t="s">
        <v>14</v>
      </c>
      <c r="B21" s="9" t="s">
        <v>48</v>
      </c>
      <c r="C21" s="10" t="s">
        <v>49</v>
      </c>
      <c r="D21" s="9" t="s">
        <v>25</v>
      </c>
      <c r="E21" s="11" t="s">
        <v>26</v>
      </c>
      <c r="F21" s="9" t="s">
        <v>112</v>
      </c>
      <c r="G21" s="9" t="s">
        <v>113</v>
      </c>
      <c r="H21" s="11" t="n">
        <v>15121</v>
      </c>
      <c r="I21" s="11" t="n">
        <v>15</v>
      </c>
      <c r="J21" s="11" t="s">
        <v>114</v>
      </c>
      <c r="K21" s="9" t="s">
        <v>115</v>
      </c>
      <c r="L21" s="9" t="s">
        <v>116</v>
      </c>
      <c r="M21" s="9" t="s">
        <v>117</v>
      </c>
      <c r="N21" s="12" t="n">
        <v>44561</v>
      </c>
    </row>
    <row r="22" customFormat="false" ht="38.8" hidden="false" customHeight="false" outlineLevel="0" collapsed="false">
      <c r="A22" s="13" t="s">
        <v>14</v>
      </c>
      <c r="B22" s="14" t="s">
        <v>118</v>
      </c>
      <c r="C22" s="15" t="s">
        <v>119</v>
      </c>
      <c r="D22" s="14" t="s">
        <v>60</v>
      </c>
      <c r="E22" s="16" t="s">
        <v>18</v>
      </c>
      <c r="F22" s="14" t="s">
        <v>120</v>
      </c>
      <c r="G22" s="14" t="s">
        <v>121</v>
      </c>
      <c r="H22" s="16" t="n">
        <v>15010</v>
      </c>
      <c r="I22" s="16" t="n">
        <v>11</v>
      </c>
      <c r="J22" s="16" t="s">
        <v>122</v>
      </c>
      <c r="K22" s="14" t="s">
        <v>123</v>
      </c>
      <c r="L22" s="14" t="s">
        <v>124</v>
      </c>
      <c r="M22" s="14" t="s">
        <v>125</v>
      </c>
      <c r="N22" s="18" t="n">
        <v>44951</v>
      </c>
    </row>
    <row r="23" customFormat="false" ht="38.8" hidden="false" customHeight="false" outlineLevel="0" collapsed="false">
      <c r="A23" s="8" t="s">
        <v>14</v>
      </c>
      <c r="B23" s="9" t="s">
        <v>126</v>
      </c>
      <c r="C23" s="10" t="s">
        <v>127</v>
      </c>
      <c r="D23" s="9" t="s">
        <v>32</v>
      </c>
      <c r="E23" s="11" t="s">
        <v>18</v>
      </c>
      <c r="F23" s="9" t="s">
        <v>128</v>
      </c>
      <c r="G23" s="9" t="s">
        <v>129</v>
      </c>
      <c r="H23" s="11" t="n">
        <v>15061</v>
      </c>
      <c r="I23" s="11" t="n">
        <v>60</v>
      </c>
      <c r="J23" s="11" t="s">
        <v>130</v>
      </c>
      <c r="K23" s="9" t="s">
        <v>131</v>
      </c>
      <c r="L23" s="9" t="s">
        <v>132</v>
      </c>
      <c r="M23" s="9" t="s">
        <v>133</v>
      </c>
      <c r="N23" s="12" t="n">
        <v>45019</v>
      </c>
    </row>
    <row r="24" customFormat="false" ht="38.8" hidden="false" customHeight="false" outlineLevel="0" collapsed="false">
      <c r="A24" s="13" t="s">
        <v>14</v>
      </c>
      <c r="B24" s="14" t="s">
        <v>134</v>
      </c>
      <c r="C24" s="15" t="s">
        <v>135</v>
      </c>
      <c r="D24" s="14" t="s">
        <v>60</v>
      </c>
      <c r="E24" s="16" t="s">
        <v>18</v>
      </c>
      <c r="F24" s="14" t="s">
        <v>19</v>
      </c>
      <c r="G24" s="14" t="s">
        <v>136</v>
      </c>
      <c r="H24" s="16" t="n">
        <v>15012</v>
      </c>
      <c r="I24" s="16" t="n">
        <v>20</v>
      </c>
      <c r="J24" s="17" t="s">
        <v>137</v>
      </c>
      <c r="K24" s="14" t="s">
        <v>138</v>
      </c>
      <c r="L24" s="14" t="s">
        <v>139</v>
      </c>
      <c r="M24" s="14" t="s">
        <v>140</v>
      </c>
      <c r="N24" s="18" t="n">
        <v>44561</v>
      </c>
    </row>
    <row r="25" customFormat="false" ht="56.7" hidden="false" customHeight="false" outlineLevel="0" collapsed="false">
      <c r="A25" s="8" t="s">
        <v>14</v>
      </c>
      <c r="B25" s="9" t="s">
        <v>141</v>
      </c>
      <c r="C25" s="10" t="s">
        <v>142</v>
      </c>
      <c r="D25" s="9" t="s">
        <v>60</v>
      </c>
      <c r="E25" s="11" t="s">
        <v>18</v>
      </c>
      <c r="F25" s="9" t="s">
        <v>143</v>
      </c>
      <c r="G25" s="9" t="s">
        <v>144</v>
      </c>
      <c r="H25" s="11" t="n">
        <v>15062</v>
      </c>
      <c r="I25" s="11" t="n">
        <v>16</v>
      </c>
      <c r="J25" s="11" t="s">
        <v>145</v>
      </c>
      <c r="K25" s="9" t="s">
        <v>146</v>
      </c>
      <c r="L25" s="9" t="s">
        <v>147</v>
      </c>
      <c r="M25" s="9" t="s">
        <v>148</v>
      </c>
      <c r="N25" s="12" t="n">
        <v>44561</v>
      </c>
    </row>
    <row r="26" customFormat="false" ht="47.75" hidden="false" customHeight="false" outlineLevel="0" collapsed="false">
      <c r="A26" s="13" t="s">
        <v>14</v>
      </c>
      <c r="B26" s="14" t="s">
        <v>141</v>
      </c>
      <c r="C26" s="15" t="s">
        <v>142</v>
      </c>
      <c r="D26" s="14" t="s">
        <v>149</v>
      </c>
      <c r="E26" s="16" t="s">
        <v>18</v>
      </c>
      <c r="F26" s="14" t="s">
        <v>150</v>
      </c>
      <c r="G26" s="14" t="s">
        <v>144</v>
      </c>
      <c r="H26" s="16" t="n">
        <v>15062</v>
      </c>
      <c r="I26" s="16" t="n">
        <v>8</v>
      </c>
      <c r="J26" s="16" t="s">
        <v>151</v>
      </c>
      <c r="K26" s="14" t="s">
        <v>152</v>
      </c>
      <c r="L26" s="14" t="s">
        <v>147</v>
      </c>
      <c r="M26" s="14" t="s">
        <v>153</v>
      </c>
      <c r="N26" s="18" t="n">
        <v>44561</v>
      </c>
    </row>
    <row r="27" customFormat="false" ht="20.85" hidden="false" customHeight="false" outlineLevel="0" collapsed="false">
      <c r="A27" s="8" t="s">
        <v>14</v>
      </c>
      <c r="B27" s="9" t="s">
        <v>154</v>
      </c>
      <c r="C27" s="22" t="s">
        <v>155</v>
      </c>
      <c r="D27" s="9" t="s">
        <v>156</v>
      </c>
      <c r="E27" s="11" t="s">
        <v>18</v>
      </c>
      <c r="F27" s="9" t="s">
        <v>157</v>
      </c>
      <c r="G27" s="9" t="s">
        <v>158</v>
      </c>
      <c r="H27" s="23" t="n">
        <v>15015</v>
      </c>
      <c r="I27" s="23" t="n">
        <v>8</v>
      </c>
      <c r="J27" s="11" t="s">
        <v>159</v>
      </c>
      <c r="K27" s="9" t="s">
        <v>160</v>
      </c>
      <c r="L27" s="9" t="s">
        <v>161</v>
      </c>
      <c r="M27" s="9" t="s">
        <v>161</v>
      </c>
      <c r="N27" s="12" t="n">
        <v>45149</v>
      </c>
    </row>
    <row r="28" customFormat="false" ht="47.75" hidden="false" customHeight="false" outlineLevel="0" collapsed="false">
      <c r="A28" s="13" t="s">
        <v>14</v>
      </c>
      <c r="B28" s="14" t="s">
        <v>162</v>
      </c>
      <c r="C28" s="15" t="s">
        <v>163</v>
      </c>
      <c r="D28" s="14" t="s">
        <v>60</v>
      </c>
      <c r="E28" s="16" t="s">
        <v>26</v>
      </c>
      <c r="F28" s="14" t="s">
        <v>164</v>
      </c>
      <c r="G28" s="14" t="s">
        <v>165</v>
      </c>
      <c r="H28" s="16" t="n">
        <v>15033</v>
      </c>
      <c r="I28" s="16" t="n">
        <v>24</v>
      </c>
      <c r="J28" s="16" t="s">
        <v>166</v>
      </c>
      <c r="K28" s="14" t="s">
        <v>167</v>
      </c>
      <c r="L28" s="14" t="s">
        <v>168</v>
      </c>
      <c r="M28" s="14" t="s">
        <v>168</v>
      </c>
      <c r="N28" s="18" t="n">
        <v>44998</v>
      </c>
    </row>
    <row r="29" customFormat="false" ht="20.85" hidden="false" customHeight="false" outlineLevel="0" collapsed="false">
      <c r="A29" s="8" t="s">
        <v>14</v>
      </c>
      <c r="B29" s="9" t="s">
        <v>162</v>
      </c>
      <c r="C29" s="10" t="s">
        <v>163</v>
      </c>
      <c r="D29" s="9" t="s">
        <v>32</v>
      </c>
      <c r="E29" s="11" t="s">
        <v>18</v>
      </c>
      <c r="F29" s="9" t="s">
        <v>169</v>
      </c>
      <c r="G29" s="9" t="s">
        <v>170</v>
      </c>
      <c r="H29" s="11" t="n">
        <v>15033</v>
      </c>
      <c r="I29" s="11" t="n">
        <v>30</v>
      </c>
      <c r="J29" s="11" t="s">
        <v>171</v>
      </c>
      <c r="K29" s="9" t="s">
        <v>172</v>
      </c>
      <c r="L29" s="9" t="s">
        <v>173</v>
      </c>
      <c r="M29" s="9"/>
      <c r="N29" s="12" t="n">
        <v>44561</v>
      </c>
    </row>
    <row r="30" customFormat="false" ht="38.8" hidden="false" customHeight="false" outlineLevel="0" collapsed="false">
      <c r="A30" s="13" t="s">
        <v>14</v>
      </c>
      <c r="B30" s="14" t="s">
        <v>162</v>
      </c>
      <c r="C30" s="15" t="s">
        <v>163</v>
      </c>
      <c r="D30" s="14" t="s">
        <v>32</v>
      </c>
      <c r="E30" s="16" t="s">
        <v>26</v>
      </c>
      <c r="F30" s="14" t="s">
        <v>174</v>
      </c>
      <c r="G30" s="14" t="s">
        <v>175</v>
      </c>
      <c r="H30" s="16" t="n">
        <v>15033</v>
      </c>
      <c r="I30" s="16" t="n">
        <v>30</v>
      </c>
      <c r="J30" s="16" t="s">
        <v>176</v>
      </c>
      <c r="K30" s="14" t="s">
        <v>177</v>
      </c>
      <c r="L30" s="14" t="s">
        <v>178</v>
      </c>
      <c r="M30" s="14" t="s">
        <v>179</v>
      </c>
      <c r="N30" s="18" t="n">
        <v>44561</v>
      </c>
    </row>
    <row r="31" customFormat="false" ht="20.85" hidden="false" customHeight="false" outlineLevel="0" collapsed="false">
      <c r="A31" s="8" t="s">
        <v>14</v>
      </c>
      <c r="B31" s="9" t="s">
        <v>162</v>
      </c>
      <c r="C31" s="10" t="s">
        <v>163</v>
      </c>
      <c r="D31" s="9" t="s">
        <v>32</v>
      </c>
      <c r="E31" s="11" t="s">
        <v>18</v>
      </c>
      <c r="F31" s="9" t="s">
        <v>180</v>
      </c>
      <c r="G31" s="9" t="s">
        <v>181</v>
      </c>
      <c r="H31" s="11" t="n">
        <v>15033</v>
      </c>
      <c r="I31" s="11" t="n">
        <v>60</v>
      </c>
      <c r="J31" s="11" t="s">
        <v>182</v>
      </c>
      <c r="K31" s="9" t="s">
        <v>172</v>
      </c>
      <c r="L31" s="9" t="s">
        <v>173</v>
      </c>
      <c r="M31" s="9"/>
      <c r="N31" s="12" t="n">
        <v>44561</v>
      </c>
    </row>
    <row r="32" customFormat="false" ht="20.85" hidden="false" customHeight="false" outlineLevel="0" collapsed="false">
      <c r="A32" s="13" t="s">
        <v>14</v>
      </c>
      <c r="B32" s="14" t="s">
        <v>162</v>
      </c>
      <c r="C32" s="15" t="s">
        <v>163</v>
      </c>
      <c r="D32" s="14" t="s">
        <v>32</v>
      </c>
      <c r="E32" s="16" t="s">
        <v>18</v>
      </c>
      <c r="F32" s="14" t="s">
        <v>183</v>
      </c>
      <c r="G32" s="14" t="s">
        <v>184</v>
      </c>
      <c r="H32" s="16" t="n">
        <v>15033</v>
      </c>
      <c r="I32" s="16" t="n">
        <v>45</v>
      </c>
      <c r="J32" s="16" t="s">
        <v>185</v>
      </c>
      <c r="K32" s="14" t="s">
        <v>172</v>
      </c>
      <c r="L32" s="14" t="s">
        <v>173</v>
      </c>
      <c r="M32" s="14"/>
      <c r="N32" s="18" t="n">
        <v>44561</v>
      </c>
    </row>
    <row r="33" customFormat="false" ht="20.85" hidden="false" customHeight="false" outlineLevel="0" collapsed="false">
      <c r="A33" s="8" t="s">
        <v>14</v>
      </c>
      <c r="B33" s="9" t="s">
        <v>162</v>
      </c>
      <c r="C33" s="10" t="s">
        <v>163</v>
      </c>
      <c r="D33" s="9" t="s">
        <v>60</v>
      </c>
      <c r="E33" s="11" t="s">
        <v>26</v>
      </c>
      <c r="F33" s="9" t="s">
        <v>186</v>
      </c>
      <c r="G33" s="9" t="s">
        <v>187</v>
      </c>
      <c r="H33" s="11" t="n">
        <v>15033</v>
      </c>
      <c r="I33" s="11" t="n">
        <v>15</v>
      </c>
      <c r="J33" s="11" t="s">
        <v>188</v>
      </c>
      <c r="K33" s="9" t="s">
        <v>189</v>
      </c>
      <c r="L33" s="9" t="s">
        <v>190</v>
      </c>
      <c r="M33" s="9" t="s">
        <v>190</v>
      </c>
      <c r="N33" s="12" t="n">
        <v>44525</v>
      </c>
    </row>
    <row r="34" customFormat="false" ht="20.85" hidden="false" customHeight="false" outlineLevel="0" collapsed="false">
      <c r="A34" s="13" t="s">
        <v>14</v>
      </c>
      <c r="B34" s="14" t="s">
        <v>162</v>
      </c>
      <c r="C34" s="15" t="s">
        <v>163</v>
      </c>
      <c r="D34" s="14" t="s">
        <v>25</v>
      </c>
      <c r="E34" s="16" t="s">
        <v>26</v>
      </c>
      <c r="F34" s="14" t="s">
        <v>186</v>
      </c>
      <c r="G34" s="14" t="s">
        <v>187</v>
      </c>
      <c r="H34" s="16" t="n">
        <v>15033</v>
      </c>
      <c r="I34" s="16" t="n">
        <v>18</v>
      </c>
      <c r="J34" s="16" t="s">
        <v>191</v>
      </c>
      <c r="K34" s="14" t="s">
        <v>192</v>
      </c>
      <c r="L34" s="14" t="s">
        <v>190</v>
      </c>
      <c r="M34" s="14" t="s">
        <v>190</v>
      </c>
      <c r="N34" s="18" t="n">
        <v>45009</v>
      </c>
    </row>
    <row r="35" customFormat="false" ht="101.45" hidden="false" customHeight="false" outlineLevel="0" collapsed="false">
      <c r="A35" s="8" t="s">
        <v>14</v>
      </c>
      <c r="B35" s="9" t="s">
        <v>193</v>
      </c>
      <c r="C35" s="10" t="s">
        <v>194</v>
      </c>
      <c r="D35" s="9" t="s">
        <v>50</v>
      </c>
      <c r="E35" s="11" t="s">
        <v>26</v>
      </c>
      <c r="F35" s="9" t="s">
        <v>195</v>
      </c>
      <c r="G35" s="9" t="s">
        <v>196</v>
      </c>
      <c r="H35" s="11" t="n">
        <v>15063</v>
      </c>
      <c r="I35" s="11" t="n">
        <v>5</v>
      </c>
      <c r="J35" s="11" t="s">
        <v>197</v>
      </c>
      <c r="K35" s="9" t="s">
        <v>198</v>
      </c>
      <c r="L35" s="9" t="s">
        <v>199</v>
      </c>
      <c r="M35" s="9" t="s">
        <v>199</v>
      </c>
      <c r="N35" s="12" t="n">
        <v>44998</v>
      </c>
    </row>
    <row r="36" customFormat="false" ht="47.75" hidden="false" customHeight="false" outlineLevel="0" collapsed="false">
      <c r="A36" s="13" t="s">
        <v>14</v>
      </c>
      <c r="B36" s="14" t="s">
        <v>200</v>
      </c>
      <c r="C36" s="15" t="s">
        <v>201</v>
      </c>
      <c r="D36" s="14" t="s">
        <v>60</v>
      </c>
      <c r="E36" s="16" t="s">
        <v>18</v>
      </c>
      <c r="F36" s="14" t="s">
        <v>202</v>
      </c>
      <c r="G36" s="14" t="s">
        <v>203</v>
      </c>
      <c r="H36" s="16" t="n">
        <v>15016</v>
      </c>
      <c r="I36" s="16" t="n">
        <v>9</v>
      </c>
      <c r="J36" s="16" t="s">
        <v>204</v>
      </c>
      <c r="K36" s="14" t="s">
        <v>205</v>
      </c>
      <c r="L36" s="14" t="s">
        <v>206</v>
      </c>
      <c r="M36" s="14" t="s">
        <v>31</v>
      </c>
      <c r="N36" s="18" t="n">
        <v>44561</v>
      </c>
    </row>
    <row r="37" customFormat="false" ht="74.6" hidden="false" customHeight="false" outlineLevel="0" collapsed="false">
      <c r="A37" s="8" t="s">
        <v>14</v>
      </c>
      <c r="B37" s="9" t="s">
        <v>207</v>
      </c>
      <c r="C37" s="10" t="s">
        <v>208</v>
      </c>
      <c r="D37" s="9" t="s">
        <v>60</v>
      </c>
      <c r="E37" s="11" t="s">
        <v>209</v>
      </c>
      <c r="F37" s="9" t="s">
        <v>210</v>
      </c>
      <c r="G37" s="9" t="s">
        <v>211</v>
      </c>
      <c r="H37" s="11" t="n">
        <v>15073</v>
      </c>
      <c r="I37" s="11" t="n">
        <v>14</v>
      </c>
      <c r="J37" s="11" t="s">
        <v>212</v>
      </c>
      <c r="K37" s="9" t="s">
        <v>213</v>
      </c>
      <c r="L37" s="9" t="s">
        <v>214</v>
      </c>
      <c r="M37" s="9" t="s">
        <v>215</v>
      </c>
      <c r="N37" s="12" t="n">
        <v>45406</v>
      </c>
    </row>
    <row r="38" customFormat="false" ht="47.75" hidden="false" customHeight="false" outlineLevel="0" collapsed="false">
      <c r="A38" s="13" t="s">
        <v>14</v>
      </c>
      <c r="B38" s="14" t="s">
        <v>207</v>
      </c>
      <c r="C38" s="15" t="s">
        <v>208</v>
      </c>
      <c r="D38" s="14" t="s">
        <v>149</v>
      </c>
      <c r="E38" s="16" t="s">
        <v>209</v>
      </c>
      <c r="F38" s="14" t="s">
        <v>210</v>
      </c>
      <c r="G38" s="14" t="s">
        <v>211</v>
      </c>
      <c r="H38" s="16" t="n">
        <v>15073</v>
      </c>
      <c r="I38" s="16" t="n">
        <v>8</v>
      </c>
      <c r="J38" s="16" t="s">
        <v>216</v>
      </c>
      <c r="K38" s="14" t="s">
        <v>217</v>
      </c>
      <c r="L38" s="14" t="s">
        <v>214</v>
      </c>
      <c r="M38" s="14" t="s">
        <v>215</v>
      </c>
      <c r="N38" s="18" t="n">
        <v>45406</v>
      </c>
    </row>
    <row r="39" customFormat="false" ht="29.85" hidden="false" customHeight="false" outlineLevel="0" collapsed="false">
      <c r="A39" s="8" t="s">
        <v>14</v>
      </c>
      <c r="B39" s="9" t="s">
        <v>218</v>
      </c>
      <c r="C39" s="10" t="s">
        <v>219</v>
      </c>
      <c r="D39" s="9" t="s">
        <v>32</v>
      </c>
      <c r="E39" s="11" t="s">
        <v>18</v>
      </c>
      <c r="F39" s="9" t="s">
        <v>220</v>
      </c>
      <c r="G39" s="9" t="s">
        <v>221</v>
      </c>
      <c r="H39" s="11" t="n">
        <v>15053</v>
      </c>
      <c r="I39" s="11" t="n">
        <v>60</v>
      </c>
      <c r="J39" s="11" t="s">
        <v>222</v>
      </c>
      <c r="K39" s="9" t="s">
        <v>223</v>
      </c>
      <c r="L39" s="9" t="s">
        <v>224</v>
      </c>
      <c r="M39" s="9" t="s">
        <v>224</v>
      </c>
      <c r="N39" s="12" t="n">
        <v>44561</v>
      </c>
    </row>
    <row r="40" customFormat="false" ht="29.85" hidden="false" customHeight="false" outlineLevel="0" collapsed="false">
      <c r="A40" s="13" t="s">
        <v>14</v>
      </c>
      <c r="B40" s="14" t="s">
        <v>225</v>
      </c>
      <c r="C40" s="15" t="s">
        <v>226</v>
      </c>
      <c r="D40" s="14" t="s">
        <v>60</v>
      </c>
      <c r="E40" s="16" t="s">
        <v>18</v>
      </c>
      <c r="F40" s="14" t="s">
        <v>227</v>
      </c>
      <c r="G40" s="14" t="s">
        <v>228</v>
      </c>
      <c r="H40" s="16" t="n">
        <v>15034</v>
      </c>
      <c r="I40" s="16" t="n">
        <v>24</v>
      </c>
      <c r="J40" s="16" t="s">
        <v>229</v>
      </c>
      <c r="K40" s="14" t="s">
        <v>230</v>
      </c>
      <c r="L40" s="14" t="s">
        <v>231</v>
      </c>
      <c r="M40" s="14" t="s">
        <v>232</v>
      </c>
      <c r="N40" s="18" t="n">
        <v>44953</v>
      </c>
    </row>
    <row r="41" customFormat="false" ht="20.85" hidden="false" customHeight="false" outlineLevel="0" collapsed="false">
      <c r="A41" s="8" t="s">
        <v>14</v>
      </c>
      <c r="B41" s="9" t="s">
        <v>233</v>
      </c>
      <c r="C41" s="10" t="s">
        <v>234</v>
      </c>
      <c r="D41" s="9" t="s">
        <v>60</v>
      </c>
      <c r="E41" s="11" t="s">
        <v>18</v>
      </c>
      <c r="F41" s="9" t="s">
        <v>235</v>
      </c>
      <c r="G41" s="9" t="s">
        <v>236</v>
      </c>
      <c r="H41" s="11" t="n">
        <v>15043</v>
      </c>
      <c r="I41" s="24" t="n">
        <v>9</v>
      </c>
      <c r="J41" s="24" t="s">
        <v>237</v>
      </c>
      <c r="K41" s="9" t="s">
        <v>238</v>
      </c>
      <c r="L41" s="9" t="s">
        <v>239</v>
      </c>
      <c r="M41" s="9" t="s">
        <v>240</v>
      </c>
      <c r="N41" s="12" t="n">
        <v>44561</v>
      </c>
    </row>
    <row r="42" customFormat="false" ht="20.85" hidden="false" customHeight="false" outlineLevel="0" collapsed="false">
      <c r="A42" s="13" t="s">
        <v>14</v>
      </c>
      <c r="B42" s="14" t="s">
        <v>241</v>
      </c>
      <c r="C42" s="15" t="s">
        <v>242</v>
      </c>
      <c r="D42" s="14" t="s">
        <v>60</v>
      </c>
      <c r="E42" s="16" t="s">
        <v>18</v>
      </c>
      <c r="F42" s="14" t="s">
        <v>243</v>
      </c>
      <c r="G42" s="14" t="s">
        <v>244</v>
      </c>
      <c r="H42" s="16" t="n">
        <v>15037</v>
      </c>
      <c r="I42" s="16" t="n">
        <v>16</v>
      </c>
      <c r="J42" s="16" t="s">
        <v>245</v>
      </c>
      <c r="K42" s="14" t="s">
        <v>246</v>
      </c>
      <c r="L42" s="14" t="s">
        <v>247</v>
      </c>
      <c r="M42" s="14" t="s">
        <v>248</v>
      </c>
      <c r="N42" s="18" t="n">
        <v>44959</v>
      </c>
    </row>
    <row r="43" customFormat="false" ht="20.85" hidden="false" customHeight="false" outlineLevel="0" collapsed="false">
      <c r="A43" s="8" t="s">
        <v>14</v>
      </c>
      <c r="B43" s="9" t="s">
        <v>249</v>
      </c>
      <c r="C43" s="10" t="s">
        <v>250</v>
      </c>
      <c r="D43" s="9" t="s">
        <v>60</v>
      </c>
      <c r="E43" s="11" t="s">
        <v>18</v>
      </c>
      <c r="F43" s="9" t="s">
        <v>251</v>
      </c>
      <c r="G43" s="9" t="s">
        <v>252</v>
      </c>
      <c r="H43" s="11" t="n">
        <v>15024</v>
      </c>
      <c r="I43" s="11" t="n">
        <v>18</v>
      </c>
      <c r="J43" s="11" t="s">
        <v>253</v>
      </c>
      <c r="K43" s="9" t="s">
        <v>254</v>
      </c>
      <c r="L43" s="9" t="s">
        <v>255</v>
      </c>
      <c r="M43" s="9" t="s">
        <v>240</v>
      </c>
      <c r="N43" s="12" t="n">
        <v>44561</v>
      </c>
    </row>
    <row r="44" customFormat="false" ht="29.85" hidden="false" customHeight="false" outlineLevel="0" collapsed="false">
      <c r="A44" s="13" t="s">
        <v>14</v>
      </c>
      <c r="B44" s="14" t="s">
        <v>256</v>
      </c>
      <c r="C44" s="15" t="s">
        <v>257</v>
      </c>
      <c r="D44" s="14" t="s">
        <v>60</v>
      </c>
      <c r="E44" s="16" t="s">
        <v>18</v>
      </c>
      <c r="F44" s="14" t="s">
        <v>258</v>
      </c>
      <c r="G44" s="14" t="s">
        <v>259</v>
      </c>
      <c r="H44" s="16" t="n">
        <v>15010</v>
      </c>
      <c r="I44" s="16" t="n">
        <v>6</v>
      </c>
      <c r="J44" s="16" t="s">
        <v>260</v>
      </c>
      <c r="K44" s="14" t="s">
        <v>261</v>
      </c>
      <c r="L44" s="14" t="s">
        <v>262</v>
      </c>
      <c r="M44" s="14" t="s">
        <v>263</v>
      </c>
      <c r="N44" s="18" t="n">
        <v>44951</v>
      </c>
    </row>
    <row r="45" customFormat="false" ht="14.65" hidden="false" customHeight="false" outlineLevel="0" collapsed="false">
      <c r="A45" s="8" t="s">
        <v>14</v>
      </c>
      <c r="B45" s="9" t="s">
        <v>264</v>
      </c>
      <c r="C45" s="10" t="s">
        <v>265</v>
      </c>
      <c r="D45" s="9" t="s">
        <v>60</v>
      </c>
      <c r="E45" s="11" t="s">
        <v>26</v>
      </c>
      <c r="F45" s="9" t="s">
        <v>266</v>
      </c>
      <c r="G45" s="9" t="s">
        <v>267</v>
      </c>
      <c r="H45" s="11" t="n">
        <v>15075</v>
      </c>
      <c r="I45" s="11" t="n">
        <v>12</v>
      </c>
      <c r="J45" s="11" t="s">
        <v>268</v>
      </c>
      <c r="K45" s="25" t="s">
        <v>269</v>
      </c>
      <c r="L45" s="9" t="s">
        <v>270</v>
      </c>
      <c r="M45" s="9" t="s">
        <v>270</v>
      </c>
      <c r="N45" s="12" t="n">
        <v>44617</v>
      </c>
    </row>
    <row r="46" customFormat="false" ht="29.85" hidden="false" customHeight="false" outlineLevel="0" collapsed="false">
      <c r="A46" s="13" t="s">
        <v>14</v>
      </c>
      <c r="B46" s="14" t="s">
        <v>271</v>
      </c>
      <c r="C46" s="15" t="s">
        <v>272</v>
      </c>
      <c r="D46" s="14" t="s">
        <v>60</v>
      </c>
      <c r="E46" s="16" t="s">
        <v>18</v>
      </c>
      <c r="F46" s="14" t="s">
        <v>273</v>
      </c>
      <c r="G46" s="14" t="s">
        <v>274</v>
      </c>
      <c r="H46" s="16" t="n">
        <v>15020</v>
      </c>
      <c r="I46" s="16" t="n">
        <v>24</v>
      </c>
      <c r="J46" s="16" t="s">
        <v>275</v>
      </c>
      <c r="K46" s="14" t="s">
        <v>276</v>
      </c>
      <c r="L46" s="14" t="s">
        <v>277</v>
      </c>
      <c r="M46" s="14" t="s">
        <v>278</v>
      </c>
      <c r="N46" s="18" t="n">
        <v>44961</v>
      </c>
    </row>
    <row r="47" customFormat="false" ht="29.85" hidden="false" customHeight="false" outlineLevel="0" collapsed="false">
      <c r="A47" s="8" t="s">
        <v>14</v>
      </c>
      <c r="B47" s="9" t="s">
        <v>271</v>
      </c>
      <c r="C47" s="10" t="s">
        <v>272</v>
      </c>
      <c r="D47" s="9" t="s">
        <v>149</v>
      </c>
      <c r="E47" s="11" t="s">
        <v>18</v>
      </c>
      <c r="F47" s="9" t="s">
        <v>279</v>
      </c>
      <c r="G47" s="9" t="s">
        <v>274</v>
      </c>
      <c r="H47" s="11" t="n">
        <v>15020</v>
      </c>
      <c r="I47" s="11" t="n">
        <v>20</v>
      </c>
      <c r="J47" s="11" t="s">
        <v>280</v>
      </c>
      <c r="K47" s="9" t="s">
        <v>281</v>
      </c>
      <c r="L47" s="9" t="s">
        <v>277</v>
      </c>
      <c r="M47" s="9" t="s">
        <v>278</v>
      </c>
      <c r="N47" s="12" t="n">
        <v>44961</v>
      </c>
    </row>
    <row r="48" customFormat="false" ht="74.6" hidden="false" customHeight="false" outlineLevel="0" collapsed="false">
      <c r="A48" s="13" t="s">
        <v>14</v>
      </c>
      <c r="B48" s="14" t="s">
        <v>282</v>
      </c>
      <c r="C48" s="15" t="s">
        <v>283</v>
      </c>
      <c r="D48" s="14" t="s">
        <v>50</v>
      </c>
      <c r="E48" s="16" t="s">
        <v>26</v>
      </c>
      <c r="F48" s="14" t="s">
        <v>284</v>
      </c>
      <c r="G48" s="14" t="s">
        <v>285</v>
      </c>
      <c r="H48" s="16" t="n">
        <v>15067</v>
      </c>
      <c r="I48" s="16" t="n">
        <v>5</v>
      </c>
      <c r="J48" s="16" t="s">
        <v>286</v>
      </c>
      <c r="K48" s="14" t="s">
        <v>287</v>
      </c>
      <c r="L48" s="14" t="s">
        <v>288</v>
      </c>
      <c r="M48" s="14" t="s">
        <v>289</v>
      </c>
      <c r="N48" s="18" t="n">
        <v>45331</v>
      </c>
    </row>
    <row r="49" customFormat="false" ht="20.85" hidden="false" customHeight="false" outlineLevel="0" collapsed="false">
      <c r="A49" s="8" t="s">
        <v>14</v>
      </c>
      <c r="B49" s="9" t="s">
        <v>282</v>
      </c>
      <c r="C49" s="10" t="s">
        <v>283</v>
      </c>
      <c r="D49" s="9" t="s">
        <v>32</v>
      </c>
      <c r="E49" s="11" t="s">
        <v>18</v>
      </c>
      <c r="F49" s="9" t="s">
        <v>290</v>
      </c>
      <c r="G49" s="9" t="s">
        <v>291</v>
      </c>
      <c r="H49" s="11" t="n">
        <v>15067</v>
      </c>
      <c r="I49" s="11" t="n">
        <v>45</v>
      </c>
      <c r="J49" s="11" t="s">
        <v>292</v>
      </c>
      <c r="K49" s="9" t="s">
        <v>293</v>
      </c>
      <c r="L49" s="9" t="s">
        <v>294</v>
      </c>
      <c r="M49" s="9" t="s">
        <v>294</v>
      </c>
      <c r="N49" s="12" t="n">
        <v>44952</v>
      </c>
    </row>
    <row r="50" customFormat="false" ht="56.7" hidden="false" customHeight="false" outlineLevel="0" collapsed="false">
      <c r="A50" s="13" t="s">
        <v>14</v>
      </c>
      <c r="B50" s="14" t="s">
        <v>282</v>
      </c>
      <c r="C50" s="15" t="s">
        <v>283</v>
      </c>
      <c r="D50" s="14" t="s">
        <v>60</v>
      </c>
      <c r="E50" s="16" t="s">
        <v>26</v>
      </c>
      <c r="F50" s="14" t="s">
        <v>295</v>
      </c>
      <c r="G50" s="14" t="s">
        <v>296</v>
      </c>
      <c r="H50" s="16" t="n">
        <v>15067</v>
      </c>
      <c r="I50" s="16" t="n">
        <v>23</v>
      </c>
      <c r="J50" s="16" t="s">
        <v>297</v>
      </c>
      <c r="K50" s="14" t="s">
        <v>298</v>
      </c>
      <c r="L50" s="14" t="s">
        <v>299</v>
      </c>
      <c r="M50" s="14" t="s">
        <v>300</v>
      </c>
      <c r="N50" s="18" t="n">
        <v>44561</v>
      </c>
    </row>
    <row r="51" customFormat="false" ht="29.85" hidden="false" customHeight="false" outlineLevel="0" collapsed="false">
      <c r="A51" s="8" t="s">
        <v>14</v>
      </c>
      <c r="B51" s="9" t="s">
        <v>282</v>
      </c>
      <c r="C51" s="10" t="s">
        <v>283</v>
      </c>
      <c r="D51" s="9" t="s">
        <v>32</v>
      </c>
      <c r="E51" s="11" t="s">
        <v>26</v>
      </c>
      <c r="F51" s="9" t="s">
        <v>301</v>
      </c>
      <c r="G51" s="9" t="s">
        <v>302</v>
      </c>
      <c r="H51" s="11" t="n">
        <v>15067</v>
      </c>
      <c r="I51" s="11" t="n">
        <v>45</v>
      </c>
      <c r="J51" s="11" t="s">
        <v>303</v>
      </c>
      <c r="K51" s="9" t="s">
        <v>304</v>
      </c>
      <c r="L51" s="9" t="s">
        <v>305</v>
      </c>
      <c r="M51" s="9" t="s">
        <v>305</v>
      </c>
      <c r="N51" s="12" t="n">
        <v>44561</v>
      </c>
    </row>
    <row r="52" customFormat="false" ht="20.85" hidden="false" customHeight="false" outlineLevel="0" collapsed="false">
      <c r="A52" s="13" t="s">
        <v>14</v>
      </c>
      <c r="B52" s="14" t="s">
        <v>282</v>
      </c>
      <c r="C52" s="15" t="s">
        <v>283</v>
      </c>
      <c r="D52" s="14" t="s">
        <v>32</v>
      </c>
      <c r="E52" s="16" t="s">
        <v>18</v>
      </c>
      <c r="F52" s="14" t="s">
        <v>306</v>
      </c>
      <c r="G52" s="14" t="s">
        <v>307</v>
      </c>
      <c r="H52" s="16" t="n">
        <v>15067</v>
      </c>
      <c r="I52" s="16" t="n">
        <v>52</v>
      </c>
      <c r="J52" s="16" t="s">
        <v>308</v>
      </c>
      <c r="K52" s="14" t="s">
        <v>309</v>
      </c>
      <c r="L52" s="14" t="s">
        <v>294</v>
      </c>
      <c r="M52" s="14" t="s">
        <v>294</v>
      </c>
      <c r="N52" s="18" t="n">
        <v>44952</v>
      </c>
    </row>
    <row r="53" customFormat="false" ht="29.85" hidden="false" customHeight="false" outlineLevel="0" collapsed="false">
      <c r="A53" s="8" t="s">
        <v>14</v>
      </c>
      <c r="B53" s="9" t="s">
        <v>310</v>
      </c>
      <c r="C53" s="10" t="s">
        <v>311</v>
      </c>
      <c r="D53" s="9" t="s">
        <v>17</v>
      </c>
      <c r="E53" s="11" t="s">
        <v>26</v>
      </c>
      <c r="F53" s="9" t="s">
        <v>312</v>
      </c>
      <c r="G53" s="9" t="s">
        <v>313</v>
      </c>
      <c r="H53" s="11" t="n">
        <v>15076</v>
      </c>
      <c r="I53" s="11" t="n">
        <v>14</v>
      </c>
      <c r="J53" s="11" t="s">
        <v>314</v>
      </c>
      <c r="K53" s="9" t="s">
        <v>315</v>
      </c>
      <c r="L53" s="9" t="s">
        <v>316</v>
      </c>
      <c r="M53" s="9" t="s">
        <v>316</v>
      </c>
      <c r="N53" s="12" t="n">
        <v>44561</v>
      </c>
    </row>
    <row r="54" customFormat="false" ht="47.75" hidden="false" customHeight="false" outlineLevel="0" collapsed="false">
      <c r="A54" s="13" t="s">
        <v>14</v>
      </c>
      <c r="B54" s="14" t="s">
        <v>310</v>
      </c>
      <c r="C54" s="15" t="s">
        <v>311</v>
      </c>
      <c r="D54" s="14" t="s">
        <v>17</v>
      </c>
      <c r="E54" s="16" t="s">
        <v>26</v>
      </c>
      <c r="F54" s="14" t="s">
        <v>317</v>
      </c>
      <c r="G54" s="14" t="s">
        <v>318</v>
      </c>
      <c r="H54" s="16" t="n">
        <v>15076</v>
      </c>
      <c r="I54" s="16" t="n">
        <v>10</v>
      </c>
      <c r="J54" s="16" t="s">
        <v>319</v>
      </c>
      <c r="K54" s="14" t="s">
        <v>320</v>
      </c>
      <c r="L54" s="14" t="s">
        <v>321</v>
      </c>
      <c r="M54" s="14" t="s">
        <v>322</v>
      </c>
      <c r="N54" s="18" t="n">
        <v>44561</v>
      </c>
    </row>
    <row r="55" customFormat="false" ht="47.75" hidden="false" customHeight="false" outlineLevel="0" collapsed="false">
      <c r="A55" s="8" t="s">
        <v>14</v>
      </c>
      <c r="B55" s="9" t="s">
        <v>310</v>
      </c>
      <c r="C55" s="10" t="s">
        <v>311</v>
      </c>
      <c r="D55" s="9" t="s">
        <v>60</v>
      </c>
      <c r="E55" s="11" t="s">
        <v>26</v>
      </c>
      <c r="F55" s="9" t="s">
        <v>317</v>
      </c>
      <c r="G55" s="9" t="s">
        <v>318</v>
      </c>
      <c r="H55" s="11" t="n">
        <v>15076</v>
      </c>
      <c r="I55" s="11" t="n">
        <v>12</v>
      </c>
      <c r="J55" s="11" t="s">
        <v>323</v>
      </c>
      <c r="K55" s="9" t="s">
        <v>324</v>
      </c>
      <c r="L55" s="9" t="s">
        <v>325</v>
      </c>
      <c r="M55" s="9" t="s">
        <v>326</v>
      </c>
      <c r="N55" s="12" t="n">
        <v>44561</v>
      </c>
    </row>
    <row r="56" s="26" customFormat="true" ht="29.85" hidden="false" customHeight="false" outlineLevel="0" collapsed="false">
      <c r="A56" s="13" t="s">
        <v>14</v>
      </c>
      <c r="B56" s="14" t="s">
        <v>310</v>
      </c>
      <c r="C56" s="15" t="s">
        <v>311</v>
      </c>
      <c r="D56" s="14" t="s">
        <v>60</v>
      </c>
      <c r="E56" s="16" t="s">
        <v>26</v>
      </c>
      <c r="F56" s="14" t="s">
        <v>327</v>
      </c>
      <c r="G56" s="14" t="s">
        <v>328</v>
      </c>
      <c r="H56" s="16" t="n">
        <v>15076</v>
      </c>
      <c r="I56" s="16" t="n">
        <v>13</v>
      </c>
      <c r="J56" s="16" t="s">
        <v>329</v>
      </c>
      <c r="K56" s="14" t="s">
        <v>330</v>
      </c>
      <c r="L56" s="14" t="s">
        <v>331</v>
      </c>
      <c r="M56" s="14" t="s">
        <v>331</v>
      </c>
      <c r="N56" s="18" t="n">
        <v>44957</v>
      </c>
      <c r="ALR56" s="0"/>
      <c r="ALS56" s="0"/>
      <c r="ALT56" s="0"/>
      <c r="ALU56" s="0"/>
      <c r="ALV56" s="0"/>
      <c r="ALW56" s="0"/>
      <c r="ALX56" s="0"/>
      <c r="ALY56" s="0"/>
      <c r="ALZ56" s="0"/>
      <c r="AMA56" s="0"/>
      <c r="AMB56" s="0"/>
      <c r="AMC56" s="0"/>
      <c r="AMD56" s="0"/>
      <c r="AME56" s="0"/>
      <c r="AMF56" s="0"/>
      <c r="AMG56" s="0"/>
      <c r="AMH56" s="0"/>
      <c r="AMI56" s="0"/>
      <c r="AMJ56" s="0"/>
    </row>
    <row r="57" customFormat="false" ht="47.75" hidden="false" customHeight="false" outlineLevel="0" collapsed="false">
      <c r="A57" s="8" t="s">
        <v>14</v>
      </c>
      <c r="B57" s="9" t="s">
        <v>310</v>
      </c>
      <c r="C57" s="10" t="s">
        <v>311</v>
      </c>
      <c r="D57" s="9" t="s">
        <v>60</v>
      </c>
      <c r="E57" s="11" t="s">
        <v>18</v>
      </c>
      <c r="F57" s="9" t="s">
        <v>332</v>
      </c>
      <c r="G57" s="9" t="s">
        <v>333</v>
      </c>
      <c r="H57" s="11" t="n">
        <v>15076</v>
      </c>
      <c r="I57" s="11" t="n">
        <v>20</v>
      </c>
      <c r="J57" s="11" t="s">
        <v>334</v>
      </c>
      <c r="K57" s="9" t="s">
        <v>335</v>
      </c>
      <c r="L57" s="9" t="s">
        <v>336</v>
      </c>
      <c r="M57" s="9" t="s">
        <v>337</v>
      </c>
      <c r="N57" s="12" t="n">
        <v>45385</v>
      </c>
    </row>
    <row r="58" customFormat="false" ht="38.8" hidden="false" customHeight="false" outlineLevel="0" collapsed="false">
      <c r="A58" s="13" t="s">
        <v>14</v>
      </c>
      <c r="B58" s="14" t="s">
        <v>338</v>
      </c>
      <c r="C58" s="15" t="s">
        <v>339</v>
      </c>
      <c r="D58" s="14" t="s">
        <v>50</v>
      </c>
      <c r="E58" s="16" t="s">
        <v>26</v>
      </c>
      <c r="F58" s="14" t="s">
        <v>340</v>
      </c>
      <c r="G58" s="14" t="s">
        <v>341</v>
      </c>
      <c r="H58" s="16" t="n">
        <v>15068</v>
      </c>
      <c r="I58" s="16" t="n">
        <v>5</v>
      </c>
      <c r="J58" s="16" t="s">
        <v>342</v>
      </c>
      <c r="K58" s="14" t="s">
        <v>343</v>
      </c>
      <c r="L58" s="14" t="s">
        <v>344</v>
      </c>
      <c r="M58" s="14" t="s">
        <v>345</v>
      </c>
      <c r="N58" s="18" t="n">
        <v>44958</v>
      </c>
    </row>
    <row r="59" customFormat="false" ht="29.85" hidden="false" customHeight="false" outlineLevel="0" collapsed="false">
      <c r="A59" s="8" t="s">
        <v>14</v>
      </c>
      <c r="B59" s="9" t="s">
        <v>346</v>
      </c>
      <c r="C59" s="10" t="s">
        <v>347</v>
      </c>
      <c r="D59" s="9" t="s">
        <v>60</v>
      </c>
      <c r="E59" s="11" t="s">
        <v>26</v>
      </c>
      <c r="F59" s="9" t="s">
        <v>348</v>
      </c>
      <c r="G59" s="9" t="s">
        <v>349</v>
      </c>
      <c r="H59" s="11" t="n">
        <v>15028</v>
      </c>
      <c r="I59" s="24" t="n">
        <v>24</v>
      </c>
      <c r="J59" s="24" t="s">
        <v>350</v>
      </c>
      <c r="K59" s="9" t="s">
        <v>351</v>
      </c>
      <c r="L59" s="9" t="s">
        <v>352</v>
      </c>
      <c r="M59" s="9" t="s">
        <v>352</v>
      </c>
      <c r="N59" s="12" t="n">
        <v>45331</v>
      </c>
    </row>
    <row r="60" customFormat="false" ht="20.85" hidden="false" customHeight="false" outlineLevel="0" collapsed="false">
      <c r="A60" s="13" t="s">
        <v>14</v>
      </c>
      <c r="B60" s="27" t="s">
        <v>353</v>
      </c>
      <c r="C60" s="15" t="s">
        <v>354</v>
      </c>
      <c r="D60" s="14" t="s">
        <v>60</v>
      </c>
      <c r="E60" s="16" t="s">
        <v>18</v>
      </c>
      <c r="F60" s="14" t="s">
        <v>355</v>
      </c>
      <c r="G60" s="27" t="s">
        <v>356</v>
      </c>
      <c r="H60" s="20" t="n">
        <v>15010</v>
      </c>
      <c r="I60" s="16" t="n">
        <v>22</v>
      </c>
      <c r="J60" s="16" t="s">
        <v>357</v>
      </c>
      <c r="K60" s="14" t="s">
        <v>358</v>
      </c>
      <c r="L60" s="14" t="s">
        <v>359</v>
      </c>
      <c r="M60" s="14" t="s">
        <v>24</v>
      </c>
      <c r="N60" s="18" t="n">
        <v>44561</v>
      </c>
    </row>
    <row r="61" customFormat="false" ht="47.75" hidden="false" customHeight="false" outlineLevel="0" collapsed="false">
      <c r="A61" s="8" t="s">
        <v>14</v>
      </c>
      <c r="B61" s="9" t="s">
        <v>360</v>
      </c>
      <c r="C61" s="10" t="s">
        <v>361</v>
      </c>
      <c r="D61" s="9" t="s">
        <v>50</v>
      </c>
      <c r="E61" s="11" t="s">
        <v>26</v>
      </c>
      <c r="F61" s="9" t="s">
        <v>164</v>
      </c>
      <c r="G61" s="9" t="s">
        <v>362</v>
      </c>
      <c r="H61" s="11" t="n">
        <v>15045</v>
      </c>
      <c r="I61" s="11" t="n">
        <v>4</v>
      </c>
      <c r="J61" s="11" t="s">
        <v>363</v>
      </c>
      <c r="K61" s="9" t="s">
        <v>364</v>
      </c>
      <c r="L61" s="9" t="s">
        <v>365</v>
      </c>
      <c r="M61" s="9" t="s">
        <v>366</v>
      </c>
      <c r="N61" s="12" t="n">
        <v>44385</v>
      </c>
    </row>
    <row r="62" customFormat="false" ht="29.85" hidden="false" customHeight="false" outlineLevel="0" collapsed="false">
      <c r="A62" s="13" t="s">
        <v>14</v>
      </c>
      <c r="B62" s="14" t="s">
        <v>367</v>
      </c>
      <c r="C62" s="15" t="s">
        <v>368</v>
      </c>
      <c r="D62" s="14" t="s">
        <v>60</v>
      </c>
      <c r="E62" s="16" t="s">
        <v>18</v>
      </c>
      <c r="F62" s="14" t="s">
        <v>369</v>
      </c>
      <c r="G62" s="14" t="s">
        <v>370</v>
      </c>
      <c r="H62" s="16" t="n">
        <v>15046</v>
      </c>
      <c r="I62" s="16" t="n">
        <v>20</v>
      </c>
      <c r="J62" s="16" t="s">
        <v>371</v>
      </c>
      <c r="K62" s="14" t="s">
        <v>372</v>
      </c>
      <c r="L62" s="14" t="s">
        <v>373</v>
      </c>
      <c r="M62" s="14" t="s">
        <v>374</v>
      </c>
      <c r="N62" s="18" t="n">
        <v>44958</v>
      </c>
    </row>
    <row r="63" customFormat="false" ht="20.85" hidden="false" customHeight="false" outlineLevel="0" collapsed="false">
      <c r="A63" s="8" t="s">
        <v>14</v>
      </c>
      <c r="B63" s="9" t="s">
        <v>375</v>
      </c>
      <c r="C63" s="10" t="s">
        <v>376</v>
      </c>
      <c r="D63" s="9" t="s">
        <v>60</v>
      </c>
      <c r="E63" s="11" t="s">
        <v>26</v>
      </c>
      <c r="F63" s="9" t="s">
        <v>377</v>
      </c>
      <c r="G63" s="9" t="s">
        <v>378</v>
      </c>
      <c r="H63" s="11" t="n">
        <v>15020</v>
      </c>
      <c r="I63" s="11" t="n">
        <v>20</v>
      </c>
      <c r="J63" s="11" t="s">
        <v>379</v>
      </c>
      <c r="K63" s="9" t="s">
        <v>380</v>
      </c>
      <c r="L63" s="9" t="s">
        <v>381</v>
      </c>
      <c r="M63" s="9" t="s">
        <v>381</v>
      </c>
      <c r="N63" s="12" t="n">
        <v>44561</v>
      </c>
    </row>
    <row r="64" customFormat="false" ht="20.85" hidden="false" customHeight="false" outlineLevel="0" collapsed="false">
      <c r="A64" s="13" t="s">
        <v>14</v>
      </c>
      <c r="B64" s="14" t="s">
        <v>382</v>
      </c>
      <c r="C64" s="15" t="s">
        <v>383</v>
      </c>
      <c r="D64" s="14" t="s">
        <v>17</v>
      </c>
      <c r="E64" s="16" t="s">
        <v>26</v>
      </c>
      <c r="F64" s="14" t="s">
        <v>384</v>
      </c>
      <c r="G64" s="14" t="s">
        <v>385</v>
      </c>
      <c r="H64" s="16" t="n">
        <v>15069</v>
      </c>
      <c r="I64" s="16" t="n">
        <v>19</v>
      </c>
      <c r="J64" s="16" t="s">
        <v>386</v>
      </c>
      <c r="K64" s="14" t="s">
        <v>387</v>
      </c>
      <c r="L64" s="14" t="s">
        <v>388</v>
      </c>
      <c r="M64" s="14" t="s">
        <v>389</v>
      </c>
      <c r="N64" s="18" t="n">
        <v>44561</v>
      </c>
    </row>
    <row r="65" customFormat="false" ht="20.85" hidden="false" customHeight="false" outlineLevel="0" collapsed="false">
      <c r="A65" s="8" t="s">
        <v>14</v>
      </c>
      <c r="B65" s="9" t="s">
        <v>382</v>
      </c>
      <c r="C65" s="10" t="s">
        <v>383</v>
      </c>
      <c r="D65" s="9" t="s">
        <v>32</v>
      </c>
      <c r="E65" s="11" t="s">
        <v>18</v>
      </c>
      <c r="F65" s="9" t="s">
        <v>71</v>
      </c>
      <c r="G65" s="9" t="s">
        <v>390</v>
      </c>
      <c r="H65" s="11" t="n">
        <v>15069</v>
      </c>
      <c r="I65" s="11" t="n">
        <v>32</v>
      </c>
      <c r="J65" s="11" t="s">
        <v>391</v>
      </c>
      <c r="K65" s="9" t="s">
        <v>392</v>
      </c>
      <c r="L65" s="9" t="s">
        <v>393</v>
      </c>
      <c r="M65" s="9" t="s">
        <v>394</v>
      </c>
      <c r="N65" s="12" t="n">
        <v>44957</v>
      </c>
    </row>
    <row r="66" customFormat="false" ht="38.8" hidden="false" customHeight="false" outlineLevel="0" collapsed="false">
      <c r="A66" s="13" t="s">
        <v>14</v>
      </c>
      <c r="B66" s="14" t="s">
        <v>382</v>
      </c>
      <c r="C66" s="15" t="s">
        <v>383</v>
      </c>
      <c r="D66" s="14" t="s">
        <v>17</v>
      </c>
      <c r="E66" s="16" t="s">
        <v>26</v>
      </c>
      <c r="F66" s="14" t="s">
        <v>395</v>
      </c>
      <c r="G66" s="14" t="s">
        <v>396</v>
      </c>
      <c r="H66" s="16" t="n">
        <v>15069</v>
      </c>
      <c r="I66" s="16" t="n">
        <v>20</v>
      </c>
      <c r="J66" s="16" t="s">
        <v>397</v>
      </c>
      <c r="K66" s="14" t="s">
        <v>398</v>
      </c>
      <c r="L66" s="14" t="s">
        <v>399</v>
      </c>
      <c r="M66" s="14" t="s">
        <v>399</v>
      </c>
      <c r="N66" s="18" t="n">
        <v>44413</v>
      </c>
    </row>
    <row r="67" customFormat="false" ht="65.65" hidden="false" customHeight="false" outlineLevel="0" collapsed="false">
      <c r="A67" s="8" t="s">
        <v>14</v>
      </c>
      <c r="B67" s="9" t="s">
        <v>400</v>
      </c>
      <c r="C67" s="10" t="s">
        <v>401</v>
      </c>
      <c r="D67" s="9" t="s">
        <v>50</v>
      </c>
      <c r="E67" s="11" t="s">
        <v>26</v>
      </c>
      <c r="F67" s="9" t="s">
        <v>402</v>
      </c>
      <c r="G67" s="9" t="s">
        <v>403</v>
      </c>
      <c r="H67" s="11" t="n">
        <v>15079</v>
      </c>
      <c r="I67" s="11" t="n">
        <v>5</v>
      </c>
      <c r="J67" s="11" t="s">
        <v>404</v>
      </c>
      <c r="K67" s="9" t="s">
        <v>405</v>
      </c>
      <c r="L67" s="9" t="s">
        <v>406</v>
      </c>
      <c r="M67" s="9" t="s">
        <v>407</v>
      </c>
      <c r="N67" s="12" t="n">
        <v>44561</v>
      </c>
    </row>
    <row r="68" customFormat="false" ht="29.85" hidden="false" customHeight="false" outlineLevel="0" collapsed="false">
      <c r="A68" s="13" t="s">
        <v>14</v>
      </c>
      <c r="B68" s="14" t="s">
        <v>408</v>
      </c>
      <c r="C68" s="15" t="s">
        <v>409</v>
      </c>
      <c r="D68" s="14" t="s">
        <v>17</v>
      </c>
      <c r="E68" s="16" t="s">
        <v>18</v>
      </c>
      <c r="F68" s="14" t="s">
        <v>410</v>
      </c>
      <c r="G68" s="14" t="s">
        <v>411</v>
      </c>
      <c r="H68" s="16" t="n">
        <v>15029</v>
      </c>
      <c r="I68" s="16" t="n">
        <v>12</v>
      </c>
      <c r="J68" s="16" t="s">
        <v>412</v>
      </c>
      <c r="K68" s="14" t="s">
        <v>413</v>
      </c>
      <c r="L68" s="14" t="s">
        <v>414</v>
      </c>
      <c r="M68" s="14" t="s">
        <v>240</v>
      </c>
      <c r="N68" s="18" t="n">
        <v>44561</v>
      </c>
    </row>
    <row r="69" customFormat="false" ht="29.85" hidden="false" customHeight="false" outlineLevel="0" collapsed="false">
      <c r="A69" s="8" t="s">
        <v>14</v>
      </c>
      <c r="B69" s="9" t="s">
        <v>408</v>
      </c>
      <c r="C69" s="10" t="s">
        <v>409</v>
      </c>
      <c r="D69" s="9" t="s">
        <v>60</v>
      </c>
      <c r="E69" s="11" t="s">
        <v>18</v>
      </c>
      <c r="F69" s="9" t="s">
        <v>410</v>
      </c>
      <c r="G69" s="9" t="s">
        <v>411</v>
      </c>
      <c r="H69" s="11" t="n">
        <v>15029</v>
      </c>
      <c r="I69" s="11" t="n">
        <v>9</v>
      </c>
      <c r="J69" s="11" t="s">
        <v>415</v>
      </c>
      <c r="K69" s="9" t="s">
        <v>413</v>
      </c>
      <c r="L69" s="9" t="s">
        <v>414</v>
      </c>
      <c r="M69" s="9" t="s">
        <v>240</v>
      </c>
      <c r="N69" s="12" t="n">
        <v>44561</v>
      </c>
    </row>
    <row r="70" customFormat="false" ht="38.8" hidden="false" customHeight="false" outlineLevel="0" collapsed="false">
      <c r="A70" s="13" t="s">
        <v>14</v>
      </c>
      <c r="B70" s="14" t="s">
        <v>416</v>
      </c>
      <c r="C70" s="15" t="s">
        <v>417</v>
      </c>
      <c r="D70" s="14" t="s">
        <v>60</v>
      </c>
      <c r="E70" s="16" t="s">
        <v>18</v>
      </c>
      <c r="F70" s="14" t="s">
        <v>71</v>
      </c>
      <c r="G70" s="14" t="s">
        <v>418</v>
      </c>
      <c r="H70" s="16" t="n">
        <v>15060</v>
      </c>
      <c r="I70" s="16" t="n">
        <v>23</v>
      </c>
      <c r="J70" s="16" t="s">
        <v>419</v>
      </c>
      <c r="K70" s="14" t="s">
        <v>420</v>
      </c>
      <c r="L70" s="14" t="s">
        <v>421</v>
      </c>
      <c r="M70" s="14" t="s">
        <v>422</v>
      </c>
      <c r="N70" s="18" t="n">
        <v>44959</v>
      </c>
    </row>
    <row r="71" customFormat="false" ht="20.85" hidden="false" customHeight="false" outlineLevel="0" collapsed="false">
      <c r="A71" s="8" t="s">
        <v>14</v>
      </c>
      <c r="B71" s="9" t="s">
        <v>423</v>
      </c>
      <c r="C71" s="10" t="s">
        <v>424</v>
      </c>
      <c r="D71" s="9" t="s">
        <v>25</v>
      </c>
      <c r="E71" s="11" t="s">
        <v>26</v>
      </c>
      <c r="F71" s="9" t="s">
        <v>425</v>
      </c>
      <c r="G71" s="9" t="s">
        <v>426</v>
      </c>
      <c r="H71" s="24" t="n">
        <v>15060</v>
      </c>
      <c r="I71" s="11" t="n">
        <v>7</v>
      </c>
      <c r="J71" s="11" t="s">
        <v>427</v>
      </c>
      <c r="K71" s="9" t="s">
        <v>428</v>
      </c>
      <c r="L71" s="9" t="s">
        <v>429</v>
      </c>
      <c r="M71" s="9" t="s">
        <v>429</v>
      </c>
      <c r="N71" s="12" t="n">
        <v>44561</v>
      </c>
    </row>
    <row r="72" customFormat="false" ht="29.85" hidden="false" customHeight="false" outlineLevel="0" collapsed="false">
      <c r="A72" s="13" t="s">
        <v>14</v>
      </c>
      <c r="B72" s="14" t="s">
        <v>430</v>
      </c>
      <c r="C72" s="15" t="s">
        <v>431</v>
      </c>
      <c r="D72" s="14" t="s">
        <v>60</v>
      </c>
      <c r="E72" s="16" t="s">
        <v>26</v>
      </c>
      <c r="F72" s="14" t="s">
        <v>432</v>
      </c>
      <c r="G72" s="14" t="s">
        <v>433</v>
      </c>
      <c r="H72" s="16" t="n">
        <v>15030</v>
      </c>
      <c r="I72" s="16" t="n">
        <v>17</v>
      </c>
      <c r="J72" s="16" t="s">
        <v>434</v>
      </c>
      <c r="K72" s="14" t="s">
        <v>435</v>
      </c>
      <c r="L72" s="14" t="s">
        <v>436</v>
      </c>
      <c r="M72" s="14" t="s">
        <v>437</v>
      </c>
      <c r="N72" s="18" t="n">
        <v>44561</v>
      </c>
    </row>
    <row r="73" customFormat="false" ht="29.85" hidden="false" customHeight="false" outlineLevel="0" collapsed="false">
      <c r="A73" s="8" t="s">
        <v>14</v>
      </c>
      <c r="B73" s="9" t="s">
        <v>438</v>
      </c>
      <c r="C73" s="10" t="s">
        <v>439</v>
      </c>
      <c r="D73" s="9" t="s">
        <v>60</v>
      </c>
      <c r="E73" s="11" t="s">
        <v>26</v>
      </c>
      <c r="F73" s="9" t="s">
        <v>440</v>
      </c>
      <c r="G73" s="9" t="s">
        <v>441</v>
      </c>
      <c r="H73" s="11" t="n">
        <v>15057</v>
      </c>
      <c r="I73" s="11" t="n">
        <v>10</v>
      </c>
      <c r="J73" s="28" t="s">
        <v>442</v>
      </c>
      <c r="K73" s="9" t="s">
        <v>443</v>
      </c>
      <c r="L73" s="9" t="s">
        <v>444</v>
      </c>
      <c r="M73" s="9" t="s">
        <v>445</v>
      </c>
      <c r="N73" s="12" t="n">
        <v>45012</v>
      </c>
    </row>
    <row r="74" customFormat="false" ht="38.8" hidden="false" customHeight="false" outlineLevel="0" collapsed="false">
      <c r="A74" s="13" t="s">
        <v>14</v>
      </c>
      <c r="B74" s="14" t="s">
        <v>438</v>
      </c>
      <c r="C74" s="15" t="s">
        <v>439</v>
      </c>
      <c r="D74" s="14" t="s">
        <v>32</v>
      </c>
      <c r="E74" s="16" t="s">
        <v>18</v>
      </c>
      <c r="F74" s="14" t="s">
        <v>446</v>
      </c>
      <c r="G74" s="14" t="s">
        <v>447</v>
      </c>
      <c r="H74" s="16" t="n">
        <v>15057</v>
      </c>
      <c r="I74" s="16" t="n">
        <v>40</v>
      </c>
      <c r="J74" s="16" t="s">
        <v>448</v>
      </c>
      <c r="K74" s="14" t="s">
        <v>449</v>
      </c>
      <c r="L74" s="14" t="s">
        <v>450</v>
      </c>
      <c r="M74" s="14" t="s">
        <v>451</v>
      </c>
      <c r="N74" s="18" t="n">
        <v>44561</v>
      </c>
    </row>
    <row r="75" customFormat="false" ht="38.8" hidden="false" customHeight="false" outlineLevel="0" collapsed="false">
      <c r="A75" s="8" t="s">
        <v>14</v>
      </c>
      <c r="B75" s="9" t="s">
        <v>438</v>
      </c>
      <c r="C75" s="10" t="s">
        <v>439</v>
      </c>
      <c r="D75" s="9" t="s">
        <v>32</v>
      </c>
      <c r="E75" s="11" t="s">
        <v>18</v>
      </c>
      <c r="F75" s="9" t="s">
        <v>71</v>
      </c>
      <c r="G75" s="9" t="s">
        <v>452</v>
      </c>
      <c r="H75" s="11" t="n">
        <v>15057</v>
      </c>
      <c r="I75" s="11" t="n">
        <v>50</v>
      </c>
      <c r="J75" s="11" t="s">
        <v>453</v>
      </c>
      <c r="K75" s="9" t="s">
        <v>454</v>
      </c>
      <c r="L75" s="9" t="s">
        <v>450</v>
      </c>
      <c r="M75" s="9" t="s">
        <v>451</v>
      </c>
      <c r="N75" s="12" t="n">
        <v>44561</v>
      </c>
    </row>
    <row r="76" customFormat="false" ht="47.75" hidden="false" customHeight="false" outlineLevel="0" collapsed="false">
      <c r="A76" s="13" t="s">
        <v>14</v>
      </c>
      <c r="B76" s="14" t="s">
        <v>438</v>
      </c>
      <c r="C76" s="15" t="s">
        <v>439</v>
      </c>
      <c r="D76" s="14" t="s">
        <v>17</v>
      </c>
      <c r="E76" s="16" t="s">
        <v>26</v>
      </c>
      <c r="F76" s="14" t="s">
        <v>455</v>
      </c>
      <c r="G76" s="14" t="s">
        <v>456</v>
      </c>
      <c r="H76" s="16" t="n">
        <v>15057</v>
      </c>
      <c r="I76" s="16" t="n">
        <v>15</v>
      </c>
      <c r="J76" s="16" t="s">
        <v>457</v>
      </c>
      <c r="K76" s="14" t="s">
        <v>458</v>
      </c>
      <c r="L76" s="14" t="s">
        <v>459</v>
      </c>
      <c r="M76" s="14" t="s">
        <v>460</v>
      </c>
      <c r="N76" s="18" t="n">
        <v>44561</v>
      </c>
    </row>
    <row r="77" customFormat="false" ht="38.8" hidden="false" customHeight="false" outlineLevel="0" collapsed="false">
      <c r="A77" s="8" t="s">
        <v>14</v>
      </c>
      <c r="B77" s="9" t="s">
        <v>438</v>
      </c>
      <c r="C77" s="10" t="s">
        <v>439</v>
      </c>
      <c r="D77" s="9" t="s">
        <v>17</v>
      </c>
      <c r="E77" s="11" t="s">
        <v>18</v>
      </c>
      <c r="F77" s="9" t="s">
        <v>461</v>
      </c>
      <c r="G77" s="9" t="s">
        <v>462</v>
      </c>
      <c r="H77" s="11" t="n">
        <v>15057</v>
      </c>
      <c r="I77" s="11" t="n">
        <v>20</v>
      </c>
      <c r="J77" s="11" t="s">
        <v>463</v>
      </c>
      <c r="K77" s="9" t="s">
        <v>464</v>
      </c>
      <c r="L77" s="9" t="s">
        <v>450</v>
      </c>
      <c r="M77" s="9" t="s">
        <v>465</v>
      </c>
      <c r="N77" s="12" t="n">
        <v>45334</v>
      </c>
    </row>
    <row r="78" customFormat="false" ht="38.8" hidden="false" customHeight="false" outlineLevel="0" collapsed="false">
      <c r="A78" s="13" t="s">
        <v>14</v>
      </c>
      <c r="B78" s="14" t="s">
        <v>438</v>
      </c>
      <c r="C78" s="15" t="s">
        <v>439</v>
      </c>
      <c r="D78" s="14" t="s">
        <v>60</v>
      </c>
      <c r="E78" s="16" t="s">
        <v>18</v>
      </c>
      <c r="F78" s="14" t="s">
        <v>466</v>
      </c>
      <c r="G78" s="14" t="s">
        <v>467</v>
      </c>
      <c r="H78" s="16" t="n">
        <v>15057</v>
      </c>
      <c r="I78" s="16" t="n">
        <v>22</v>
      </c>
      <c r="J78" s="16" t="s">
        <v>468</v>
      </c>
      <c r="K78" s="14" t="s">
        <v>469</v>
      </c>
      <c r="L78" s="14" t="s">
        <v>450</v>
      </c>
      <c r="M78" s="14" t="s">
        <v>451</v>
      </c>
      <c r="N78" s="18" t="n">
        <v>44561</v>
      </c>
    </row>
    <row r="79" customFormat="false" ht="38.8" hidden="false" customHeight="false" outlineLevel="0" collapsed="false">
      <c r="A79" s="8" t="s">
        <v>14</v>
      </c>
      <c r="B79" s="9" t="s">
        <v>438</v>
      </c>
      <c r="C79" s="10" t="s">
        <v>439</v>
      </c>
      <c r="D79" s="9" t="s">
        <v>25</v>
      </c>
      <c r="E79" s="11" t="s">
        <v>26</v>
      </c>
      <c r="F79" s="9" t="s">
        <v>470</v>
      </c>
      <c r="G79" s="9" t="s">
        <v>471</v>
      </c>
      <c r="H79" s="11" t="n">
        <v>15057</v>
      </c>
      <c r="I79" s="11" t="n">
        <v>20</v>
      </c>
      <c r="J79" s="11" t="s">
        <v>472</v>
      </c>
      <c r="K79" s="9" t="s">
        <v>473</v>
      </c>
      <c r="L79" s="9" t="s">
        <v>474</v>
      </c>
      <c r="M79" s="9" t="s">
        <v>474</v>
      </c>
      <c r="N79" s="12" t="n">
        <v>44561</v>
      </c>
    </row>
    <row r="80" customFormat="false" ht="29.85" hidden="false" customHeight="false" outlineLevel="0" collapsed="false">
      <c r="A80" s="13" t="s">
        <v>14</v>
      </c>
      <c r="B80" s="14" t="s">
        <v>475</v>
      </c>
      <c r="C80" s="15" t="s">
        <v>476</v>
      </c>
      <c r="D80" s="14" t="s">
        <v>25</v>
      </c>
      <c r="E80" s="16" t="s">
        <v>209</v>
      </c>
      <c r="F80" s="14" t="s">
        <v>477</v>
      </c>
      <c r="G80" s="14" t="s">
        <v>478</v>
      </c>
      <c r="H80" s="16" t="n">
        <v>15048</v>
      </c>
      <c r="I80" s="16" t="n">
        <v>20</v>
      </c>
      <c r="J80" s="16" t="s">
        <v>479</v>
      </c>
      <c r="K80" s="14" t="s">
        <v>480</v>
      </c>
      <c r="L80" s="14" t="s">
        <v>481</v>
      </c>
      <c r="M80" s="14" t="s">
        <v>481</v>
      </c>
      <c r="N80" s="18" t="n">
        <v>44956</v>
      </c>
    </row>
    <row r="81" customFormat="false" ht="20.85" hidden="false" customHeight="false" outlineLevel="0" collapsed="false">
      <c r="A81" s="8" t="s">
        <v>14</v>
      </c>
      <c r="B81" s="9" t="s">
        <v>475</v>
      </c>
      <c r="C81" s="10" t="s">
        <v>476</v>
      </c>
      <c r="D81" s="9" t="s">
        <v>32</v>
      </c>
      <c r="E81" s="11" t="s">
        <v>18</v>
      </c>
      <c r="F81" s="9" t="s">
        <v>71</v>
      </c>
      <c r="G81" s="9" t="s">
        <v>482</v>
      </c>
      <c r="H81" s="11" t="n">
        <v>15048</v>
      </c>
      <c r="I81" s="11" t="n">
        <v>32</v>
      </c>
      <c r="J81" s="11" t="s">
        <v>483</v>
      </c>
      <c r="K81" s="9" t="s">
        <v>484</v>
      </c>
      <c r="L81" s="9" t="s">
        <v>485</v>
      </c>
      <c r="M81" s="9" t="s">
        <v>485</v>
      </c>
      <c r="N81" s="12" t="n">
        <v>44561</v>
      </c>
    </row>
    <row r="82" customFormat="false" ht="20.85" hidden="false" customHeight="false" outlineLevel="0" collapsed="false">
      <c r="A82" s="13" t="s">
        <v>14</v>
      </c>
      <c r="B82" s="14" t="s">
        <v>475</v>
      </c>
      <c r="C82" s="15" t="s">
        <v>476</v>
      </c>
      <c r="D82" s="14" t="s">
        <v>149</v>
      </c>
      <c r="E82" s="16" t="s">
        <v>18</v>
      </c>
      <c r="F82" s="14" t="s">
        <v>486</v>
      </c>
      <c r="G82" s="14" t="s">
        <v>482</v>
      </c>
      <c r="H82" s="16" t="n">
        <v>15048</v>
      </c>
      <c r="I82" s="16" t="n">
        <v>16</v>
      </c>
      <c r="J82" s="16" t="s">
        <v>487</v>
      </c>
      <c r="K82" s="14" t="s">
        <v>488</v>
      </c>
      <c r="L82" s="14" t="s">
        <v>485</v>
      </c>
      <c r="M82" s="14" t="s">
        <v>485</v>
      </c>
      <c r="N82" s="18" t="n">
        <v>44561</v>
      </c>
    </row>
    <row r="83" customFormat="false" ht="20.85" hidden="false" customHeight="false" outlineLevel="0" collapsed="false">
      <c r="A83" s="8" t="s">
        <v>14</v>
      </c>
      <c r="B83" s="9" t="s">
        <v>475</v>
      </c>
      <c r="C83" s="10" t="s">
        <v>476</v>
      </c>
      <c r="D83" s="9" t="s">
        <v>60</v>
      </c>
      <c r="E83" s="11" t="s">
        <v>18</v>
      </c>
      <c r="F83" s="9" t="s">
        <v>489</v>
      </c>
      <c r="G83" s="9" t="s">
        <v>490</v>
      </c>
      <c r="H83" s="11" t="n">
        <v>15048</v>
      </c>
      <c r="I83" s="11" t="n">
        <v>18</v>
      </c>
      <c r="J83" s="11" t="s">
        <v>491</v>
      </c>
      <c r="K83" s="9" t="s">
        <v>492</v>
      </c>
      <c r="L83" s="9" t="s">
        <v>485</v>
      </c>
      <c r="M83" s="9" t="s">
        <v>485</v>
      </c>
      <c r="N83" s="12" t="n">
        <v>44561</v>
      </c>
    </row>
    <row r="84" customFormat="false" ht="20.85" hidden="false" customHeight="false" outlineLevel="0" collapsed="false">
      <c r="A84" s="13" t="s">
        <v>14</v>
      </c>
      <c r="B84" s="14" t="s">
        <v>475</v>
      </c>
      <c r="C84" s="15" t="s">
        <v>476</v>
      </c>
      <c r="D84" s="14" t="s">
        <v>156</v>
      </c>
      <c r="E84" s="16" t="s">
        <v>18</v>
      </c>
      <c r="F84" s="14" t="s">
        <v>493</v>
      </c>
      <c r="G84" s="14" t="s">
        <v>490</v>
      </c>
      <c r="H84" s="16" t="n">
        <v>15048</v>
      </c>
      <c r="I84" s="16" t="n">
        <v>6</v>
      </c>
      <c r="J84" s="16" t="s">
        <v>494</v>
      </c>
      <c r="K84" s="14" t="s">
        <v>495</v>
      </c>
      <c r="L84" s="14" t="s">
        <v>485</v>
      </c>
      <c r="M84" s="14" t="s">
        <v>485</v>
      </c>
      <c r="N84" s="18" t="n">
        <v>44561</v>
      </c>
    </row>
    <row r="85" customFormat="false" ht="20.85" hidden="false" customHeight="false" outlineLevel="0" collapsed="false">
      <c r="A85" s="8" t="s">
        <v>14</v>
      </c>
      <c r="B85" s="9" t="s">
        <v>475</v>
      </c>
      <c r="C85" s="10" t="s">
        <v>476</v>
      </c>
      <c r="D85" s="9" t="s">
        <v>32</v>
      </c>
      <c r="E85" s="11" t="s">
        <v>26</v>
      </c>
      <c r="F85" s="9" t="s">
        <v>496</v>
      </c>
      <c r="G85" s="9" t="s">
        <v>497</v>
      </c>
      <c r="H85" s="11" t="n">
        <v>15048</v>
      </c>
      <c r="I85" s="11" t="n">
        <v>30</v>
      </c>
      <c r="J85" s="11" t="s">
        <v>498</v>
      </c>
      <c r="K85" s="9" t="s">
        <v>499</v>
      </c>
      <c r="L85" s="9" t="s">
        <v>500</v>
      </c>
      <c r="M85" s="9" t="s">
        <v>500</v>
      </c>
      <c r="N85" s="12" t="n">
        <v>44956</v>
      </c>
    </row>
    <row r="86" customFormat="false" ht="20.85" hidden="false" customHeight="false" outlineLevel="0" collapsed="false">
      <c r="A86" s="13" t="s">
        <v>14</v>
      </c>
      <c r="B86" s="14" t="s">
        <v>475</v>
      </c>
      <c r="C86" s="15" t="s">
        <v>476</v>
      </c>
      <c r="D86" s="14" t="s">
        <v>25</v>
      </c>
      <c r="E86" s="16" t="s">
        <v>26</v>
      </c>
      <c r="F86" s="14" t="s">
        <v>501</v>
      </c>
      <c r="G86" s="14" t="s">
        <v>497</v>
      </c>
      <c r="H86" s="16" t="n">
        <v>15048</v>
      </c>
      <c r="I86" s="16" t="n">
        <v>20</v>
      </c>
      <c r="J86" s="16" t="s">
        <v>502</v>
      </c>
      <c r="K86" s="14" t="s">
        <v>503</v>
      </c>
      <c r="L86" s="14" t="s">
        <v>500</v>
      </c>
      <c r="M86" s="14" t="s">
        <v>500</v>
      </c>
      <c r="N86" s="18" t="n">
        <v>44956</v>
      </c>
    </row>
    <row r="87" customFormat="false" ht="29.85" hidden="false" customHeight="false" outlineLevel="0" collapsed="false">
      <c r="A87" s="8" t="s">
        <v>14</v>
      </c>
      <c r="B87" s="9" t="s">
        <v>504</v>
      </c>
      <c r="C87" s="10" t="s">
        <v>505</v>
      </c>
      <c r="D87" s="9" t="s">
        <v>60</v>
      </c>
      <c r="E87" s="11" t="s">
        <v>26</v>
      </c>
      <c r="F87" s="9" t="s">
        <v>506</v>
      </c>
      <c r="G87" s="9" t="s">
        <v>507</v>
      </c>
      <c r="H87" s="11" t="n">
        <v>15060</v>
      </c>
      <c r="I87" s="11" t="n">
        <v>20</v>
      </c>
      <c r="J87" s="11" t="s">
        <v>508</v>
      </c>
      <c r="K87" s="9" t="s">
        <v>509</v>
      </c>
      <c r="L87" s="9" t="s">
        <v>510</v>
      </c>
      <c r="M87" s="9" t="s">
        <v>510</v>
      </c>
      <c r="N87" s="12" t="n">
        <v>44561</v>
      </c>
    </row>
    <row r="88" customFormat="false" ht="29.85" hidden="false" customHeight="false" outlineLevel="0" collapsed="false">
      <c r="A88" s="13" t="s">
        <v>14</v>
      </c>
      <c r="B88" s="14" t="s">
        <v>511</v>
      </c>
      <c r="C88" s="15" t="s">
        <v>512</v>
      </c>
      <c r="D88" s="14" t="s">
        <v>17</v>
      </c>
      <c r="E88" s="16" t="s">
        <v>26</v>
      </c>
      <c r="F88" s="14" t="s">
        <v>513</v>
      </c>
      <c r="G88" s="14" t="s">
        <v>514</v>
      </c>
      <c r="H88" s="16" t="n">
        <v>15058</v>
      </c>
      <c r="I88" s="16" t="n">
        <v>10</v>
      </c>
      <c r="J88" s="16" t="s">
        <v>515</v>
      </c>
      <c r="K88" s="14" t="s">
        <v>516</v>
      </c>
      <c r="L88" s="14" t="s">
        <v>517</v>
      </c>
      <c r="M88" s="14" t="s">
        <v>518</v>
      </c>
      <c r="N88" s="18" t="n">
        <v>44561</v>
      </c>
    </row>
    <row r="89" customFormat="false" ht="56.7" hidden="false" customHeight="false" outlineLevel="0" collapsed="false">
      <c r="A89" s="8" t="s">
        <v>14</v>
      </c>
      <c r="B89" s="9" t="s">
        <v>519</v>
      </c>
      <c r="C89" s="10" t="s">
        <v>520</v>
      </c>
      <c r="D89" s="9" t="s">
        <v>60</v>
      </c>
      <c r="E89" s="11" t="s">
        <v>18</v>
      </c>
      <c r="F89" s="9" t="s">
        <v>521</v>
      </c>
      <c r="G89" s="9" t="s">
        <v>522</v>
      </c>
      <c r="H89" s="11" t="n">
        <v>15050</v>
      </c>
      <c r="I89" s="11" t="n">
        <v>24</v>
      </c>
      <c r="J89" s="11" t="s">
        <v>523</v>
      </c>
      <c r="K89" s="9" t="s">
        <v>524</v>
      </c>
      <c r="L89" s="9" t="s">
        <v>525</v>
      </c>
      <c r="M89" s="9" t="s">
        <v>526</v>
      </c>
      <c r="N89" s="12" t="n">
        <v>44561</v>
      </c>
    </row>
    <row r="90" customFormat="false" ht="20.85" hidden="false" customHeight="false" outlineLevel="0" collapsed="false">
      <c r="A90" s="13" t="s">
        <v>14</v>
      </c>
      <c r="B90" s="14" t="s">
        <v>527</v>
      </c>
      <c r="C90" s="15" t="s">
        <v>528</v>
      </c>
      <c r="D90" s="14" t="s">
        <v>60</v>
      </c>
      <c r="E90" s="16" t="s">
        <v>18</v>
      </c>
      <c r="F90" s="14" t="s">
        <v>529</v>
      </c>
      <c r="G90" s="14" t="s">
        <v>530</v>
      </c>
      <c r="H90" s="16" t="n">
        <v>15010</v>
      </c>
      <c r="I90" s="16" t="n">
        <v>15</v>
      </c>
      <c r="J90" s="16" t="s">
        <v>531</v>
      </c>
      <c r="K90" s="14" t="s">
        <v>532</v>
      </c>
      <c r="L90" s="14" t="s">
        <v>533</v>
      </c>
      <c r="M90" s="14" t="s">
        <v>534</v>
      </c>
      <c r="N90" s="18" t="n">
        <v>44561</v>
      </c>
    </row>
    <row r="91" customFormat="false" ht="65.65" hidden="false" customHeight="false" outlineLevel="0" collapsed="false">
      <c r="A91" s="8" t="s">
        <v>535</v>
      </c>
      <c r="B91" s="9" t="s">
        <v>536</v>
      </c>
      <c r="C91" s="10" t="s">
        <v>537</v>
      </c>
      <c r="D91" s="9" t="s">
        <v>50</v>
      </c>
      <c r="E91" s="11" t="s">
        <v>26</v>
      </c>
      <c r="F91" s="9" t="s">
        <v>538</v>
      </c>
      <c r="G91" s="9" t="s">
        <v>539</v>
      </c>
      <c r="H91" s="11" t="n">
        <v>14041</v>
      </c>
      <c r="I91" s="11" t="n">
        <v>5</v>
      </c>
      <c r="J91" s="11" t="s">
        <v>540</v>
      </c>
      <c r="K91" s="9" t="s">
        <v>541</v>
      </c>
      <c r="L91" s="9" t="s">
        <v>542</v>
      </c>
      <c r="M91" s="9" t="s">
        <v>542</v>
      </c>
      <c r="N91" s="12" t="n">
        <v>44561</v>
      </c>
    </row>
    <row r="92" customFormat="false" ht="20.85" hidden="false" customHeight="false" outlineLevel="0" collapsed="false">
      <c r="A92" s="13" t="s">
        <v>535</v>
      </c>
      <c r="B92" s="14" t="s">
        <v>543</v>
      </c>
      <c r="C92" s="15" t="s">
        <v>544</v>
      </c>
      <c r="D92" s="14" t="s">
        <v>32</v>
      </c>
      <c r="E92" s="16" t="s">
        <v>18</v>
      </c>
      <c r="F92" s="14" t="s">
        <v>545</v>
      </c>
      <c r="G92" s="14" t="s">
        <v>546</v>
      </c>
      <c r="H92" s="16" t="n">
        <v>14100</v>
      </c>
      <c r="I92" s="16" t="n">
        <v>54</v>
      </c>
      <c r="J92" s="16" t="s">
        <v>547</v>
      </c>
      <c r="K92" s="14" t="s">
        <v>548</v>
      </c>
      <c r="L92" s="14" t="s">
        <v>549</v>
      </c>
      <c r="M92" s="14" t="s">
        <v>549</v>
      </c>
      <c r="N92" s="18" t="n">
        <v>45323</v>
      </c>
    </row>
    <row r="93" customFormat="false" ht="20.85" hidden="false" customHeight="false" outlineLevel="0" collapsed="false">
      <c r="A93" s="8" t="s">
        <v>535</v>
      </c>
      <c r="B93" s="9" t="s">
        <v>543</v>
      </c>
      <c r="C93" s="10" t="s">
        <v>544</v>
      </c>
      <c r="D93" s="9" t="s">
        <v>25</v>
      </c>
      <c r="E93" s="11" t="s">
        <v>26</v>
      </c>
      <c r="F93" s="9" t="s">
        <v>550</v>
      </c>
      <c r="G93" s="9" t="s">
        <v>551</v>
      </c>
      <c r="H93" s="11" t="n">
        <v>14100</v>
      </c>
      <c r="I93" s="11" t="n">
        <v>6</v>
      </c>
      <c r="J93" s="11" t="s">
        <v>552</v>
      </c>
      <c r="K93" s="9" t="s">
        <v>553</v>
      </c>
      <c r="L93" s="9" t="s">
        <v>554</v>
      </c>
      <c r="M93" s="9" t="s">
        <v>554</v>
      </c>
      <c r="N93" s="12" t="n">
        <v>44561</v>
      </c>
    </row>
    <row r="94" customFormat="false" ht="20.85" hidden="false" customHeight="false" outlineLevel="0" collapsed="false">
      <c r="A94" s="13" t="s">
        <v>535</v>
      </c>
      <c r="B94" s="14" t="s">
        <v>543</v>
      </c>
      <c r="C94" s="15" t="s">
        <v>544</v>
      </c>
      <c r="D94" s="14" t="s">
        <v>60</v>
      </c>
      <c r="E94" s="16" t="s">
        <v>26</v>
      </c>
      <c r="F94" s="14" t="s">
        <v>555</v>
      </c>
      <c r="G94" s="14" t="s">
        <v>556</v>
      </c>
      <c r="H94" s="16" t="n">
        <v>14100</v>
      </c>
      <c r="I94" s="16" t="n">
        <v>24</v>
      </c>
      <c r="J94" s="16" t="s">
        <v>557</v>
      </c>
      <c r="K94" s="14" t="s">
        <v>558</v>
      </c>
      <c r="L94" s="14" t="s">
        <v>559</v>
      </c>
      <c r="M94" s="14" t="s">
        <v>559</v>
      </c>
      <c r="N94" s="18" t="n">
        <v>44561</v>
      </c>
    </row>
    <row r="95" customFormat="false" ht="20.85" hidden="false" customHeight="false" outlineLevel="0" collapsed="false">
      <c r="A95" s="8" t="s">
        <v>535</v>
      </c>
      <c r="B95" s="9" t="s">
        <v>543</v>
      </c>
      <c r="C95" s="10" t="s">
        <v>544</v>
      </c>
      <c r="D95" s="9" t="s">
        <v>32</v>
      </c>
      <c r="E95" s="11" t="s">
        <v>18</v>
      </c>
      <c r="F95" s="9" t="s">
        <v>560</v>
      </c>
      <c r="G95" s="9" t="s">
        <v>561</v>
      </c>
      <c r="H95" s="11" t="n">
        <v>14100</v>
      </c>
      <c r="I95" s="11" t="n">
        <v>54</v>
      </c>
      <c r="J95" s="11" t="s">
        <v>562</v>
      </c>
      <c r="K95" s="9" t="s">
        <v>563</v>
      </c>
      <c r="L95" s="9" t="s">
        <v>549</v>
      </c>
      <c r="M95" s="9" t="s">
        <v>549</v>
      </c>
      <c r="N95" s="12" t="n">
        <v>45328</v>
      </c>
    </row>
    <row r="96" customFormat="false" ht="20.85" hidden="false" customHeight="false" outlineLevel="0" collapsed="false">
      <c r="A96" s="13" t="s">
        <v>535</v>
      </c>
      <c r="B96" s="14" t="s">
        <v>543</v>
      </c>
      <c r="C96" s="15" t="s">
        <v>544</v>
      </c>
      <c r="D96" s="14" t="s">
        <v>25</v>
      </c>
      <c r="E96" s="16" t="s">
        <v>26</v>
      </c>
      <c r="F96" s="14" t="s">
        <v>564</v>
      </c>
      <c r="G96" s="14" t="s">
        <v>565</v>
      </c>
      <c r="H96" s="16" t="n">
        <v>14100</v>
      </c>
      <c r="I96" s="16" t="n">
        <v>20</v>
      </c>
      <c r="J96" s="16" t="s">
        <v>566</v>
      </c>
      <c r="K96" s="14" t="s">
        <v>567</v>
      </c>
      <c r="L96" s="14" t="s">
        <v>568</v>
      </c>
      <c r="M96" s="14" t="s">
        <v>569</v>
      </c>
      <c r="N96" s="18" t="n">
        <v>44561</v>
      </c>
    </row>
    <row r="97" customFormat="false" ht="29.85" hidden="false" customHeight="false" outlineLevel="0" collapsed="false">
      <c r="A97" s="8" t="s">
        <v>535</v>
      </c>
      <c r="B97" s="9" t="s">
        <v>543</v>
      </c>
      <c r="C97" s="10" t="s">
        <v>544</v>
      </c>
      <c r="D97" s="9" t="s">
        <v>32</v>
      </c>
      <c r="E97" s="11" t="s">
        <v>26</v>
      </c>
      <c r="F97" s="9" t="s">
        <v>570</v>
      </c>
      <c r="G97" s="9" t="s">
        <v>571</v>
      </c>
      <c r="H97" s="11" t="n">
        <v>14100</v>
      </c>
      <c r="I97" s="11" t="n">
        <v>50</v>
      </c>
      <c r="J97" s="24" t="s">
        <v>572</v>
      </c>
      <c r="K97" s="9" t="s">
        <v>573</v>
      </c>
      <c r="L97" s="9" t="s">
        <v>574</v>
      </c>
      <c r="M97" s="9" t="s">
        <v>575</v>
      </c>
      <c r="N97" s="12" t="n">
        <v>44561</v>
      </c>
    </row>
    <row r="98" customFormat="false" ht="29.85" hidden="false" customHeight="false" outlineLevel="0" collapsed="false">
      <c r="A98" s="13" t="s">
        <v>535</v>
      </c>
      <c r="B98" s="14" t="s">
        <v>543</v>
      </c>
      <c r="C98" s="15" t="s">
        <v>544</v>
      </c>
      <c r="D98" s="14" t="s">
        <v>17</v>
      </c>
      <c r="E98" s="16" t="s">
        <v>26</v>
      </c>
      <c r="F98" s="14" t="s">
        <v>576</v>
      </c>
      <c r="G98" s="14" t="s">
        <v>571</v>
      </c>
      <c r="H98" s="16" t="n">
        <v>14100</v>
      </c>
      <c r="I98" s="16" t="n">
        <v>20</v>
      </c>
      <c r="J98" s="16" t="s">
        <v>577</v>
      </c>
      <c r="K98" s="14" t="s">
        <v>578</v>
      </c>
      <c r="L98" s="14" t="s">
        <v>579</v>
      </c>
      <c r="M98" s="14" t="s">
        <v>580</v>
      </c>
      <c r="N98" s="18" t="n">
        <v>45385</v>
      </c>
    </row>
    <row r="99" customFormat="false" ht="20.85" hidden="false" customHeight="false" outlineLevel="0" collapsed="false">
      <c r="A99" s="8" t="s">
        <v>535</v>
      </c>
      <c r="B99" s="9" t="s">
        <v>543</v>
      </c>
      <c r="C99" s="10" t="s">
        <v>544</v>
      </c>
      <c r="D99" s="9" t="s">
        <v>25</v>
      </c>
      <c r="E99" s="11" t="s">
        <v>26</v>
      </c>
      <c r="F99" s="9" t="s">
        <v>581</v>
      </c>
      <c r="G99" s="9" t="s">
        <v>582</v>
      </c>
      <c r="H99" s="11" t="n">
        <v>14100</v>
      </c>
      <c r="I99" s="11" t="n">
        <v>17</v>
      </c>
      <c r="J99" s="11" t="s">
        <v>583</v>
      </c>
      <c r="K99" s="9" t="s">
        <v>584</v>
      </c>
      <c r="L99" s="9" t="s">
        <v>585</v>
      </c>
      <c r="M99" s="9" t="s">
        <v>585</v>
      </c>
      <c r="N99" s="12" t="n">
        <v>44561</v>
      </c>
    </row>
    <row r="100" customFormat="false" ht="29.85" hidden="false" customHeight="false" outlineLevel="0" collapsed="false">
      <c r="A100" s="13" t="s">
        <v>535</v>
      </c>
      <c r="B100" s="14" t="s">
        <v>543</v>
      </c>
      <c r="C100" s="15" t="s">
        <v>544</v>
      </c>
      <c r="D100" s="14" t="s">
        <v>32</v>
      </c>
      <c r="E100" s="16" t="s">
        <v>18</v>
      </c>
      <c r="F100" s="14" t="s">
        <v>586</v>
      </c>
      <c r="G100" s="14" t="s">
        <v>587</v>
      </c>
      <c r="H100" s="16" t="n">
        <v>14100</v>
      </c>
      <c r="I100" s="16" t="n">
        <v>48</v>
      </c>
      <c r="J100" s="16" t="s">
        <v>588</v>
      </c>
      <c r="K100" s="14" t="s">
        <v>589</v>
      </c>
      <c r="L100" s="14" t="s">
        <v>549</v>
      </c>
      <c r="M100" s="14" t="s">
        <v>549</v>
      </c>
      <c r="N100" s="18" t="n">
        <v>45323</v>
      </c>
    </row>
    <row r="101" customFormat="false" ht="29.85" hidden="false" customHeight="false" outlineLevel="0" collapsed="false">
      <c r="A101" s="8" t="s">
        <v>535</v>
      </c>
      <c r="B101" s="9" t="s">
        <v>543</v>
      </c>
      <c r="C101" s="10" t="s">
        <v>544</v>
      </c>
      <c r="D101" s="9" t="s">
        <v>32</v>
      </c>
      <c r="E101" s="11" t="s">
        <v>18</v>
      </c>
      <c r="F101" s="9" t="s">
        <v>590</v>
      </c>
      <c r="G101" s="9" t="s">
        <v>591</v>
      </c>
      <c r="H101" s="11" t="n">
        <v>14100</v>
      </c>
      <c r="I101" s="11" t="n">
        <v>48</v>
      </c>
      <c r="J101" s="11" t="s">
        <v>592</v>
      </c>
      <c r="K101" s="9" t="s">
        <v>593</v>
      </c>
      <c r="L101" s="9" t="s">
        <v>549</v>
      </c>
      <c r="M101" s="9" t="s">
        <v>549</v>
      </c>
      <c r="N101" s="12" t="n">
        <v>45323</v>
      </c>
    </row>
    <row r="102" customFormat="false" ht="29.85" hidden="false" customHeight="false" outlineLevel="0" collapsed="false">
      <c r="A102" s="13" t="s">
        <v>535</v>
      </c>
      <c r="B102" s="14" t="s">
        <v>543</v>
      </c>
      <c r="C102" s="15" t="s">
        <v>544</v>
      </c>
      <c r="D102" s="14" t="s">
        <v>25</v>
      </c>
      <c r="E102" s="16" t="s">
        <v>26</v>
      </c>
      <c r="F102" s="14" t="s">
        <v>594</v>
      </c>
      <c r="G102" s="14" t="s">
        <v>595</v>
      </c>
      <c r="H102" s="16" t="n">
        <v>14100</v>
      </c>
      <c r="I102" s="16" t="n">
        <v>12</v>
      </c>
      <c r="J102" s="16" t="s">
        <v>596</v>
      </c>
      <c r="K102" s="14" t="s">
        <v>597</v>
      </c>
      <c r="L102" s="14" t="s">
        <v>598</v>
      </c>
      <c r="M102" s="14" t="s">
        <v>599</v>
      </c>
      <c r="N102" s="18" t="n">
        <v>44561</v>
      </c>
    </row>
    <row r="103" customFormat="false" ht="29.85" hidden="false" customHeight="false" outlineLevel="0" collapsed="false">
      <c r="A103" s="8" t="s">
        <v>535</v>
      </c>
      <c r="B103" s="9" t="s">
        <v>543</v>
      </c>
      <c r="C103" s="10" t="s">
        <v>544</v>
      </c>
      <c r="D103" s="9" t="s">
        <v>32</v>
      </c>
      <c r="E103" s="11" t="s">
        <v>18</v>
      </c>
      <c r="F103" s="9" t="s">
        <v>600</v>
      </c>
      <c r="G103" s="9" t="s">
        <v>601</v>
      </c>
      <c r="H103" s="11" t="n">
        <v>14100</v>
      </c>
      <c r="I103" s="11" t="n">
        <v>54</v>
      </c>
      <c r="J103" s="11" t="s">
        <v>602</v>
      </c>
      <c r="K103" s="9" t="s">
        <v>603</v>
      </c>
      <c r="L103" s="9" t="s">
        <v>549</v>
      </c>
      <c r="M103" s="9" t="s">
        <v>549</v>
      </c>
      <c r="N103" s="12" t="n">
        <v>45328</v>
      </c>
    </row>
    <row r="104" customFormat="false" ht="29.85" hidden="false" customHeight="false" outlineLevel="0" collapsed="false">
      <c r="A104" s="13" t="s">
        <v>535</v>
      </c>
      <c r="B104" s="14" t="s">
        <v>543</v>
      </c>
      <c r="C104" s="15" t="s">
        <v>544</v>
      </c>
      <c r="D104" s="14" t="s">
        <v>32</v>
      </c>
      <c r="E104" s="16" t="s">
        <v>18</v>
      </c>
      <c r="F104" s="14" t="s">
        <v>604</v>
      </c>
      <c r="G104" s="14" t="s">
        <v>605</v>
      </c>
      <c r="H104" s="16" t="n">
        <v>14100</v>
      </c>
      <c r="I104" s="16" t="n">
        <v>54</v>
      </c>
      <c r="J104" s="16" t="s">
        <v>606</v>
      </c>
      <c r="K104" s="14" t="s">
        <v>607</v>
      </c>
      <c r="L104" s="14" t="s">
        <v>549</v>
      </c>
      <c r="M104" s="14" t="s">
        <v>549</v>
      </c>
      <c r="N104" s="18" t="n">
        <v>45328</v>
      </c>
    </row>
    <row r="105" customFormat="false" ht="20.85" hidden="false" customHeight="false" outlineLevel="0" collapsed="false">
      <c r="A105" s="8" t="s">
        <v>535</v>
      </c>
      <c r="B105" s="9" t="s">
        <v>543</v>
      </c>
      <c r="C105" s="10" t="s">
        <v>544</v>
      </c>
      <c r="D105" s="9" t="s">
        <v>25</v>
      </c>
      <c r="E105" s="11" t="s">
        <v>26</v>
      </c>
      <c r="F105" s="9" t="s">
        <v>608</v>
      </c>
      <c r="G105" s="9" t="s">
        <v>609</v>
      </c>
      <c r="H105" s="11" t="n">
        <v>14100</v>
      </c>
      <c r="I105" s="11" t="n">
        <v>17</v>
      </c>
      <c r="J105" s="11" t="s">
        <v>610</v>
      </c>
      <c r="K105" s="9" t="s">
        <v>611</v>
      </c>
      <c r="L105" s="9" t="s">
        <v>612</v>
      </c>
      <c r="M105" s="9" t="s">
        <v>612</v>
      </c>
      <c r="N105" s="12" t="n">
        <v>45329</v>
      </c>
    </row>
    <row r="106" customFormat="false" ht="38.8" hidden="false" customHeight="false" outlineLevel="0" collapsed="false">
      <c r="A106" s="13" t="s">
        <v>535</v>
      </c>
      <c r="B106" s="14" t="s">
        <v>543</v>
      </c>
      <c r="C106" s="15" t="s">
        <v>544</v>
      </c>
      <c r="D106" s="14" t="s">
        <v>17</v>
      </c>
      <c r="E106" s="16" t="s">
        <v>26</v>
      </c>
      <c r="F106" s="14" t="s">
        <v>613</v>
      </c>
      <c r="G106" s="14" t="s">
        <v>614</v>
      </c>
      <c r="H106" s="16" t="n">
        <v>14100</v>
      </c>
      <c r="I106" s="16" t="n">
        <v>24</v>
      </c>
      <c r="J106" s="16" t="s">
        <v>615</v>
      </c>
      <c r="K106" s="14" t="s">
        <v>616</v>
      </c>
      <c r="L106" s="14" t="s">
        <v>617</v>
      </c>
      <c r="M106" s="14" t="s">
        <v>618</v>
      </c>
      <c r="N106" s="18" t="n">
        <v>44561</v>
      </c>
    </row>
    <row r="107" customFormat="false" ht="20.85" hidden="false" customHeight="false" outlineLevel="0" collapsed="false">
      <c r="A107" s="8" t="s">
        <v>535</v>
      </c>
      <c r="B107" s="9" t="s">
        <v>543</v>
      </c>
      <c r="C107" s="11" t="s">
        <v>544</v>
      </c>
      <c r="D107" s="9" t="s">
        <v>17</v>
      </c>
      <c r="E107" s="11" t="s">
        <v>26</v>
      </c>
      <c r="F107" s="9" t="s">
        <v>619</v>
      </c>
      <c r="G107" s="9" t="s">
        <v>620</v>
      </c>
      <c r="H107" s="11" t="n">
        <v>14100</v>
      </c>
      <c r="I107" s="11" t="n">
        <v>10</v>
      </c>
      <c r="J107" s="11" t="s">
        <v>621</v>
      </c>
      <c r="K107" s="9" t="s">
        <v>622</v>
      </c>
      <c r="L107" s="9" t="s">
        <v>623</v>
      </c>
      <c r="M107" s="9" t="s">
        <v>623</v>
      </c>
      <c r="N107" s="12" t="n">
        <v>45012</v>
      </c>
    </row>
    <row r="108" customFormat="false" ht="20.85" hidden="false" customHeight="false" outlineLevel="0" collapsed="false">
      <c r="A108" s="13" t="s">
        <v>535</v>
      </c>
      <c r="B108" s="14" t="s">
        <v>543</v>
      </c>
      <c r="C108" s="15" t="n">
        <v>5005</v>
      </c>
      <c r="D108" s="29" t="s">
        <v>60</v>
      </c>
      <c r="E108" s="16" t="s">
        <v>18</v>
      </c>
      <c r="F108" s="29" t="s">
        <v>624</v>
      </c>
      <c r="G108" s="30" t="s">
        <v>625</v>
      </c>
      <c r="H108" s="31" t="n">
        <v>14100</v>
      </c>
      <c r="I108" s="16" t="n">
        <v>24</v>
      </c>
      <c r="J108" s="16" t="s">
        <v>626</v>
      </c>
      <c r="K108" s="14" t="s">
        <v>627</v>
      </c>
      <c r="L108" s="14" t="s">
        <v>549</v>
      </c>
      <c r="M108" s="14" t="s">
        <v>549</v>
      </c>
      <c r="N108" s="18" t="n">
        <v>45329</v>
      </c>
    </row>
    <row r="109" customFormat="false" ht="20.85" hidden="false" customHeight="false" outlineLevel="0" collapsed="false">
      <c r="A109" s="8" t="s">
        <v>535</v>
      </c>
      <c r="B109" s="9" t="s">
        <v>543</v>
      </c>
      <c r="C109" s="10" t="n">
        <v>5005</v>
      </c>
      <c r="D109" s="21" t="s">
        <v>60</v>
      </c>
      <c r="E109" s="11" t="s">
        <v>26</v>
      </c>
      <c r="F109" s="21" t="s">
        <v>619</v>
      </c>
      <c r="G109" s="9" t="s">
        <v>620</v>
      </c>
      <c r="H109" s="32" t="n">
        <v>14100</v>
      </c>
      <c r="I109" s="11" t="n">
        <v>24</v>
      </c>
      <c r="J109" s="11" t="s">
        <v>628</v>
      </c>
      <c r="K109" s="9" t="s">
        <v>629</v>
      </c>
      <c r="L109" s="9" t="s">
        <v>623</v>
      </c>
      <c r="M109" s="9" t="s">
        <v>623</v>
      </c>
      <c r="N109" s="12" t="n">
        <v>45329</v>
      </c>
    </row>
    <row r="110" customFormat="false" ht="29.85" hidden="false" customHeight="false" outlineLevel="0" collapsed="false">
      <c r="A110" s="13" t="s">
        <v>535</v>
      </c>
      <c r="B110" s="14" t="s">
        <v>630</v>
      </c>
      <c r="C110" s="15" t="s">
        <v>631</v>
      </c>
      <c r="D110" s="14" t="s">
        <v>17</v>
      </c>
      <c r="E110" s="16" t="s">
        <v>209</v>
      </c>
      <c r="F110" s="14" t="s">
        <v>632</v>
      </c>
      <c r="G110" s="14" t="s">
        <v>633</v>
      </c>
      <c r="H110" s="16" t="n">
        <v>14042</v>
      </c>
      <c r="I110" s="16" t="n">
        <v>20</v>
      </c>
      <c r="J110" s="16" t="s">
        <v>634</v>
      </c>
      <c r="K110" s="14" t="s">
        <v>635</v>
      </c>
      <c r="L110" s="14" t="s">
        <v>636</v>
      </c>
      <c r="M110" s="14" t="s">
        <v>636</v>
      </c>
      <c r="N110" s="18" t="n">
        <v>45406</v>
      </c>
    </row>
    <row r="111" customFormat="false" ht="20.85" hidden="false" customHeight="false" outlineLevel="0" collapsed="false">
      <c r="A111" s="8" t="s">
        <v>535</v>
      </c>
      <c r="B111" s="9" t="s">
        <v>637</v>
      </c>
      <c r="C111" s="10" t="s">
        <v>638</v>
      </c>
      <c r="D111" s="9" t="s">
        <v>32</v>
      </c>
      <c r="E111" s="11" t="s">
        <v>26</v>
      </c>
      <c r="F111" s="9" t="s">
        <v>639</v>
      </c>
      <c r="G111" s="9" t="s">
        <v>640</v>
      </c>
      <c r="H111" s="11" t="n">
        <v>14031</v>
      </c>
      <c r="I111" s="11" t="n">
        <v>12</v>
      </c>
      <c r="J111" s="11" t="s">
        <v>641</v>
      </c>
      <c r="K111" s="9" t="s">
        <v>642</v>
      </c>
      <c r="L111" s="9" t="s">
        <v>643</v>
      </c>
      <c r="M111" s="9" t="s">
        <v>643</v>
      </c>
      <c r="N111" s="12" t="n">
        <v>44978</v>
      </c>
    </row>
    <row r="112" customFormat="false" ht="38.8" hidden="false" customHeight="false" outlineLevel="0" collapsed="false">
      <c r="A112" s="13" t="s">
        <v>535</v>
      </c>
      <c r="B112" s="14" t="s">
        <v>644</v>
      </c>
      <c r="C112" s="15" t="s">
        <v>645</v>
      </c>
      <c r="D112" s="14" t="s">
        <v>50</v>
      </c>
      <c r="E112" s="16" t="s">
        <v>26</v>
      </c>
      <c r="F112" s="14" t="s">
        <v>646</v>
      </c>
      <c r="G112" s="14" t="s">
        <v>647</v>
      </c>
      <c r="H112" s="16" t="n">
        <v>14052</v>
      </c>
      <c r="I112" s="20" t="n">
        <v>5</v>
      </c>
      <c r="J112" s="16" t="s">
        <v>648</v>
      </c>
      <c r="K112" s="14" t="s">
        <v>649</v>
      </c>
      <c r="L112" s="14" t="s">
        <v>650</v>
      </c>
      <c r="M112" s="14" t="s">
        <v>651</v>
      </c>
      <c r="N112" s="18" t="n">
        <v>44561</v>
      </c>
    </row>
    <row r="113" customFormat="false" ht="20.85" hidden="false" customHeight="false" outlineLevel="0" collapsed="false">
      <c r="A113" s="8" t="s">
        <v>535</v>
      </c>
      <c r="B113" s="9" t="s">
        <v>652</v>
      </c>
      <c r="C113" s="10" t="s">
        <v>653</v>
      </c>
      <c r="D113" s="9" t="s">
        <v>25</v>
      </c>
      <c r="E113" s="11" t="s">
        <v>26</v>
      </c>
      <c r="F113" s="9" t="s">
        <v>654</v>
      </c>
      <c r="G113" s="9" t="s">
        <v>655</v>
      </c>
      <c r="H113" s="11" t="n">
        <v>14053</v>
      </c>
      <c r="I113" s="11" t="n">
        <v>10</v>
      </c>
      <c r="J113" s="11" t="s">
        <v>656</v>
      </c>
      <c r="K113" s="9" t="s">
        <v>657</v>
      </c>
      <c r="L113" s="9" t="s">
        <v>658</v>
      </c>
      <c r="M113" s="9"/>
      <c r="N113" s="12" t="n">
        <v>44561</v>
      </c>
    </row>
    <row r="114" customFormat="false" ht="29.85" hidden="false" customHeight="false" outlineLevel="0" collapsed="false">
      <c r="A114" s="13" t="s">
        <v>535</v>
      </c>
      <c r="B114" s="14" t="s">
        <v>652</v>
      </c>
      <c r="C114" s="15" t="s">
        <v>653</v>
      </c>
      <c r="D114" s="14" t="s">
        <v>60</v>
      </c>
      <c r="E114" s="16" t="s">
        <v>26</v>
      </c>
      <c r="F114" s="14" t="s">
        <v>659</v>
      </c>
      <c r="G114" s="14" t="s">
        <v>660</v>
      </c>
      <c r="H114" s="16" t="n">
        <v>14053</v>
      </c>
      <c r="I114" s="16" t="n">
        <v>18</v>
      </c>
      <c r="J114" s="16" t="s">
        <v>661</v>
      </c>
      <c r="K114" s="14" t="s">
        <v>662</v>
      </c>
      <c r="L114" s="14" t="s">
        <v>663</v>
      </c>
      <c r="M114" s="14"/>
      <c r="N114" s="18" t="n">
        <v>44561</v>
      </c>
    </row>
    <row r="115" s="26" customFormat="true" ht="20.85" hidden="false" customHeight="false" outlineLevel="0" collapsed="false">
      <c r="A115" s="8" t="s">
        <v>535</v>
      </c>
      <c r="B115" s="9" t="s">
        <v>664</v>
      </c>
      <c r="C115" s="10" t="s">
        <v>665</v>
      </c>
      <c r="D115" s="9" t="s">
        <v>25</v>
      </c>
      <c r="E115" s="11" t="s">
        <v>26</v>
      </c>
      <c r="F115" s="9" t="s">
        <v>666</v>
      </c>
      <c r="G115" s="9" t="s">
        <v>667</v>
      </c>
      <c r="H115" s="11" t="n">
        <v>14054</v>
      </c>
      <c r="I115" s="11" t="n">
        <v>16</v>
      </c>
      <c r="J115" s="11" t="s">
        <v>668</v>
      </c>
      <c r="K115" s="9" t="s">
        <v>669</v>
      </c>
      <c r="L115" s="9" t="s">
        <v>670</v>
      </c>
      <c r="M115" s="9" t="s">
        <v>670</v>
      </c>
      <c r="N115" s="12" t="n">
        <v>44986</v>
      </c>
      <c r="ALR115" s="0"/>
      <c r="ALS115" s="0"/>
      <c r="ALT115" s="0"/>
      <c r="ALU115" s="0"/>
      <c r="ALV115" s="0"/>
      <c r="ALW115" s="0"/>
      <c r="ALX115" s="0"/>
      <c r="ALY115" s="0"/>
      <c r="ALZ115" s="0"/>
      <c r="AMA115" s="0"/>
      <c r="AMB115" s="0"/>
      <c r="AMC115" s="0"/>
      <c r="AMD115" s="0"/>
      <c r="AME115" s="0"/>
      <c r="AMF115" s="0"/>
      <c r="AMG115" s="0"/>
      <c r="AMH115" s="0"/>
      <c r="AMI115" s="0"/>
      <c r="AMJ115" s="0"/>
    </row>
    <row r="116" customFormat="false" ht="20.85" hidden="false" customHeight="false" outlineLevel="0" collapsed="false">
      <c r="A116" s="13" t="s">
        <v>535</v>
      </c>
      <c r="B116" s="14" t="s">
        <v>664</v>
      </c>
      <c r="C116" s="15" t="s">
        <v>665</v>
      </c>
      <c r="D116" s="14" t="s">
        <v>60</v>
      </c>
      <c r="E116" s="16" t="s">
        <v>18</v>
      </c>
      <c r="F116" s="14" t="s">
        <v>671</v>
      </c>
      <c r="G116" s="14" t="s">
        <v>672</v>
      </c>
      <c r="H116" s="16" t="n">
        <v>14054</v>
      </c>
      <c r="I116" s="16" t="n">
        <v>20</v>
      </c>
      <c r="J116" s="16" t="s">
        <v>673</v>
      </c>
      <c r="K116" s="14" t="s">
        <v>674</v>
      </c>
      <c r="L116" s="14" t="s">
        <v>675</v>
      </c>
      <c r="M116" s="14" t="s">
        <v>676</v>
      </c>
      <c r="N116" s="18" t="n">
        <v>44986</v>
      </c>
    </row>
    <row r="117" customFormat="false" ht="20.85" hidden="false" customHeight="false" outlineLevel="0" collapsed="false">
      <c r="A117" s="8" t="s">
        <v>535</v>
      </c>
      <c r="B117" s="9" t="s">
        <v>664</v>
      </c>
      <c r="C117" s="10" t="s">
        <v>665</v>
      </c>
      <c r="D117" s="9" t="s">
        <v>149</v>
      </c>
      <c r="E117" s="11" t="s">
        <v>18</v>
      </c>
      <c r="F117" s="9" t="s">
        <v>677</v>
      </c>
      <c r="G117" s="9" t="s">
        <v>672</v>
      </c>
      <c r="H117" s="11" t="n">
        <v>14054</v>
      </c>
      <c r="I117" s="11" t="n">
        <v>10</v>
      </c>
      <c r="J117" s="11" t="s">
        <v>678</v>
      </c>
      <c r="K117" s="9" t="s">
        <v>679</v>
      </c>
      <c r="L117" s="9" t="s">
        <v>675</v>
      </c>
      <c r="M117" s="9" t="s">
        <v>676</v>
      </c>
      <c r="N117" s="12" t="n">
        <v>44986</v>
      </c>
    </row>
    <row r="118" customFormat="false" ht="29.85" hidden="false" customHeight="false" outlineLevel="0" collapsed="false">
      <c r="A118" s="13" t="s">
        <v>535</v>
      </c>
      <c r="B118" s="14" t="s">
        <v>680</v>
      </c>
      <c r="C118" s="15" t="s">
        <v>681</v>
      </c>
      <c r="D118" s="14" t="s">
        <v>32</v>
      </c>
      <c r="E118" s="16" t="s">
        <v>18</v>
      </c>
      <c r="F118" s="14" t="s">
        <v>682</v>
      </c>
      <c r="G118" s="14" t="s">
        <v>683</v>
      </c>
      <c r="H118" s="16" t="n">
        <v>14033</v>
      </c>
      <c r="I118" s="16" t="n">
        <v>15</v>
      </c>
      <c r="J118" s="16" t="s">
        <v>684</v>
      </c>
      <c r="K118" s="14" t="s">
        <v>685</v>
      </c>
      <c r="L118" s="14" t="s">
        <v>686</v>
      </c>
      <c r="M118" s="14"/>
      <c r="N118" s="18" t="n">
        <v>44561</v>
      </c>
    </row>
    <row r="119" customFormat="false" ht="47.75" hidden="false" customHeight="false" outlineLevel="0" collapsed="false">
      <c r="A119" s="8" t="s">
        <v>535</v>
      </c>
      <c r="B119" s="9" t="s">
        <v>687</v>
      </c>
      <c r="C119" s="10" t="s">
        <v>688</v>
      </c>
      <c r="D119" s="9" t="s">
        <v>60</v>
      </c>
      <c r="E119" s="11" t="s">
        <v>18</v>
      </c>
      <c r="F119" s="9" t="s">
        <v>689</v>
      </c>
      <c r="G119" s="9" t="s">
        <v>690</v>
      </c>
      <c r="H119" s="11" t="n">
        <v>14034</v>
      </c>
      <c r="I119" s="11" t="n">
        <v>24</v>
      </c>
      <c r="J119" s="11" t="s">
        <v>691</v>
      </c>
      <c r="K119" s="9" t="s">
        <v>692</v>
      </c>
      <c r="L119" s="9" t="s">
        <v>693</v>
      </c>
      <c r="M119" s="9" t="s">
        <v>694</v>
      </c>
      <c r="N119" s="12" t="n">
        <v>44561</v>
      </c>
    </row>
    <row r="120" customFormat="false" ht="47.75" hidden="false" customHeight="false" outlineLevel="0" collapsed="false">
      <c r="A120" s="13" t="s">
        <v>535</v>
      </c>
      <c r="B120" s="14" t="s">
        <v>695</v>
      </c>
      <c r="C120" s="15" t="s">
        <v>696</v>
      </c>
      <c r="D120" s="14" t="s">
        <v>60</v>
      </c>
      <c r="E120" s="16" t="s">
        <v>209</v>
      </c>
      <c r="F120" s="14" t="s">
        <v>697</v>
      </c>
      <c r="G120" s="14" t="s">
        <v>698</v>
      </c>
      <c r="H120" s="16" t="n">
        <v>14022</v>
      </c>
      <c r="I120" s="16" t="n">
        <v>24</v>
      </c>
      <c r="J120" s="16" t="s">
        <v>699</v>
      </c>
      <c r="K120" s="14" t="s">
        <v>700</v>
      </c>
      <c r="L120" s="14" t="s">
        <v>701</v>
      </c>
      <c r="M120" s="14" t="s">
        <v>701</v>
      </c>
      <c r="N120" s="18" t="n">
        <v>45406</v>
      </c>
    </row>
    <row r="121" customFormat="false" ht="20.85" hidden="false" customHeight="false" outlineLevel="0" collapsed="false">
      <c r="A121" s="8" t="s">
        <v>535</v>
      </c>
      <c r="B121" s="9" t="s">
        <v>702</v>
      </c>
      <c r="C121" s="10" t="s">
        <v>703</v>
      </c>
      <c r="D121" s="9" t="s">
        <v>60</v>
      </c>
      <c r="E121" s="11" t="s">
        <v>18</v>
      </c>
      <c r="F121" s="9" t="s">
        <v>704</v>
      </c>
      <c r="G121" s="9" t="s">
        <v>705</v>
      </c>
      <c r="H121" s="11" t="n">
        <v>14010</v>
      </c>
      <c r="I121" s="11" t="n">
        <v>10</v>
      </c>
      <c r="J121" s="11" t="s">
        <v>706</v>
      </c>
      <c r="K121" s="9" t="s">
        <v>707</v>
      </c>
      <c r="L121" s="9" t="s">
        <v>708</v>
      </c>
      <c r="M121" s="9" t="s">
        <v>709</v>
      </c>
      <c r="N121" s="12" t="n">
        <v>44561</v>
      </c>
    </row>
    <row r="122" customFormat="false" ht="20.85" hidden="false" customHeight="false" outlineLevel="0" collapsed="false">
      <c r="A122" s="13" t="s">
        <v>535</v>
      </c>
      <c r="B122" s="14" t="s">
        <v>710</v>
      </c>
      <c r="C122" s="15" t="s">
        <v>711</v>
      </c>
      <c r="D122" s="14" t="s">
        <v>32</v>
      </c>
      <c r="E122" s="16" t="s">
        <v>18</v>
      </c>
      <c r="F122" s="14" t="s">
        <v>712</v>
      </c>
      <c r="G122" s="14" t="s">
        <v>713</v>
      </c>
      <c r="H122" s="16" t="n">
        <v>14023</v>
      </c>
      <c r="I122" s="16" t="n">
        <v>25</v>
      </c>
      <c r="J122" s="16" t="s">
        <v>714</v>
      </c>
      <c r="K122" s="14" t="s">
        <v>715</v>
      </c>
      <c r="L122" s="14" t="s">
        <v>716</v>
      </c>
      <c r="M122" s="14" t="s">
        <v>717</v>
      </c>
      <c r="N122" s="18" t="n">
        <v>44559</v>
      </c>
    </row>
    <row r="123" customFormat="false" ht="20.85" hidden="false" customHeight="false" outlineLevel="0" collapsed="false">
      <c r="A123" s="8" t="s">
        <v>535</v>
      </c>
      <c r="B123" s="9" t="s">
        <v>718</v>
      </c>
      <c r="C123" s="10" t="s">
        <v>719</v>
      </c>
      <c r="D123" s="9" t="s">
        <v>60</v>
      </c>
      <c r="E123" s="11" t="s">
        <v>26</v>
      </c>
      <c r="F123" s="9" t="s">
        <v>720</v>
      </c>
      <c r="G123" s="9" t="s">
        <v>721</v>
      </c>
      <c r="H123" s="11" t="n">
        <v>14050</v>
      </c>
      <c r="I123" s="11" t="n">
        <v>25</v>
      </c>
      <c r="J123" s="11" t="s">
        <v>722</v>
      </c>
      <c r="K123" s="9" t="s">
        <v>723</v>
      </c>
      <c r="L123" s="9" t="s">
        <v>724</v>
      </c>
      <c r="M123" s="9"/>
      <c r="N123" s="12" t="n">
        <v>44561</v>
      </c>
    </row>
    <row r="124" customFormat="false" ht="29.85" hidden="false" customHeight="false" outlineLevel="0" collapsed="false">
      <c r="A124" s="13" t="s">
        <v>535</v>
      </c>
      <c r="B124" s="14" t="s">
        <v>718</v>
      </c>
      <c r="C124" s="15" t="s">
        <v>719</v>
      </c>
      <c r="D124" s="14" t="s">
        <v>25</v>
      </c>
      <c r="E124" s="16" t="s">
        <v>26</v>
      </c>
      <c r="F124" s="14" t="s">
        <v>725</v>
      </c>
      <c r="G124" s="14" t="s">
        <v>721</v>
      </c>
      <c r="H124" s="16" t="n">
        <v>14050</v>
      </c>
      <c r="I124" s="16" t="n">
        <v>20</v>
      </c>
      <c r="J124" s="16" t="s">
        <v>726</v>
      </c>
      <c r="K124" s="14" t="s">
        <v>727</v>
      </c>
      <c r="L124" s="14" t="s">
        <v>728</v>
      </c>
      <c r="M124" s="14"/>
      <c r="N124" s="18" t="n">
        <v>44561</v>
      </c>
    </row>
    <row r="125" customFormat="false" ht="29.85" hidden="false" customHeight="false" outlineLevel="0" collapsed="false">
      <c r="A125" s="8" t="s">
        <v>535</v>
      </c>
      <c r="B125" s="9" t="s">
        <v>729</v>
      </c>
      <c r="C125" s="10" t="s">
        <v>730</v>
      </c>
      <c r="D125" s="9" t="s">
        <v>60</v>
      </c>
      <c r="E125" s="11" t="s">
        <v>18</v>
      </c>
      <c r="F125" s="9" t="s">
        <v>731</v>
      </c>
      <c r="G125" s="9" t="s">
        <v>732</v>
      </c>
      <c r="H125" s="11" t="n">
        <v>14010</v>
      </c>
      <c r="I125" s="11" t="n">
        <v>15</v>
      </c>
      <c r="J125" s="11" t="s">
        <v>733</v>
      </c>
      <c r="K125" s="9" t="s">
        <v>734</v>
      </c>
      <c r="L125" s="9" t="s">
        <v>735</v>
      </c>
      <c r="M125" s="9" t="s">
        <v>736</v>
      </c>
      <c r="N125" s="12" t="n">
        <v>44561</v>
      </c>
    </row>
    <row r="126" customFormat="false" ht="20.85" hidden="false" customHeight="false" outlineLevel="0" collapsed="false">
      <c r="A126" s="13" t="s">
        <v>535</v>
      </c>
      <c r="B126" s="14" t="s">
        <v>737</v>
      </c>
      <c r="C126" s="15" t="s">
        <v>738</v>
      </c>
      <c r="D126" s="14" t="s">
        <v>156</v>
      </c>
      <c r="E126" s="16" t="s">
        <v>18</v>
      </c>
      <c r="F126" s="14" t="s">
        <v>739</v>
      </c>
      <c r="G126" s="14" t="s">
        <v>740</v>
      </c>
      <c r="H126" s="16" t="n">
        <v>14013</v>
      </c>
      <c r="I126" s="17" t="n">
        <v>8</v>
      </c>
      <c r="J126" s="17" t="s">
        <v>741</v>
      </c>
      <c r="K126" s="14" t="s">
        <v>742</v>
      </c>
      <c r="L126" s="14" t="s">
        <v>743</v>
      </c>
      <c r="M126" s="14" t="s">
        <v>743</v>
      </c>
      <c r="N126" s="18" t="n">
        <v>44663</v>
      </c>
    </row>
    <row r="127" customFormat="false" ht="38.8" hidden="false" customHeight="false" outlineLevel="0" collapsed="false">
      <c r="A127" s="8" t="s">
        <v>535</v>
      </c>
      <c r="B127" s="9" t="s">
        <v>744</v>
      </c>
      <c r="C127" s="10" t="s">
        <v>745</v>
      </c>
      <c r="D127" s="9" t="s">
        <v>60</v>
      </c>
      <c r="E127" s="11" t="s">
        <v>18</v>
      </c>
      <c r="F127" s="9" t="s">
        <v>746</v>
      </c>
      <c r="G127" s="9" t="s">
        <v>747</v>
      </c>
      <c r="H127" s="11" t="n">
        <v>14058</v>
      </c>
      <c r="I127" s="11" t="n">
        <v>13</v>
      </c>
      <c r="J127" s="11" t="s">
        <v>748</v>
      </c>
      <c r="K127" s="9" t="s">
        <v>749</v>
      </c>
      <c r="L127" s="9" t="s">
        <v>750</v>
      </c>
      <c r="M127" s="9" t="s">
        <v>751</v>
      </c>
      <c r="N127" s="12" t="n">
        <v>45385</v>
      </c>
    </row>
    <row r="128" customFormat="false" ht="38.8" hidden="false" customHeight="false" outlineLevel="0" collapsed="false">
      <c r="A128" s="13" t="s">
        <v>535</v>
      </c>
      <c r="B128" s="14" t="s">
        <v>752</v>
      </c>
      <c r="C128" s="15" t="s">
        <v>753</v>
      </c>
      <c r="D128" s="14" t="s">
        <v>25</v>
      </c>
      <c r="E128" s="16" t="s">
        <v>26</v>
      </c>
      <c r="F128" s="14" t="s">
        <v>754</v>
      </c>
      <c r="G128" s="14" t="s">
        <v>755</v>
      </c>
      <c r="H128" s="16" t="n">
        <v>14036</v>
      </c>
      <c r="I128" s="16" t="n">
        <v>12</v>
      </c>
      <c r="J128" s="16" t="s">
        <v>756</v>
      </c>
      <c r="K128" s="14" t="s">
        <v>757</v>
      </c>
      <c r="L128" s="14" t="s">
        <v>758</v>
      </c>
      <c r="M128" s="14"/>
      <c r="N128" s="18" t="n">
        <v>44561</v>
      </c>
    </row>
    <row r="129" customFormat="false" ht="20.85" hidden="false" customHeight="false" outlineLevel="0" collapsed="false">
      <c r="A129" s="8" t="s">
        <v>535</v>
      </c>
      <c r="B129" s="9" t="s">
        <v>759</v>
      </c>
      <c r="C129" s="10" t="s">
        <v>760</v>
      </c>
      <c r="D129" s="9" t="s">
        <v>60</v>
      </c>
      <c r="E129" s="11" t="s">
        <v>18</v>
      </c>
      <c r="F129" s="9" t="s">
        <v>761</v>
      </c>
      <c r="G129" s="9" t="s">
        <v>762</v>
      </c>
      <c r="H129" s="11" t="n">
        <v>14048</v>
      </c>
      <c r="I129" s="11" t="n">
        <v>22</v>
      </c>
      <c r="J129" s="11" t="s">
        <v>763</v>
      </c>
      <c r="K129" s="9" t="s">
        <v>764</v>
      </c>
      <c r="L129" s="9" t="s">
        <v>765</v>
      </c>
      <c r="M129" s="9" t="s">
        <v>766</v>
      </c>
      <c r="N129" s="12" t="n">
        <v>44959</v>
      </c>
    </row>
    <row r="130" customFormat="false" ht="20.85" hidden="false" customHeight="false" outlineLevel="0" collapsed="false">
      <c r="A130" s="13" t="s">
        <v>535</v>
      </c>
      <c r="B130" s="14" t="s">
        <v>767</v>
      </c>
      <c r="C130" s="15" t="s">
        <v>768</v>
      </c>
      <c r="D130" s="14" t="s">
        <v>32</v>
      </c>
      <c r="E130" s="16" t="s">
        <v>18</v>
      </c>
      <c r="F130" s="14" t="s">
        <v>769</v>
      </c>
      <c r="G130" s="14" t="s">
        <v>770</v>
      </c>
      <c r="H130" s="16" t="n">
        <v>14049</v>
      </c>
      <c r="I130" s="16" t="n">
        <v>60</v>
      </c>
      <c r="J130" s="16" t="s">
        <v>771</v>
      </c>
      <c r="K130" s="14" t="s">
        <v>772</v>
      </c>
      <c r="L130" s="14" t="s">
        <v>773</v>
      </c>
      <c r="M130" s="14" t="s">
        <v>773</v>
      </c>
      <c r="N130" s="18" t="n">
        <v>44959</v>
      </c>
    </row>
    <row r="131" customFormat="false" ht="20.85" hidden="false" customHeight="false" outlineLevel="0" collapsed="false">
      <c r="A131" s="8" t="s">
        <v>535</v>
      </c>
      <c r="B131" s="9" t="s">
        <v>767</v>
      </c>
      <c r="C131" s="10" t="s">
        <v>768</v>
      </c>
      <c r="D131" s="9" t="s">
        <v>50</v>
      </c>
      <c r="E131" s="11" t="s">
        <v>26</v>
      </c>
      <c r="F131" s="9" t="s">
        <v>774</v>
      </c>
      <c r="G131" s="9" t="s">
        <v>775</v>
      </c>
      <c r="H131" s="11" t="n">
        <v>14049</v>
      </c>
      <c r="I131" s="11" t="n">
        <v>4</v>
      </c>
      <c r="J131" s="11" t="s">
        <v>776</v>
      </c>
      <c r="K131" s="9" t="s">
        <v>777</v>
      </c>
      <c r="L131" s="9" t="s">
        <v>778</v>
      </c>
      <c r="M131" s="9" t="s">
        <v>779</v>
      </c>
      <c r="N131" s="12" t="n">
        <v>44959</v>
      </c>
    </row>
    <row r="132" customFormat="false" ht="20.85" hidden="false" customHeight="false" outlineLevel="0" collapsed="false">
      <c r="A132" s="13" t="s">
        <v>535</v>
      </c>
      <c r="B132" s="14" t="s">
        <v>767</v>
      </c>
      <c r="C132" s="15" t="s">
        <v>768</v>
      </c>
      <c r="D132" s="14" t="s">
        <v>25</v>
      </c>
      <c r="E132" s="16" t="s">
        <v>26</v>
      </c>
      <c r="F132" s="14" t="s">
        <v>780</v>
      </c>
      <c r="G132" s="14" t="s">
        <v>781</v>
      </c>
      <c r="H132" s="16" t="n">
        <v>14049</v>
      </c>
      <c r="I132" s="16" t="n">
        <v>13</v>
      </c>
      <c r="J132" s="20" t="s">
        <v>782</v>
      </c>
      <c r="K132" s="14" t="s">
        <v>783</v>
      </c>
      <c r="L132" s="14" t="s">
        <v>784</v>
      </c>
      <c r="M132" s="14" t="s">
        <v>784</v>
      </c>
      <c r="N132" s="18" t="n">
        <v>44561</v>
      </c>
    </row>
    <row r="133" customFormat="false" ht="47.75" hidden="false" customHeight="false" outlineLevel="0" collapsed="false">
      <c r="A133" s="8" t="s">
        <v>535</v>
      </c>
      <c r="B133" s="9" t="s">
        <v>785</v>
      </c>
      <c r="C133" s="10" t="s">
        <v>786</v>
      </c>
      <c r="D133" s="9" t="s">
        <v>17</v>
      </c>
      <c r="E133" s="11" t="s">
        <v>18</v>
      </c>
      <c r="F133" s="9" t="s">
        <v>787</v>
      </c>
      <c r="G133" s="9" t="s">
        <v>788</v>
      </c>
      <c r="H133" s="11" t="n">
        <v>14037</v>
      </c>
      <c r="I133" s="11" t="n">
        <v>18</v>
      </c>
      <c r="J133" s="23" t="s">
        <v>789</v>
      </c>
      <c r="K133" s="9" t="s">
        <v>790</v>
      </c>
      <c r="L133" s="9" t="s">
        <v>791</v>
      </c>
      <c r="M133" s="9" t="s">
        <v>792</v>
      </c>
      <c r="N133" s="12" t="n">
        <v>44561</v>
      </c>
    </row>
    <row r="134" customFormat="false" ht="29.85" hidden="false" customHeight="false" outlineLevel="0" collapsed="false">
      <c r="A134" s="13" t="s">
        <v>535</v>
      </c>
      <c r="B134" s="14" t="s">
        <v>793</v>
      </c>
      <c r="C134" s="15" t="s">
        <v>794</v>
      </c>
      <c r="D134" s="14" t="s">
        <v>17</v>
      </c>
      <c r="E134" s="16" t="s">
        <v>18</v>
      </c>
      <c r="F134" s="14" t="s">
        <v>795</v>
      </c>
      <c r="G134" s="14" t="s">
        <v>796</v>
      </c>
      <c r="H134" s="16" t="n">
        <v>14030</v>
      </c>
      <c r="I134" s="16" t="n">
        <v>14</v>
      </c>
      <c r="J134" s="16" t="s">
        <v>797</v>
      </c>
      <c r="K134" s="14" t="s">
        <v>798</v>
      </c>
      <c r="L134" s="14" t="s">
        <v>799</v>
      </c>
      <c r="M134" s="14" t="s">
        <v>800</v>
      </c>
      <c r="N134" s="18" t="n">
        <v>44561</v>
      </c>
    </row>
    <row r="135" customFormat="false" ht="29.85" hidden="false" customHeight="false" outlineLevel="0" collapsed="false">
      <c r="A135" s="8" t="s">
        <v>535</v>
      </c>
      <c r="B135" s="9" t="s">
        <v>801</v>
      </c>
      <c r="C135" s="10" t="s">
        <v>802</v>
      </c>
      <c r="D135" s="9" t="s">
        <v>17</v>
      </c>
      <c r="E135" s="11" t="s">
        <v>26</v>
      </c>
      <c r="F135" s="9" t="s">
        <v>803</v>
      </c>
      <c r="G135" s="9" t="s">
        <v>804</v>
      </c>
      <c r="H135" s="11" t="n">
        <v>14015</v>
      </c>
      <c r="I135" s="11" t="n">
        <v>25</v>
      </c>
      <c r="J135" s="11" t="s">
        <v>805</v>
      </c>
      <c r="K135" s="9" t="s">
        <v>806</v>
      </c>
      <c r="L135" s="9" t="s">
        <v>598</v>
      </c>
      <c r="M135" s="9" t="s">
        <v>807</v>
      </c>
      <c r="N135" s="12" t="n">
        <v>44561</v>
      </c>
    </row>
    <row r="136" customFormat="false" ht="29.85" hidden="false" customHeight="false" outlineLevel="0" collapsed="false">
      <c r="A136" s="13" t="s">
        <v>535</v>
      </c>
      <c r="B136" s="14" t="s">
        <v>801</v>
      </c>
      <c r="C136" s="15" t="s">
        <v>802</v>
      </c>
      <c r="D136" s="14" t="s">
        <v>25</v>
      </c>
      <c r="E136" s="16" t="s">
        <v>26</v>
      </c>
      <c r="F136" s="14" t="s">
        <v>808</v>
      </c>
      <c r="G136" s="14" t="s">
        <v>809</v>
      </c>
      <c r="H136" s="16" t="n">
        <v>14015</v>
      </c>
      <c r="I136" s="16" t="n">
        <v>10</v>
      </c>
      <c r="J136" s="16" t="s">
        <v>810</v>
      </c>
      <c r="K136" s="14" t="s">
        <v>811</v>
      </c>
      <c r="L136" s="14" t="s">
        <v>812</v>
      </c>
      <c r="M136" s="14" t="s">
        <v>812</v>
      </c>
      <c r="N136" s="18" t="n">
        <v>44561</v>
      </c>
    </row>
    <row r="137" customFormat="false" ht="20.85" hidden="false" customHeight="false" outlineLevel="0" collapsed="false">
      <c r="A137" s="8" t="s">
        <v>535</v>
      </c>
      <c r="B137" s="9" t="s">
        <v>813</v>
      </c>
      <c r="C137" s="10" t="s">
        <v>814</v>
      </c>
      <c r="D137" s="9" t="s">
        <v>25</v>
      </c>
      <c r="E137" s="11" t="s">
        <v>26</v>
      </c>
      <c r="F137" s="9" t="s">
        <v>815</v>
      </c>
      <c r="G137" s="9" t="s">
        <v>816</v>
      </c>
      <c r="H137" s="11" t="n">
        <v>14010</v>
      </c>
      <c r="I137" s="11" t="n">
        <v>12</v>
      </c>
      <c r="J137" s="11" t="s">
        <v>817</v>
      </c>
      <c r="K137" s="9" t="s">
        <v>818</v>
      </c>
      <c r="L137" s="9" t="s">
        <v>819</v>
      </c>
      <c r="M137" s="9" t="s">
        <v>819</v>
      </c>
      <c r="N137" s="12" t="n">
        <v>44561</v>
      </c>
    </row>
    <row r="138" customFormat="false" ht="83.55" hidden="false" customHeight="false" outlineLevel="0" collapsed="false">
      <c r="A138" s="13" t="s">
        <v>535</v>
      </c>
      <c r="B138" s="14" t="s">
        <v>820</v>
      </c>
      <c r="C138" s="15" t="s">
        <v>821</v>
      </c>
      <c r="D138" s="14" t="s">
        <v>60</v>
      </c>
      <c r="E138" s="16" t="s">
        <v>18</v>
      </c>
      <c r="F138" s="14" t="s">
        <v>822</v>
      </c>
      <c r="G138" s="14" t="s">
        <v>823</v>
      </c>
      <c r="H138" s="16" t="n">
        <v>14016</v>
      </c>
      <c r="I138" s="16" t="n">
        <v>10</v>
      </c>
      <c r="J138" s="16" t="s">
        <v>824</v>
      </c>
      <c r="K138" s="14" t="s">
        <v>825</v>
      </c>
      <c r="L138" s="14" t="s">
        <v>826</v>
      </c>
      <c r="M138" s="14" t="s">
        <v>827</v>
      </c>
      <c r="N138" s="18" t="n">
        <v>44961</v>
      </c>
    </row>
    <row r="139" customFormat="false" ht="47.75" hidden="false" customHeight="false" outlineLevel="0" collapsed="false">
      <c r="A139" s="8" t="s">
        <v>535</v>
      </c>
      <c r="B139" s="9" t="s">
        <v>828</v>
      </c>
      <c r="C139" s="10" t="s">
        <v>829</v>
      </c>
      <c r="D139" s="9" t="s">
        <v>60</v>
      </c>
      <c r="E139" s="11" t="s">
        <v>26</v>
      </c>
      <c r="F139" s="9" t="s">
        <v>830</v>
      </c>
      <c r="G139" s="9" t="s">
        <v>831</v>
      </c>
      <c r="H139" s="11" t="n">
        <v>14018</v>
      </c>
      <c r="I139" s="11" t="n">
        <v>24</v>
      </c>
      <c r="J139" s="11" t="s">
        <v>832</v>
      </c>
      <c r="K139" s="9" t="s">
        <v>833</v>
      </c>
      <c r="L139" s="9" t="s">
        <v>834</v>
      </c>
      <c r="M139" s="9" t="s">
        <v>834</v>
      </c>
      <c r="N139" s="12" t="n">
        <v>44561</v>
      </c>
    </row>
    <row r="140" customFormat="false" ht="47.75" hidden="false" customHeight="false" outlineLevel="0" collapsed="false">
      <c r="A140" s="13" t="s">
        <v>535</v>
      </c>
      <c r="B140" s="14" t="s">
        <v>835</v>
      </c>
      <c r="C140" s="15" t="s">
        <v>836</v>
      </c>
      <c r="D140" s="14" t="s">
        <v>60</v>
      </c>
      <c r="E140" s="16" t="s">
        <v>18</v>
      </c>
      <c r="F140" s="14" t="s">
        <v>837</v>
      </c>
      <c r="G140" s="14" t="s">
        <v>838</v>
      </c>
      <c r="H140" s="16" t="n">
        <v>14019</v>
      </c>
      <c r="I140" s="16" t="n">
        <v>24</v>
      </c>
      <c r="J140" s="16" t="s">
        <v>839</v>
      </c>
      <c r="K140" s="14" t="s">
        <v>840</v>
      </c>
      <c r="L140" s="14" t="s">
        <v>841</v>
      </c>
      <c r="M140" s="14" t="s">
        <v>842</v>
      </c>
      <c r="N140" s="18" t="n">
        <v>45013</v>
      </c>
    </row>
    <row r="141" customFormat="false" ht="29.85" hidden="false" customHeight="false" outlineLevel="0" collapsed="false">
      <c r="A141" s="8" t="s">
        <v>535</v>
      </c>
      <c r="B141" s="9" t="s">
        <v>835</v>
      </c>
      <c r="C141" s="10" t="s">
        <v>836</v>
      </c>
      <c r="D141" s="9" t="s">
        <v>25</v>
      </c>
      <c r="E141" s="11" t="s">
        <v>26</v>
      </c>
      <c r="F141" s="9" t="s">
        <v>843</v>
      </c>
      <c r="G141" s="9" t="s">
        <v>844</v>
      </c>
      <c r="H141" s="11" t="n">
        <v>14019</v>
      </c>
      <c r="I141" s="11" t="n">
        <v>9</v>
      </c>
      <c r="J141" s="11" t="s">
        <v>845</v>
      </c>
      <c r="K141" s="9" t="s">
        <v>846</v>
      </c>
      <c r="L141" s="9" t="s">
        <v>847</v>
      </c>
      <c r="M141" s="9" t="s">
        <v>848</v>
      </c>
      <c r="N141" s="12" t="n">
        <v>44561</v>
      </c>
    </row>
    <row r="142" customFormat="false" ht="29.85" hidden="false" customHeight="false" outlineLevel="0" collapsed="false">
      <c r="A142" s="13" t="s">
        <v>849</v>
      </c>
      <c r="B142" s="14" t="s">
        <v>850</v>
      </c>
      <c r="C142" s="15" t="s">
        <v>851</v>
      </c>
      <c r="D142" s="14" t="s">
        <v>60</v>
      </c>
      <c r="E142" s="16" t="s">
        <v>26</v>
      </c>
      <c r="F142" s="14" t="s">
        <v>852</v>
      </c>
      <c r="G142" s="14" t="s">
        <v>853</v>
      </c>
      <c r="H142" s="16" t="n">
        <v>13900</v>
      </c>
      <c r="I142" s="16" t="n">
        <v>24</v>
      </c>
      <c r="J142" s="16" t="s">
        <v>854</v>
      </c>
      <c r="K142" s="14" t="s">
        <v>855</v>
      </c>
      <c r="L142" s="14" t="s">
        <v>856</v>
      </c>
      <c r="M142" s="14" t="s">
        <v>856</v>
      </c>
      <c r="N142" s="18" t="n">
        <v>44510</v>
      </c>
    </row>
    <row r="143" customFormat="false" ht="38.8" hidden="false" customHeight="false" outlineLevel="0" collapsed="false">
      <c r="A143" s="8" t="s">
        <v>849</v>
      </c>
      <c r="B143" s="9" t="s">
        <v>850</v>
      </c>
      <c r="C143" s="10" t="s">
        <v>851</v>
      </c>
      <c r="D143" s="9" t="s">
        <v>25</v>
      </c>
      <c r="E143" s="11" t="s">
        <v>26</v>
      </c>
      <c r="F143" s="9" t="s">
        <v>857</v>
      </c>
      <c r="G143" s="9" t="s">
        <v>858</v>
      </c>
      <c r="H143" s="11" t="n">
        <v>13900</v>
      </c>
      <c r="I143" s="11" t="n">
        <v>10</v>
      </c>
      <c r="J143" s="11" t="s">
        <v>859</v>
      </c>
      <c r="K143" s="9" t="s">
        <v>860</v>
      </c>
      <c r="L143" s="9" t="s">
        <v>861</v>
      </c>
      <c r="M143" s="9" t="s">
        <v>861</v>
      </c>
      <c r="N143" s="12" t="n">
        <v>44529</v>
      </c>
    </row>
    <row r="144" customFormat="false" ht="47.75" hidden="false" customHeight="false" outlineLevel="0" collapsed="false">
      <c r="A144" s="13" t="s">
        <v>849</v>
      </c>
      <c r="B144" s="14" t="s">
        <v>850</v>
      </c>
      <c r="C144" s="15" t="s">
        <v>851</v>
      </c>
      <c r="D144" s="14" t="s">
        <v>60</v>
      </c>
      <c r="E144" s="16" t="s">
        <v>18</v>
      </c>
      <c r="F144" s="14" t="s">
        <v>862</v>
      </c>
      <c r="G144" s="14" t="s">
        <v>863</v>
      </c>
      <c r="H144" s="16" t="n">
        <v>13900</v>
      </c>
      <c r="I144" s="16" t="n">
        <v>22</v>
      </c>
      <c r="J144" s="16" t="s">
        <v>864</v>
      </c>
      <c r="K144" s="14" t="s">
        <v>865</v>
      </c>
      <c r="L144" s="14" t="s">
        <v>866</v>
      </c>
      <c r="M144" s="14" t="s">
        <v>867</v>
      </c>
      <c r="N144" s="18" t="n">
        <v>45329</v>
      </c>
    </row>
    <row r="145" customFormat="false" ht="20.85" hidden="false" customHeight="false" outlineLevel="0" collapsed="false">
      <c r="A145" s="8" t="s">
        <v>849</v>
      </c>
      <c r="B145" s="9" t="s">
        <v>850</v>
      </c>
      <c r="C145" s="10" t="s">
        <v>851</v>
      </c>
      <c r="D145" s="9" t="s">
        <v>25</v>
      </c>
      <c r="E145" s="11" t="s">
        <v>26</v>
      </c>
      <c r="F145" s="9" t="s">
        <v>868</v>
      </c>
      <c r="G145" s="9" t="s">
        <v>869</v>
      </c>
      <c r="H145" s="11" t="n">
        <v>13900</v>
      </c>
      <c r="I145" s="11" t="n">
        <v>10</v>
      </c>
      <c r="J145" s="11" t="s">
        <v>870</v>
      </c>
      <c r="K145" s="9" t="s">
        <v>871</v>
      </c>
      <c r="L145" s="9" t="s">
        <v>872</v>
      </c>
      <c r="M145" s="9" t="s">
        <v>873</v>
      </c>
      <c r="N145" s="12" t="n">
        <v>45329</v>
      </c>
    </row>
    <row r="146" customFormat="false" ht="83.55" hidden="false" customHeight="false" outlineLevel="0" collapsed="false">
      <c r="A146" s="13" t="s">
        <v>849</v>
      </c>
      <c r="B146" s="14" t="s">
        <v>850</v>
      </c>
      <c r="C146" s="15" t="s">
        <v>851</v>
      </c>
      <c r="D146" s="14" t="s">
        <v>32</v>
      </c>
      <c r="E146" s="16" t="s">
        <v>26</v>
      </c>
      <c r="F146" s="14" t="s">
        <v>102</v>
      </c>
      <c r="G146" s="14" t="s">
        <v>874</v>
      </c>
      <c r="H146" s="16" t="n">
        <v>13900</v>
      </c>
      <c r="I146" s="16" t="n">
        <v>26</v>
      </c>
      <c r="J146" s="16" t="s">
        <v>875</v>
      </c>
      <c r="K146" s="14" t="s">
        <v>876</v>
      </c>
      <c r="L146" s="14" t="s">
        <v>877</v>
      </c>
      <c r="M146" s="14" t="s">
        <v>877</v>
      </c>
      <c r="N146" s="18" t="n">
        <v>44998</v>
      </c>
    </row>
    <row r="147" customFormat="false" ht="38.8" hidden="false" customHeight="false" outlineLevel="0" collapsed="false">
      <c r="A147" s="8" t="s">
        <v>849</v>
      </c>
      <c r="B147" s="9" t="s">
        <v>850</v>
      </c>
      <c r="C147" s="10" t="s">
        <v>851</v>
      </c>
      <c r="D147" s="9" t="s">
        <v>32</v>
      </c>
      <c r="E147" s="11" t="s">
        <v>18</v>
      </c>
      <c r="F147" s="9" t="s">
        <v>878</v>
      </c>
      <c r="G147" s="9" t="s">
        <v>879</v>
      </c>
      <c r="H147" s="11" t="n">
        <v>13900</v>
      </c>
      <c r="I147" s="11" t="n">
        <v>45</v>
      </c>
      <c r="J147" s="11" t="s">
        <v>880</v>
      </c>
      <c r="K147" s="9" t="s">
        <v>881</v>
      </c>
      <c r="L147" s="9" t="s">
        <v>866</v>
      </c>
      <c r="M147" s="9"/>
      <c r="N147" s="12" t="n">
        <v>45329</v>
      </c>
    </row>
    <row r="148" customFormat="false" ht="20.85" hidden="false" customHeight="false" outlineLevel="0" collapsed="false">
      <c r="A148" s="13" t="s">
        <v>849</v>
      </c>
      <c r="B148" s="14" t="s">
        <v>850</v>
      </c>
      <c r="C148" s="15" t="s">
        <v>851</v>
      </c>
      <c r="D148" s="14" t="s">
        <v>32</v>
      </c>
      <c r="E148" s="16" t="s">
        <v>18</v>
      </c>
      <c r="F148" s="14" t="s">
        <v>882</v>
      </c>
      <c r="G148" s="14" t="s">
        <v>883</v>
      </c>
      <c r="H148" s="16" t="n">
        <v>13900</v>
      </c>
      <c r="I148" s="16" t="n">
        <v>45</v>
      </c>
      <c r="J148" s="16" t="s">
        <v>884</v>
      </c>
      <c r="K148" s="14" t="s">
        <v>885</v>
      </c>
      <c r="L148" s="14" t="s">
        <v>866</v>
      </c>
      <c r="M148" s="14"/>
      <c r="N148" s="18" t="n">
        <v>44561</v>
      </c>
    </row>
    <row r="149" customFormat="false" ht="20.85" hidden="false" customHeight="false" outlineLevel="0" collapsed="false">
      <c r="A149" s="8" t="s">
        <v>849</v>
      </c>
      <c r="B149" s="9" t="s">
        <v>850</v>
      </c>
      <c r="C149" s="10" t="s">
        <v>851</v>
      </c>
      <c r="D149" s="9" t="s">
        <v>32</v>
      </c>
      <c r="E149" s="11" t="s">
        <v>18</v>
      </c>
      <c r="F149" s="9" t="s">
        <v>886</v>
      </c>
      <c r="G149" s="9" t="s">
        <v>887</v>
      </c>
      <c r="H149" s="11" t="n">
        <v>13900</v>
      </c>
      <c r="I149" s="11" t="n">
        <v>75</v>
      </c>
      <c r="J149" s="11" t="s">
        <v>888</v>
      </c>
      <c r="K149" s="9" t="s">
        <v>889</v>
      </c>
      <c r="L149" s="9" t="s">
        <v>866</v>
      </c>
      <c r="M149" s="9" t="s">
        <v>866</v>
      </c>
      <c r="N149" s="12" t="n">
        <v>44510</v>
      </c>
    </row>
    <row r="150" customFormat="false" ht="20.85" hidden="false" customHeight="false" outlineLevel="0" collapsed="false">
      <c r="A150" s="13" t="s">
        <v>849</v>
      </c>
      <c r="B150" s="14" t="s">
        <v>850</v>
      </c>
      <c r="C150" s="15" t="s">
        <v>851</v>
      </c>
      <c r="D150" s="14" t="s">
        <v>32</v>
      </c>
      <c r="E150" s="16" t="s">
        <v>26</v>
      </c>
      <c r="F150" s="14" t="s">
        <v>890</v>
      </c>
      <c r="G150" s="14" t="s">
        <v>891</v>
      </c>
      <c r="H150" s="16" t="n">
        <v>13900</v>
      </c>
      <c r="I150" s="16" t="n">
        <v>14</v>
      </c>
      <c r="J150" s="16" t="s">
        <v>892</v>
      </c>
      <c r="K150" s="14" t="s">
        <v>893</v>
      </c>
      <c r="L150" s="14" t="s">
        <v>894</v>
      </c>
      <c r="M150" s="14" t="s">
        <v>895</v>
      </c>
      <c r="N150" s="18" t="n">
        <v>44510</v>
      </c>
    </row>
    <row r="151" customFormat="false" ht="47.75" hidden="false" customHeight="false" outlineLevel="0" collapsed="false">
      <c r="A151" s="8" t="s">
        <v>849</v>
      </c>
      <c r="B151" s="9" t="s">
        <v>850</v>
      </c>
      <c r="C151" s="10" t="s">
        <v>851</v>
      </c>
      <c r="D151" s="9" t="s">
        <v>32</v>
      </c>
      <c r="E151" s="11" t="s">
        <v>26</v>
      </c>
      <c r="F151" s="9" t="s">
        <v>896</v>
      </c>
      <c r="G151" s="9" t="s">
        <v>897</v>
      </c>
      <c r="H151" s="11" t="n">
        <v>13900</v>
      </c>
      <c r="I151" s="11" t="n">
        <v>18</v>
      </c>
      <c r="J151" s="11" t="s">
        <v>898</v>
      </c>
      <c r="K151" s="9" t="s">
        <v>899</v>
      </c>
      <c r="L151" s="9" t="s">
        <v>900</v>
      </c>
      <c r="M151" s="9" t="s">
        <v>901</v>
      </c>
      <c r="N151" s="12" t="n">
        <v>45329</v>
      </c>
    </row>
    <row r="152" customFormat="false" ht="47.75" hidden="false" customHeight="false" outlineLevel="0" collapsed="false">
      <c r="A152" s="13" t="s">
        <v>849</v>
      </c>
      <c r="B152" s="14" t="s">
        <v>850</v>
      </c>
      <c r="C152" s="15" t="s">
        <v>851</v>
      </c>
      <c r="D152" s="14" t="s">
        <v>17</v>
      </c>
      <c r="E152" s="16" t="s">
        <v>26</v>
      </c>
      <c r="F152" s="14" t="s">
        <v>902</v>
      </c>
      <c r="G152" s="14" t="s">
        <v>897</v>
      </c>
      <c r="H152" s="16" t="n">
        <v>13900</v>
      </c>
      <c r="I152" s="16" t="n">
        <v>4</v>
      </c>
      <c r="J152" s="16" t="s">
        <v>903</v>
      </c>
      <c r="K152" s="14" t="s">
        <v>899</v>
      </c>
      <c r="L152" s="14" t="s">
        <v>900</v>
      </c>
      <c r="M152" s="14" t="s">
        <v>901</v>
      </c>
      <c r="N152" s="18" t="n">
        <v>45329</v>
      </c>
    </row>
    <row r="153" customFormat="false" ht="20.85" hidden="false" customHeight="false" outlineLevel="0" collapsed="false">
      <c r="A153" s="8" t="s">
        <v>849</v>
      </c>
      <c r="B153" s="9" t="s">
        <v>850</v>
      </c>
      <c r="C153" s="10" t="s">
        <v>851</v>
      </c>
      <c r="D153" s="9" t="s">
        <v>32</v>
      </c>
      <c r="E153" s="11" t="s">
        <v>18</v>
      </c>
      <c r="F153" s="9" t="s">
        <v>904</v>
      </c>
      <c r="G153" s="9" t="s">
        <v>905</v>
      </c>
      <c r="H153" s="11" t="n">
        <v>13900</v>
      </c>
      <c r="I153" s="11" t="n">
        <v>60</v>
      </c>
      <c r="J153" s="11" t="s">
        <v>906</v>
      </c>
      <c r="K153" s="9" t="s">
        <v>907</v>
      </c>
      <c r="L153" s="9" t="s">
        <v>866</v>
      </c>
      <c r="M153" s="9" t="s">
        <v>867</v>
      </c>
      <c r="N153" s="12" t="n">
        <v>45329</v>
      </c>
    </row>
    <row r="154" customFormat="false" ht="29.85" hidden="false" customHeight="false" outlineLevel="0" collapsed="false">
      <c r="A154" s="13" t="s">
        <v>849</v>
      </c>
      <c r="B154" s="14" t="s">
        <v>850</v>
      </c>
      <c r="C154" s="33" t="s">
        <v>851</v>
      </c>
      <c r="D154" s="29" t="s">
        <v>17</v>
      </c>
      <c r="E154" s="16" t="s">
        <v>26</v>
      </c>
      <c r="F154" s="29" t="s">
        <v>908</v>
      </c>
      <c r="G154" s="30" t="s">
        <v>909</v>
      </c>
      <c r="H154" s="31" t="n">
        <v>13900</v>
      </c>
      <c r="I154" s="16" t="n">
        <v>25</v>
      </c>
      <c r="J154" s="16" t="s">
        <v>910</v>
      </c>
      <c r="K154" s="14" t="s">
        <v>911</v>
      </c>
      <c r="L154" s="14" t="s">
        <v>912</v>
      </c>
      <c r="M154" s="14" t="s">
        <v>912</v>
      </c>
      <c r="N154" s="18" t="n">
        <v>45385</v>
      </c>
    </row>
    <row r="155" customFormat="false" ht="20.85" hidden="false" customHeight="false" outlineLevel="0" collapsed="false">
      <c r="A155" s="8" t="s">
        <v>849</v>
      </c>
      <c r="B155" s="9" t="s">
        <v>913</v>
      </c>
      <c r="C155" s="10" t="s">
        <v>914</v>
      </c>
      <c r="D155" s="9" t="s">
        <v>60</v>
      </c>
      <c r="E155" s="11" t="s">
        <v>26</v>
      </c>
      <c r="F155" s="9" t="s">
        <v>915</v>
      </c>
      <c r="G155" s="9" t="s">
        <v>916</v>
      </c>
      <c r="H155" s="11" t="n">
        <v>13872</v>
      </c>
      <c r="I155" s="11" t="n">
        <v>12</v>
      </c>
      <c r="J155" s="11" t="s">
        <v>917</v>
      </c>
      <c r="K155" s="9" t="s">
        <v>918</v>
      </c>
      <c r="L155" s="9" t="s">
        <v>919</v>
      </c>
      <c r="M155" s="9" t="s">
        <v>919</v>
      </c>
      <c r="N155" s="12" t="n">
        <v>44561</v>
      </c>
    </row>
    <row r="156" customFormat="false" ht="20.85" hidden="false" customHeight="false" outlineLevel="0" collapsed="false">
      <c r="A156" s="13" t="s">
        <v>849</v>
      </c>
      <c r="B156" s="14" t="s">
        <v>920</v>
      </c>
      <c r="C156" s="15" t="s">
        <v>921</v>
      </c>
      <c r="D156" s="14" t="s">
        <v>60</v>
      </c>
      <c r="E156" s="16" t="s">
        <v>26</v>
      </c>
      <c r="F156" s="14" t="s">
        <v>922</v>
      </c>
      <c r="G156" s="14" t="s">
        <v>923</v>
      </c>
      <c r="H156" s="16" t="n">
        <v>13878</v>
      </c>
      <c r="I156" s="16" t="n">
        <v>18</v>
      </c>
      <c r="J156" s="16" t="s">
        <v>924</v>
      </c>
      <c r="K156" s="14" t="s">
        <v>925</v>
      </c>
      <c r="L156" s="14" t="s">
        <v>926</v>
      </c>
      <c r="M156" s="14" t="s">
        <v>926</v>
      </c>
      <c r="N156" s="18" t="n">
        <v>44561</v>
      </c>
    </row>
    <row r="157" customFormat="false" ht="20.85" hidden="false" customHeight="false" outlineLevel="0" collapsed="false">
      <c r="A157" s="8" t="s">
        <v>849</v>
      </c>
      <c r="B157" s="9" t="s">
        <v>927</v>
      </c>
      <c r="C157" s="10" t="s">
        <v>928</v>
      </c>
      <c r="D157" s="9" t="s">
        <v>60</v>
      </c>
      <c r="E157" s="11" t="s">
        <v>26</v>
      </c>
      <c r="F157" s="9" t="s">
        <v>929</v>
      </c>
      <c r="G157" s="9" t="s">
        <v>930</v>
      </c>
      <c r="H157" s="11" t="n">
        <v>13851</v>
      </c>
      <c r="I157" s="11" t="n">
        <v>14</v>
      </c>
      <c r="J157" s="11" t="s">
        <v>931</v>
      </c>
      <c r="K157" s="9" t="s">
        <v>932</v>
      </c>
      <c r="L157" s="9" t="s">
        <v>933</v>
      </c>
      <c r="M157" s="9" t="s">
        <v>933</v>
      </c>
      <c r="N157" s="12" t="n">
        <v>44594</v>
      </c>
    </row>
    <row r="158" customFormat="false" ht="47.75" hidden="false" customHeight="false" outlineLevel="0" collapsed="false">
      <c r="A158" s="13" t="s">
        <v>849</v>
      </c>
      <c r="B158" s="14" t="s">
        <v>934</v>
      </c>
      <c r="C158" s="15" t="s">
        <v>935</v>
      </c>
      <c r="D158" s="14" t="s">
        <v>60</v>
      </c>
      <c r="E158" s="16" t="s">
        <v>26</v>
      </c>
      <c r="F158" s="14" t="s">
        <v>936</v>
      </c>
      <c r="G158" s="14" t="s">
        <v>937</v>
      </c>
      <c r="H158" s="16" t="n">
        <v>13881</v>
      </c>
      <c r="I158" s="16" t="n">
        <v>18</v>
      </c>
      <c r="J158" s="16" t="s">
        <v>938</v>
      </c>
      <c r="K158" s="14" t="s">
        <v>939</v>
      </c>
      <c r="L158" s="14" t="s">
        <v>940</v>
      </c>
      <c r="M158" s="14" t="s">
        <v>940</v>
      </c>
      <c r="N158" s="18" t="n">
        <v>45357</v>
      </c>
    </row>
    <row r="159" customFormat="false" ht="29.85" hidden="false" customHeight="false" outlineLevel="0" collapsed="false">
      <c r="A159" s="8" t="s">
        <v>849</v>
      </c>
      <c r="B159" s="9" t="s">
        <v>934</v>
      </c>
      <c r="C159" s="10" t="s">
        <v>935</v>
      </c>
      <c r="D159" s="9" t="s">
        <v>25</v>
      </c>
      <c r="E159" s="11" t="s">
        <v>26</v>
      </c>
      <c r="F159" s="9" t="s">
        <v>941</v>
      </c>
      <c r="G159" s="9" t="s">
        <v>937</v>
      </c>
      <c r="H159" s="11" t="n">
        <v>13881</v>
      </c>
      <c r="I159" s="11" t="n">
        <v>15</v>
      </c>
      <c r="J159" s="11" t="s">
        <v>942</v>
      </c>
      <c r="K159" s="9" t="s">
        <v>943</v>
      </c>
      <c r="L159" s="9" t="s">
        <v>940</v>
      </c>
      <c r="M159" s="9" t="s">
        <v>940</v>
      </c>
      <c r="N159" s="12" t="n">
        <v>44561</v>
      </c>
    </row>
    <row r="160" customFormat="false" ht="20.85" hidden="false" customHeight="false" outlineLevel="0" collapsed="false">
      <c r="A160" s="13" t="s">
        <v>849</v>
      </c>
      <c r="B160" s="14" t="s">
        <v>944</v>
      </c>
      <c r="C160" s="15" t="s">
        <v>945</v>
      </c>
      <c r="D160" s="14" t="s">
        <v>32</v>
      </c>
      <c r="E160" s="16" t="s">
        <v>18</v>
      </c>
      <c r="F160" s="14" t="s">
        <v>946</v>
      </c>
      <c r="G160" s="14" t="s">
        <v>947</v>
      </c>
      <c r="H160" s="16" t="n">
        <v>13900</v>
      </c>
      <c r="I160" s="16" t="n">
        <v>60</v>
      </c>
      <c r="J160" s="17" t="s">
        <v>948</v>
      </c>
      <c r="K160" s="14" t="s">
        <v>949</v>
      </c>
      <c r="L160" s="14" t="s">
        <v>950</v>
      </c>
      <c r="M160" s="14" t="s">
        <v>950</v>
      </c>
      <c r="N160" s="18" t="n">
        <v>44610</v>
      </c>
    </row>
    <row r="161" customFormat="false" ht="56.7" hidden="false" customHeight="false" outlineLevel="0" collapsed="false">
      <c r="A161" s="8" t="s">
        <v>849</v>
      </c>
      <c r="B161" s="9" t="s">
        <v>944</v>
      </c>
      <c r="C161" s="10" t="s">
        <v>945</v>
      </c>
      <c r="D161" s="9" t="s">
        <v>32</v>
      </c>
      <c r="E161" s="11" t="s">
        <v>26</v>
      </c>
      <c r="F161" s="9" t="s">
        <v>951</v>
      </c>
      <c r="G161" s="9" t="s">
        <v>952</v>
      </c>
      <c r="H161" s="11" t="n">
        <v>13836</v>
      </c>
      <c r="I161" s="11" t="n">
        <v>10</v>
      </c>
      <c r="J161" s="23" t="s">
        <v>953</v>
      </c>
      <c r="K161" s="9" t="s">
        <v>954</v>
      </c>
      <c r="L161" s="9" t="s">
        <v>955</v>
      </c>
      <c r="M161" s="9" t="s">
        <v>955</v>
      </c>
      <c r="N161" s="12" t="n">
        <v>45329</v>
      </c>
    </row>
    <row r="162" customFormat="false" ht="47.75" hidden="false" customHeight="false" outlineLevel="0" collapsed="false">
      <c r="A162" s="13" t="s">
        <v>849</v>
      </c>
      <c r="B162" s="14" t="s">
        <v>944</v>
      </c>
      <c r="C162" s="15" t="s">
        <v>945</v>
      </c>
      <c r="D162" s="14" t="s">
        <v>17</v>
      </c>
      <c r="E162" s="16" t="s">
        <v>26</v>
      </c>
      <c r="F162" s="14" t="s">
        <v>956</v>
      </c>
      <c r="G162" s="14" t="s">
        <v>952</v>
      </c>
      <c r="H162" s="16" t="n">
        <v>13836</v>
      </c>
      <c r="I162" s="16" t="n">
        <v>5</v>
      </c>
      <c r="J162" s="17" t="s">
        <v>957</v>
      </c>
      <c r="K162" s="14" t="s">
        <v>958</v>
      </c>
      <c r="L162" s="14" t="s">
        <v>955</v>
      </c>
      <c r="M162" s="14" t="s">
        <v>955</v>
      </c>
      <c r="N162" s="18" t="n">
        <v>45329</v>
      </c>
    </row>
    <row r="163" customFormat="false" ht="29.85" hidden="false" customHeight="false" outlineLevel="0" collapsed="false">
      <c r="A163" s="8" t="s">
        <v>849</v>
      </c>
      <c r="B163" s="9" t="s">
        <v>959</v>
      </c>
      <c r="C163" s="10" t="s">
        <v>960</v>
      </c>
      <c r="D163" s="9" t="s">
        <v>25</v>
      </c>
      <c r="E163" s="11" t="s">
        <v>26</v>
      </c>
      <c r="F163" s="9" t="s">
        <v>961</v>
      </c>
      <c r="G163" s="9" t="s">
        <v>962</v>
      </c>
      <c r="H163" s="11" t="n">
        <v>13881</v>
      </c>
      <c r="I163" s="11" t="n">
        <v>10</v>
      </c>
      <c r="J163" s="11" t="s">
        <v>963</v>
      </c>
      <c r="K163" s="9" t="s">
        <v>964</v>
      </c>
      <c r="L163" s="9" t="s">
        <v>965</v>
      </c>
      <c r="M163" s="9" t="s">
        <v>966</v>
      </c>
      <c r="N163" s="12" t="n">
        <v>44561</v>
      </c>
    </row>
    <row r="164" customFormat="false" ht="47.75" hidden="false" customHeight="false" outlineLevel="0" collapsed="false">
      <c r="A164" s="13" t="s">
        <v>849</v>
      </c>
      <c r="B164" s="14" t="s">
        <v>967</v>
      </c>
      <c r="C164" s="15" t="s">
        <v>968</v>
      </c>
      <c r="D164" s="14" t="s">
        <v>32</v>
      </c>
      <c r="E164" s="16" t="s">
        <v>18</v>
      </c>
      <c r="F164" s="14" t="s">
        <v>969</v>
      </c>
      <c r="G164" s="14" t="s">
        <v>970</v>
      </c>
      <c r="H164" s="16" t="n">
        <v>13894</v>
      </c>
      <c r="I164" s="16" t="n">
        <v>75</v>
      </c>
      <c r="J164" s="16" t="s">
        <v>971</v>
      </c>
      <c r="K164" s="14" t="s">
        <v>972</v>
      </c>
      <c r="L164" s="14" t="s">
        <v>973</v>
      </c>
      <c r="M164" s="14" t="s">
        <v>974</v>
      </c>
      <c r="N164" s="18" t="n">
        <v>45385</v>
      </c>
    </row>
    <row r="165" customFormat="false" ht="20.85" hidden="false" customHeight="false" outlineLevel="0" collapsed="false">
      <c r="A165" s="8" t="s">
        <v>849</v>
      </c>
      <c r="B165" s="9" t="s">
        <v>975</v>
      </c>
      <c r="C165" s="10" t="s">
        <v>976</v>
      </c>
      <c r="D165" s="9" t="s">
        <v>60</v>
      </c>
      <c r="E165" s="11" t="s">
        <v>18</v>
      </c>
      <c r="F165" s="9" t="s">
        <v>977</v>
      </c>
      <c r="G165" s="9" t="s">
        <v>978</v>
      </c>
      <c r="H165" s="11" t="n">
        <v>13895</v>
      </c>
      <c r="I165" s="11" t="n">
        <v>16</v>
      </c>
      <c r="J165" s="11" t="s">
        <v>979</v>
      </c>
      <c r="K165" s="9" t="s">
        <v>980</v>
      </c>
      <c r="L165" s="9" t="s">
        <v>981</v>
      </c>
      <c r="M165" s="9" t="s">
        <v>982</v>
      </c>
      <c r="N165" s="12" t="n">
        <v>44510</v>
      </c>
    </row>
    <row r="166" customFormat="false" ht="56.7" hidden="false" customHeight="false" outlineLevel="0" collapsed="false">
      <c r="A166" s="13" t="s">
        <v>849</v>
      </c>
      <c r="B166" s="14" t="s">
        <v>983</v>
      </c>
      <c r="C166" s="15" t="s">
        <v>984</v>
      </c>
      <c r="D166" s="14" t="s">
        <v>32</v>
      </c>
      <c r="E166" s="16" t="s">
        <v>18</v>
      </c>
      <c r="F166" s="14" t="s">
        <v>985</v>
      </c>
      <c r="G166" s="14" t="s">
        <v>986</v>
      </c>
      <c r="H166" s="16" t="n">
        <v>13816</v>
      </c>
      <c r="I166" s="20" t="n">
        <v>42</v>
      </c>
      <c r="J166" s="16" t="s">
        <v>987</v>
      </c>
      <c r="K166" s="14" t="s">
        <v>988</v>
      </c>
      <c r="L166" s="14" t="s">
        <v>989</v>
      </c>
      <c r="M166" s="14" t="s">
        <v>989</v>
      </c>
      <c r="N166" s="18" t="n">
        <v>44959</v>
      </c>
    </row>
    <row r="167" customFormat="false" ht="20.85" hidden="false" customHeight="false" outlineLevel="0" collapsed="false">
      <c r="A167" s="8" t="s">
        <v>849</v>
      </c>
      <c r="B167" s="9" t="s">
        <v>990</v>
      </c>
      <c r="C167" s="10" t="s">
        <v>991</v>
      </c>
      <c r="D167" s="9" t="s">
        <v>32</v>
      </c>
      <c r="E167" s="11" t="s">
        <v>18</v>
      </c>
      <c r="F167" s="9" t="s">
        <v>992</v>
      </c>
      <c r="G167" s="9" t="s">
        <v>993</v>
      </c>
      <c r="H167" s="11" t="n">
        <v>13888</v>
      </c>
      <c r="I167" s="11" t="n">
        <v>40</v>
      </c>
      <c r="J167" s="11" t="s">
        <v>994</v>
      </c>
      <c r="K167" s="9" t="s">
        <v>995</v>
      </c>
      <c r="L167" s="9" t="s">
        <v>996</v>
      </c>
      <c r="M167" s="9" t="s">
        <v>996</v>
      </c>
      <c r="N167" s="12" t="n">
        <v>44561</v>
      </c>
    </row>
    <row r="168" customFormat="false" ht="20.85" hidden="false" customHeight="false" outlineLevel="0" collapsed="false">
      <c r="A168" s="13" t="s">
        <v>849</v>
      </c>
      <c r="B168" s="14" t="s">
        <v>997</v>
      </c>
      <c r="C168" s="15" t="s">
        <v>998</v>
      </c>
      <c r="D168" s="14" t="s">
        <v>32</v>
      </c>
      <c r="E168" s="16" t="s">
        <v>18</v>
      </c>
      <c r="F168" s="14" t="s">
        <v>999</v>
      </c>
      <c r="G168" s="14" t="s">
        <v>1000</v>
      </c>
      <c r="H168" s="16" t="n">
        <v>13897</v>
      </c>
      <c r="I168" s="16" t="n">
        <v>45</v>
      </c>
      <c r="J168" s="16" t="s">
        <v>1001</v>
      </c>
      <c r="K168" s="14" t="s">
        <v>1002</v>
      </c>
      <c r="L168" s="14" t="s">
        <v>1003</v>
      </c>
      <c r="M168" s="14" t="s">
        <v>1003</v>
      </c>
      <c r="N168" s="18" t="n">
        <v>44561</v>
      </c>
    </row>
    <row r="169" customFormat="false" ht="20.85" hidden="false" customHeight="false" outlineLevel="0" collapsed="false">
      <c r="A169" s="8" t="s">
        <v>849</v>
      </c>
      <c r="B169" s="9" t="s">
        <v>997</v>
      </c>
      <c r="C169" s="10" t="s">
        <v>998</v>
      </c>
      <c r="D169" s="9" t="s">
        <v>149</v>
      </c>
      <c r="E169" s="11" t="s">
        <v>18</v>
      </c>
      <c r="F169" s="9" t="s">
        <v>1004</v>
      </c>
      <c r="G169" s="9" t="s">
        <v>1000</v>
      </c>
      <c r="H169" s="11" t="n">
        <v>13897</v>
      </c>
      <c r="I169" s="11" t="n">
        <v>10</v>
      </c>
      <c r="J169" s="11" t="s">
        <v>1005</v>
      </c>
      <c r="K169" s="9" t="s">
        <v>1006</v>
      </c>
      <c r="L169" s="9" t="s">
        <v>1003</v>
      </c>
      <c r="M169" s="9" t="s">
        <v>1003</v>
      </c>
      <c r="N169" s="12" t="n">
        <v>44561</v>
      </c>
    </row>
    <row r="170" customFormat="false" ht="38.8" hidden="false" customHeight="false" outlineLevel="0" collapsed="false">
      <c r="A170" s="13" t="s">
        <v>849</v>
      </c>
      <c r="B170" s="14" t="s">
        <v>1007</v>
      </c>
      <c r="C170" s="15" t="s">
        <v>1008</v>
      </c>
      <c r="D170" s="14" t="s">
        <v>60</v>
      </c>
      <c r="E170" s="16" t="s">
        <v>18</v>
      </c>
      <c r="F170" s="14" t="s">
        <v>1009</v>
      </c>
      <c r="G170" s="14" t="s">
        <v>1010</v>
      </c>
      <c r="H170" s="16" t="n">
        <v>13843</v>
      </c>
      <c r="I170" s="16" t="n">
        <v>10</v>
      </c>
      <c r="J170" s="16" t="s">
        <v>1011</v>
      </c>
      <c r="K170" s="14" t="s">
        <v>1012</v>
      </c>
      <c r="L170" s="14" t="s">
        <v>1013</v>
      </c>
      <c r="M170" s="14" t="s">
        <v>1014</v>
      </c>
      <c r="N170" s="18" t="n">
        <v>44529</v>
      </c>
    </row>
    <row r="171" customFormat="false" ht="20.85" hidden="false" customHeight="false" outlineLevel="0" collapsed="false">
      <c r="A171" s="8" t="s">
        <v>849</v>
      </c>
      <c r="B171" s="9" t="s">
        <v>1015</v>
      </c>
      <c r="C171" s="10" t="s">
        <v>1016</v>
      </c>
      <c r="D171" s="9" t="s">
        <v>32</v>
      </c>
      <c r="E171" s="11" t="s">
        <v>26</v>
      </c>
      <c r="F171" s="9" t="s">
        <v>1017</v>
      </c>
      <c r="G171" s="9" t="s">
        <v>1018</v>
      </c>
      <c r="H171" s="11" t="n">
        <v>13875</v>
      </c>
      <c r="I171" s="11" t="n">
        <v>30</v>
      </c>
      <c r="J171" s="11" t="s">
        <v>1019</v>
      </c>
      <c r="K171" s="9" t="s">
        <v>1020</v>
      </c>
      <c r="L171" s="9" t="s">
        <v>1021</v>
      </c>
      <c r="M171" s="9" t="s">
        <v>1021</v>
      </c>
      <c r="N171" s="12" t="n">
        <v>45331</v>
      </c>
    </row>
    <row r="172" customFormat="false" ht="20.85" hidden="false" customHeight="false" outlineLevel="0" collapsed="false">
      <c r="A172" s="13" t="s">
        <v>849</v>
      </c>
      <c r="B172" s="14" t="s">
        <v>1022</v>
      </c>
      <c r="C172" s="15" t="s">
        <v>1023</v>
      </c>
      <c r="D172" s="14" t="s">
        <v>32</v>
      </c>
      <c r="E172" s="16" t="s">
        <v>26</v>
      </c>
      <c r="F172" s="14" t="s">
        <v>1024</v>
      </c>
      <c r="G172" s="14" t="s">
        <v>1025</v>
      </c>
      <c r="H172" s="16" t="n">
        <v>13867</v>
      </c>
      <c r="I172" s="16" t="n">
        <v>30</v>
      </c>
      <c r="J172" s="16" t="s">
        <v>1026</v>
      </c>
      <c r="K172" s="14" t="s">
        <v>1027</v>
      </c>
      <c r="L172" s="14" t="s">
        <v>1028</v>
      </c>
      <c r="M172" s="14" t="s">
        <v>1028</v>
      </c>
      <c r="N172" s="18" t="n">
        <v>44959</v>
      </c>
    </row>
    <row r="173" customFormat="false" ht="38.8" hidden="false" customHeight="false" outlineLevel="0" collapsed="false">
      <c r="A173" s="8" t="s">
        <v>849</v>
      </c>
      <c r="B173" s="9" t="s">
        <v>1029</v>
      </c>
      <c r="C173" s="10" t="s">
        <v>1030</v>
      </c>
      <c r="D173" s="9" t="s">
        <v>60</v>
      </c>
      <c r="E173" s="11" t="s">
        <v>26</v>
      </c>
      <c r="F173" s="9" t="s">
        <v>1031</v>
      </c>
      <c r="G173" s="9" t="s">
        <v>1032</v>
      </c>
      <c r="H173" s="11" t="n">
        <v>13854</v>
      </c>
      <c r="I173" s="11" t="n">
        <v>18</v>
      </c>
      <c r="J173" s="11" t="s">
        <v>1033</v>
      </c>
      <c r="K173" s="9" t="s">
        <v>1034</v>
      </c>
      <c r="L173" s="9" t="s">
        <v>919</v>
      </c>
      <c r="M173" s="9" t="s">
        <v>919</v>
      </c>
      <c r="N173" s="12" t="n">
        <v>44561</v>
      </c>
    </row>
    <row r="174" customFormat="false" ht="29.85" hidden="false" customHeight="false" outlineLevel="0" collapsed="false">
      <c r="A174" s="13" t="s">
        <v>849</v>
      </c>
      <c r="B174" s="14" t="s">
        <v>1035</v>
      </c>
      <c r="C174" s="15" t="s">
        <v>1036</v>
      </c>
      <c r="D174" s="14" t="s">
        <v>60</v>
      </c>
      <c r="E174" s="16" t="s">
        <v>26</v>
      </c>
      <c r="F174" s="14" t="s">
        <v>1037</v>
      </c>
      <c r="G174" s="14" t="s">
        <v>1038</v>
      </c>
      <c r="H174" s="16" t="n">
        <v>13845</v>
      </c>
      <c r="I174" s="16" t="n">
        <v>15</v>
      </c>
      <c r="J174" s="16" t="s">
        <v>1039</v>
      </c>
      <c r="K174" s="14" t="s">
        <v>1040</v>
      </c>
      <c r="L174" s="14" t="s">
        <v>1041</v>
      </c>
      <c r="M174" s="14" t="s">
        <v>1041</v>
      </c>
      <c r="N174" s="18" t="n">
        <v>44561</v>
      </c>
    </row>
    <row r="175" customFormat="false" ht="56.7" hidden="false" customHeight="false" outlineLevel="0" collapsed="false">
      <c r="A175" s="8" t="s">
        <v>849</v>
      </c>
      <c r="B175" s="9" t="s">
        <v>1042</v>
      </c>
      <c r="C175" s="10" t="s">
        <v>1043</v>
      </c>
      <c r="D175" s="9" t="s">
        <v>60</v>
      </c>
      <c r="E175" s="11" t="s">
        <v>26</v>
      </c>
      <c r="F175" s="9" t="s">
        <v>1044</v>
      </c>
      <c r="G175" s="9" t="s">
        <v>1045</v>
      </c>
      <c r="H175" s="24" t="n">
        <v>13885</v>
      </c>
      <c r="I175" s="11" t="n">
        <v>8</v>
      </c>
      <c r="J175" s="24" t="s">
        <v>1046</v>
      </c>
      <c r="K175" s="9" t="s">
        <v>1047</v>
      </c>
      <c r="L175" s="9" t="s">
        <v>1048</v>
      </c>
      <c r="M175" s="9" t="s">
        <v>1048</v>
      </c>
      <c r="N175" s="12" t="n">
        <v>45334</v>
      </c>
    </row>
    <row r="176" customFormat="false" ht="74.6" hidden="false" customHeight="false" outlineLevel="0" collapsed="false">
      <c r="A176" s="13" t="s">
        <v>849</v>
      </c>
      <c r="B176" s="14" t="s">
        <v>1042</v>
      </c>
      <c r="C176" s="15" t="s">
        <v>1043</v>
      </c>
      <c r="D176" s="14" t="s">
        <v>50</v>
      </c>
      <c r="E176" s="16" t="s">
        <v>26</v>
      </c>
      <c r="F176" s="14" t="s">
        <v>1049</v>
      </c>
      <c r="G176" s="14" t="s">
        <v>1050</v>
      </c>
      <c r="H176" s="16" t="n">
        <v>13885</v>
      </c>
      <c r="I176" s="16" t="n">
        <v>5</v>
      </c>
      <c r="J176" s="16" t="s">
        <v>1051</v>
      </c>
      <c r="K176" s="14" t="s">
        <v>1052</v>
      </c>
      <c r="L176" s="14" t="s">
        <v>1053</v>
      </c>
      <c r="M176" s="14" t="s">
        <v>1054</v>
      </c>
      <c r="N176" s="18" t="n">
        <v>45334</v>
      </c>
    </row>
    <row r="177" customFormat="false" ht="74.6" hidden="false" customHeight="false" outlineLevel="0" collapsed="false">
      <c r="A177" s="8" t="s">
        <v>849</v>
      </c>
      <c r="B177" s="9" t="s">
        <v>1042</v>
      </c>
      <c r="C177" s="10" t="s">
        <v>1043</v>
      </c>
      <c r="D177" s="9" t="s">
        <v>50</v>
      </c>
      <c r="E177" s="11" t="s">
        <v>26</v>
      </c>
      <c r="F177" s="9" t="s">
        <v>1055</v>
      </c>
      <c r="G177" s="9" t="s">
        <v>1050</v>
      </c>
      <c r="H177" s="24" t="n">
        <v>13885</v>
      </c>
      <c r="I177" s="11" t="n">
        <v>5</v>
      </c>
      <c r="J177" s="24" t="s">
        <v>1056</v>
      </c>
      <c r="K177" s="19" t="s">
        <v>1057</v>
      </c>
      <c r="L177" s="9" t="s">
        <v>1053</v>
      </c>
      <c r="M177" s="9" t="s">
        <v>1058</v>
      </c>
      <c r="N177" s="12" t="n">
        <v>45334</v>
      </c>
    </row>
    <row r="178" customFormat="false" ht="20.85" hidden="false" customHeight="false" outlineLevel="0" collapsed="false">
      <c r="A178" s="13" t="s">
        <v>849</v>
      </c>
      <c r="B178" s="14" t="s">
        <v>1042</v>
      </c>
      <c r="C178" s="15" t="s">
        <v>1043</v>
      </c>
      <c r="D178" s="14" t="s">
        <v>25</v>
      </c>
      <c r="E178" s="16" t="s">
        <v>26</v>
      </c>
      <c r="F178" s="14" t="s">
        <v>1059</v>
      </c>
      <c r="G178" s="14" t="s">
        <v>1045</v>
      </c>
      <c r="H178" s="16" t="n">
        <v>13885</v>
      </c>
      <c r="I178" s="16" t="n">
        <v>12</v>
      </c>
      <c r="J178" s="16" t="s">
        <v>1060</v>
      </c>
      <c r="K178" s="14" t="s">
        <v>1061</v>
      </c>
      <c r="L178" s="14" t="s">
        <v>1048</v>
      </c>
      <c r="M178" s="14" t="s">
        <v>1048</v>
      </c>
      <c r="N178" s="18" t="n">
        <v>44529</v>
      </c>
    </row>
    <row r="179" customFormat="false" ht="29.85" hidden="false" customHeight="false" outlineLevel="0" collapsed="false">
      <c r="A179" s="8" t="s">
        <v>849</v>
      </c>
      <c r="B179" s="9" t="s">
        <v>1062</v>
      </c>
      <c r="C179" s="10" t="s">
        <v>1063</v>
      </c>
      <c r="D179" s="9" t="s">
        <v>17</v>
      </c>
      <c r="E179" s="11" t="s">
        <v>26</v>
      </c>
      <c r="F179" s="9" t="s">
        <v>1064</v>
      </c>
      <c r="G179" s="9" t="s">
        <v>1065</v>
      </c>
      <c r="H179" s="11" t="n">
        <v>13876</v>
      </c>
      <c r="I179" s="11" t="n">
        <v>15</v>
      </c>
      <c r="J179" s="11" t="s">
        <v>1066</v>
      </c>
      <c r="K179" s="9" t="s">
        <v>1067</v>
      </c>
      <c r="L179" s="9" t="s">
        <v>1068</v>
      </c>
      <c r="M179" s="9" t="s">
        <v>1069</v>
      </c>
      <c r="N179" s="12" t="n">
        <v>44561</v>
      </c>
    </row>
    <row r="180" customFormat="false" ht="47.75" hidden="false" customHeight="false" outlineLevel="0" collapsed="false">
      <c r="A180" s="13" t="s">
        <v>849</v>
      </c>
      <c r="B180" s="14" t="s">
        <v>1070</v>
      </c>
      <c r="C180" s="15" t="s">
        <v>1071</v>
      </c>
      <c r="D180" s="14" t="s">
        <v>60</v>
      </c>
      <c r="E180" s="16" t="s">
        <v>26</v>
      </c>
      <c r="F180" s="14" t="s">
        <v>1072</v>
      </c>
      <c r="G180" s="14" t="s">
        <v>1073</v>
      </c>
      <c r="H180" s="16" t="n">
        <v>13817</v>
      </c>
      <c r="I180" s="16" t="n">
        <v>12</v>
      </c>
      <c r="J180" s="16" t="s">
        <v>1074</v>
      </c>
      <c r="K180" s="14" t="s">
        <v>1075</v>
      </c>
      <c r="L180" s="14" t="s">
        <v>1076</v>
      </c>
      <c r="M180" s="14" t="s">
        <v>1077</v>
      </c>
      <c r="N180" s="18" t="n">
        <v>44553</v>
      </c>
    </row>
    <row r="181" customFormat="false" ht="74.6" hidden="false" customHeight="false" outlineLevel="0" collapsed="false">
      <c r="A181" s="8" t="s">
        <v>849</v>
      </c>
      <c r="B181" s="9" t="s">
        <v>1078</v>
      </c>
      <c r="C181" s="10" t="s">
        <v>1079</v>
      </c>
      <c r="D181" s="9" t="s">
        <v>60</v>
      </c>
      <c r="E181" s="11" t="s">
        <v>18</v>
      </c>
      <c r="F181" s="9" t="s">
        <v>1080</v>
      </c>
      <c r="G181" s="9" t="s">
        <v>1081</v>
      </c>
      <c r="H181" s="11" t="n">
        <v>13855</v>
      </c>
      <c r="I181" s="11" t="n">
        <v>14</v>
      </c>
      <c r="J181" s="11" t="s">
        <v>1082</v>
      </c>
      <c r="K181" s="9" t="s">
        <v>1083</v>
      </c>
      <c r="L181" s="9" t="s">
        <v>1084</v>
      </c>
      <c r="M181" s="9" t="s">
        <v>1085</v>
      </c>
      <c r="N181" s="12" t="n">
        <v>45386</v>
      </c>
    </row>
    <row r="182" customFormat="false" ht="83.55" hidden="false" customHeight="false" outlineLevel="0" collapsed="false">
      <c r="A182" s="13" t="s">
        <v>849</v>
      </c>
      <c r="B182" s="14" t="s">
        <v>1078</v>
      </c>
      <c r="C182" s="15" t="s">
        <v>1079</v>
      </c>
      <c r="D182" s="34" t="s">
        <v>149</v>
      </c>
      <c r="E182" s="16" t="s">
        <v>18</v>
      </c>
      <c r="F182" s="14" t="s">
        <v>1086</v>
      </c>
      <c r="G182" s="14" t="s">
        <v>1081</v>
      </c>
      <c r="H182" s="16" t="n">
        <v>13855</v>
      </c>
      <c r="I182" s="16" t="n">
        <v>10</v>
      </c>
      <c r="J182" s="16" t="s">
        <v>1087</v>
      </c>
      <c r="K182" s="14" t="s">
        <v>1088</v>
      </c>
      <c r="L182" s="14" t="s">
        <v>1084</v>
      </c>
      <c r="M182" s="14" t="s">
        <v>1085</v>
      </c>
      <c r="N182" s="18" t="n">
        <v>45386</v>
      </c>
    </row>
    <row r="183" customFormat="false" ht="65.65" hidden="false" customHeight="false" outlineLevel="0" collapsed="false">
      <c r="A183" s="8" t="s">
        <v>849</v>
      </c>
      <c r="B183" s="9" t="s">
        <v>1089</v>
      </c>
      <c r="C183" s="10" t="s">
        <v>1090</v>
      </c>
      <c r="D183" s="9" t="s">
        <v>32</v>
      </c>
      <c r="E183" s="11" t="s">
        <v>18</v>
      </c>
      <c r="F183" s="9" t="s">
        <v>1091</v>
      </c>
      <c r="G183" s="9" t="s">
        <v>1092</v>
      </c>
      <c r="H183" s="11" t="n">
        <v>13835</v>
      </c>
      <c r="I183" s="11" t="n">
        <v>45</v>
      </c>
      <c r="J183" s="11" t="s">
        <v>1093</v>
      </c>
      <c r="K183" s="9" t="s">
        <v>1094</v>
      </c>
      <c r="L183" s="9" t="s">
        <v>1095</v>
      </c>
      <c r="M183" s="9" t="s">
        <v>1095</v>
      </c>
      <c r="N183" s="12" t="n">
        <v>44959</v>
      </c>
    </row>
    <row r="184" customFormat="false" ht="38.8" hidden="false" customHeight="false" outlineLevel="0" collapsed="false">
      <c r="A184" s="13" t="s">
        <v>849</v>
      </c>
      <c r="B184" s="14" t="s">
        <v>1089</v>
      </c>
      <c r="C184" s="15" t="s">
        <v>1090</v>
      </c>
      <c r="D184" s="14" t="s">
        <v>60</v>
      </c>
      <c r="E184" s="16" t="s">
        <v>26</v>
      </c>
      <c r="F184" s="14" t="s">
        <v>1096</v>
      </c>
      <c r="G184" s="14" t="s">
        <v>1097</v>
      </c>
      <c r="H184" s="16" t="n">
        <v>13822</v>
      </c>
      <c r="I184" s="16" t="n">
        <v>18</v>
      </c>
      <c r="J184" s="16" t="s">
        <v>1098</v>
      </c>
      <c r="K184" s="14" t="s">
        <v>1099</v>
      </c>
      <c r="L184" s="14" t="s">
        <v>1100</v>
      </c>
      <c r="M184" s="14" t="s">
        <v>1101</v>
      </c>
      <c r="N184" s="18" t="n">
        <v>44510</v>
      </c>
    </row>
    <row r="185" customFormat="false" ht="65.65" hidden="false" customHeight="false" outlineLevel="0" collapsed="false">
      <c r="A185" s="8" t="s">
        <v>849</v>
      </c>
      <c r="B185" s="9" t="s">
        <v>1089</v>
      </c>
      <c r="C185" s="10" t="s">
        <v>1090</v>
      </c>
      <c r="D185" s="9" t="s">
        <v>60</v>
      </c>
      <c r="E185" s="11" t="s">
        <v>18</v>
      </c>
      <c r="F185" s="9" t="s">
        <v>1102</v>
      </c>
      <c r="G185" s="9" t="s">
        <v>1103</v>
      </c>
      <c r="H185" s="11" t="n">
        <v>13825</v>
      </c>
      <c r="I185" s="11" t="n">
        <v>24</v>
      </c>
      <c r="J185" s="11" t="s">
        <v>1104</v>
      </c>
      <c r="K185" s="9" t="s">
        <v>1105</v>
      </c>
      <c r="L185" s="9" t="s">
        <v>1095</v>
      </c>
      <c r="M185" s="9" t="s">
        <v>1095</v>
      </c>
      <c r="N185" s="12" t="n">
        <v>44959</v>
      </c>
    </row>
    <row r="186" customFormat="false" ht="65.65" hidden="false" customHeight="false" outlineLevel="0" collapsed="false">
      <c r="A186" s="13" t="s">
        <v>849</v>
      </c>
      <c r="B186" s="14" t="s">
        <v>1106</v>
      </c>
      <c r="C186" s="15" t="s">
        <v>1107</v>
      </c>
      <c r="D186" s="14" t="s">
        <v>32</v>
      </c>
      <c r="E186" s="16" t="s">
        <v>26</v>
      </c>
      <c r="F186" s="14" t="s">
        <v>1108</v>
      </c>
      <c r="G186" s="14" t="s">
        <v>1010</v>
      </c>
      <c r="H186" s="16" t="n">
        <v>13851</v>
      </c>
      <c r="I186" s="16" t="n">
        <v>24</v>
      </c>
      <c r="J186" s="16" t="s">
        <v>1109</v>
      </c>
      <c r="K186" s="14" t="s">
        <v>1110</v>
      </c>
      <c r="L186" s="14" t="s">
        <v>1111</v>
      </c>
      <c r="M186" s="14" t="s">
        <v>1112</v>
      </c>
      <c r="N186" s="18" t="n">
        <v>45334</v>
      </c>
    </row>
    <row r="187" customFormat="false" ht="29.85" hidden="false" customHeight="false" outlineLevel="0" collapsed="false">
      <c r="A187" s="8" t="s">
        <v>849</v>
      </c>
      <c r="B187" s="9" t="s">
        <v>1113</v>
      </c>
      <c r="C187" s="10" t="s">
        <v>1114</v>
      </c>
      <c r="D187" s="9" t="s">
        <v>25</v>
      </c>
      <c r="E187" s="11" t="s">
        <v>26</v>
      </c>
      <c r="F187" s="9" t="s">
        <v>1115</v>
      </c>
      <c r="G187" s="9" t="s">
        <v>1116</v>
      </c>
      <c r="H187" s="11" t="n">
        <v>13856</v>
      </c>
      <c r="I187" s="11" t="n">
        <v>20</v>
      </c>
      <c r="J187" s="11" t="s">
        <v>1117</v>
      </c>
      <c r="K187" s="9" t="s">
        <v>1118</v>
      </c>
      <c r="L187" s="9" t="s">
        <v>1119</v>
      </c>
      <c r="M187" s="9" t="s">
        <v>1120</v>
      </c>
      <c r="N187" s="12" t="n">
        <v>44529</v>
      </c>
    </row>
    <row r="188" customFormat="false" ht="20.85" hidden="false" customHeight="false" outlineLevel="0" collapsed="false">
      <c r="A188" s="13" t="s">
        <v>849</v>
      </c>
      <c r="B188" s="14" t="s">
        <v>1113</v>
      </c>
      <c r="C188" s="15" t="s">
        <v>1114</v>
      </c>
      <c r="D188" s="14" t="s">
        <v>25</v>
      </c>
      <c r="E188" s="16" t="s">
        <v>26</v>
      </c>
      <c r="F188" s="14" t="s">
        <v>1121</v>
      </c>
      <c r="G188" s="14" t="s">
        <v>1122</v>
      </c>
      <c r="H188" s="16" t="n">
        <v>13856</v>
      </c>
      <c r="I188" s="17" t="n">
        <v>10</v>
      </c>
      <c r="J188" s="17" t="s">
        <v>1123</v>
      </c>
      <c r="K188" s="14" t="s">
        <v>1124</v>
      </c>
      <c r="L188" s="14" t="s">
        <v>1125</v>
      </c>
      <c r="M188" s="14" t="s">
        <v>1125</v>
      </c>
      <c r="N188" s="18" t="n">
        <v>44656</v>
      </c>
    </row>
    <row r="189" customFormat="false" ht="29.85" hidden="false" customHeight="false" outlineLevel="0" collapsed="false">
      <c r="A189" s="8" t="s">
        <v>849</v>
      </c>
      <c r="B189" s="9" t="s">
        <v>1113</v>
      </c>
      <c r="C189" s="10" t="s">
        <v>1114</v>
      </c>
      <c r="D189" s="9" t="s">
        <v>32</v>
      </c>
      <c r="E189" s="11" t="s">
        <v>18</v>
      </c>
      <c r="F189" s="9" t="s">
        <v>1126</v>
      </c>
      <c r="G189" s="9" t="s">
        <v>1127</v>
      </c>
      <c r="H189" s="11" t="n">
        <v>13856</v>
      </c>
      <c r="I189" s="11" t="n">
        <v>24</v>
      </c>
      <c r="J189" s="11" t="s">
        <v>1128</v>
      </c>
      <c r="K189" s="9" t="s">
        <v>1129</v>
      </c>
      <c r="L189" s="9" t="s">
        <v>1130</v>
      </c>
      <c r="M189" s="9" t="s">
        <v>1130</v>
      </c>
      <c r="N189" s="12" t="n">
        <v>44529</v>
      </c>
    </row>
    <row r="190" customFormat="false" ht="38.8" hidden="false" customHeight="false" outlineLevel="0" collapsed="false">
      <c r="A190" s="13" t="s">
        <v>1131</v>
      </c>
      <c r="B190" s="14" t="s">
        <v>1132</v>
      </c>
      <c r="C190" s="15" t="s">
        <v>1133</v>
      </c>
      <c r="D190" s="14" t="s">
        <v>17</v>
      </c>
      <c r="E190" s="16" t="s">
        <v>26</v>
      </c>
      <c r="F190" s="14" t="s">
        <v>1134</v>
      </c>
      <c r="G190" s="14" t="s">
        <v>1135</v>
      </c>
      <c r="H190" s="16" t="n">
        <v>12051</v>
      </c>
      <c r="I190" s="16" t="n">
        <v>14</v>
      </c>
      <c r="J190" s="16" t="s">
        <v>1136</v>
      </c>
      <c r="K190" s="14" t="s">
        <v>1137</v>
      </c>
      <c r="L190" s="14" t="s">
        <v>1138</v>
      </c>
      <c r="M190" s="14" t="s">
        <v>1138</v>
      </c>
      <c r="N190" s="18" t="n">
        <v>44690</v>
      </c>
    </row>
    <row r="191" customFormat="false" ht="65.65" hidden="false" customHeight="false" outlineLevel="0" collapsed="false">
      <c r="A191" s="8" t="s">
        <v>1131</v>
      </c>
      <c r="B191" s="9" t="s">
        <v>1132</v>
      </c>
      <c r="C191" s="10" t="s">
        <v>1133</v>
      </c>
      <c r="D191" s="9" t="s">
        <v>1139</v>
      </c>
      <c r="E191" s="11" t="s">
        <v>209</v>
      </c>
      <c r="F191" s="9" t="s">
        <v>1140</v>
      </c>
      <c r="G191" s="9" t="s">
        <v>1141</v>
      </c>
      <c r="H191" s="11" t="n">
        <v>12051</v>
      </c>
      <c r="I191" s="11" t="n">
        <v>20</v>
      </c>
      <c r="J191" s="11" t="s">
        <v>1142</v>
      </c>
      <c r="K191" s="9" t="s">
        <v>1143</v>
      </c>
      <c r="L191" s="9" t="s">
        <v>1144</v>
      </c>
      <c r="M191" s="9" t="s">
        <v>1144</v>
      </c>
      <c r="N191" s="12" t="n">
        <v>44561</v>
      </c>
    </row>
    <row r="192" customFormat="false" ht="47.75" hidden="false" customHeight="false" outlineLevel="0" collapsed="false">
      <c r="A192" s="13" t="s">
        <v>1131</v>
      </c>
      <c r="B192" s="14" t="s">
        <v>1132</v>
      </c>
      <c r="C192" s="15" t="s">
        <v>1133</v>
      </c>
      <c r="D192" s="14" t="s">
        <v>25</v>
      </c>
      <c r="E192" s="16" t="s">
        <v>26</v>
      </c>
      <c r="F192" s="14" t="s">
        <v>1145</v>
      </c>
      <c r="G192" s="14" t="s">
        <v>1146</v>
      </c>
      <c r="H192" s="16" t="n">
        <v>12051</v>
      </c>
      <c r="I192" s="16" t="n">
        <v>20</v>
      </c>
      <c r="J192" s="16" t="s">
        <v>1147</v>
      </c>
      <c r="K192" s="14" t="s">
        <v>1148</v>
      </c>
      <c r="L192" s="14" t="s">
        <v>1149</v>
      </c>
      <c r="M192" s="14" t="s">
        <v>1149</v>
      </c>
      <c r="N192" s="18" t="n">
        <v>45322</v>
      </c>
    </row>
    <row r="193" customFormat="false" ht="92.5" hidden="false" customHeight="false" outlineLevel="0" collapsed="false">
      <c r="A193" s="8" t="s">
        <v>1131</v>
      </c>
      <c r="B193" s="9" t="s">
        <v>1132</v>
      </c>
      <c r="C193" s="10" t="s">
        <v>1133</v>
      </c>
      <c r="D193" s="9" t="s">
        <v>17</v>
      </c>
      <c r="E193" s="11" t="s">
        <v>26</v>
      </c>
      <c r="F193" s="9" t="s">
        <v>1150</v>
      </c>
      <c r="G193" s="9" t="s">
        <v>1151</v>
      </c>
      <c r="H193" s="11" t="n">
        <v>12051</v>
      </c>
      <c r="I193" s="11" t="n">
        <v>20</v>
      </c>
      <c r="J193" s="11" t="s">
        <v>1152</v>
      </c>
      <c r="K193" s="9" t="s">
        <v>1153</v>
      </c>
      <c r="L193" s="9" t="s">
        <v>1154</v>
      </c>
      <c r="M193" s="9" t="s">
        <v>1154</v>
      </c>
      <c r="N193" s="12" t="n">
        <v>45322</v>
      </c>
    </row>
    <row r="194" customFormat="false" ht="20.85" hidden="false" customHeight="false" outlineLevel="0" collapsed="false">
      <c r="A194" s="13" t="s">
        <v>1131</v>
      </c>
      <c r="B194" s="14" t="s">
        <v>1132</v>
      </c>
      <c r="C194" s="15" t="s">
        <v>1133</v>
      </c>
      <c r="D194" s="14" t="s">
        <v>17</v>
      </c>
      <c r="E194" s="16" t="s">
        <v>26</v>
      </c>
      <c r="F194" s="14" t="s">
        <v>619</v>
      </c>
      <c r="G194" s="14" t="s">
        <v>1155</v>
      </c>
      <c r="H194" s="16" t="n">
        <v>12051</v>
      </c>
      <c r="I194" s="16" t="n">
        <v>10</v>
      </c>
      <c r="J194" s="16" t="s">
        <v>1156</v>
      </c>
      <c r="K194" s="14" t="s">
        <v>1157</v>
      </c>
      <c r="L194" s="14" t="s">
        <v>1158</v>
      </c>
      <c r="M194" s="14" t="s">
        <v>1159</v>
      </c>
      <c r="N194" s="18" t="n">
        <v>44561</v>
      </c>
    </row>
    <row r="195" customFormat="false" ht="101.45" hidden="false" customHeight="false" outlineLevel="0" collapsed="false">
      <c r="A195" s="8" t="s">
        <v>1131</v>
      </c>
      <c r="B195" s="9" t="s">
        <v>1132</v>
      </c>
      <c r="C195" s="10" t="s">
        <v>1133</v>
      </c>
      <c r="D195" s="9" t="s">
        <v>25</v>
      </c>
      <c r="E195" s="11" t="s">
        <v>26</v>
      </c>
      <c r="F195" s="9" t="s">
        <v>1160</v>
      </c>
      <c r="G195" s="9" t="s">
        <v>1161</v>
      </c>
      <c r="H195" s="11" t="n">
        <v>12051</v>
      </c>
      <c r="I195" s="11" t="n">
        <v>20</v>
      </c>
      <c r="J195" s="11" t="s">
        <v>1162</v>
      </c>
      <c r="K195" s="9" t="s">
        <v>1163</v>
      </c>
      <c r="L195" s="9" t="s">
        <v>1164</v>
      </c>
      <c r="M195" s="9" t="s">
        <v>1165</v>
      </c>
      <c r="N195" s="12" t="n">
        <v>45322</v>
      </c>
    </row>
    <row r="196" customFormat="false" ht="146.25" hidden="false" customHeight="false" outlineLevel="0" collapsed="false">
      <c r="A196" s="13" t="s">
        <v>1131</v>
      </c>
      <c r="B196" s="14" t="s">
        <v>1132</v>
      </c>
      <c r="C196" s="15" t="s">
        <v>1133</v>
      </c>
      <c r="D196" s="14" t="s">
        <v>60</v>
      </c>
      <c r="E196" s="16" t="s">
        <v>26</v>
      </c>
      <c r="F196" s="14" t="s">
        <v>1166</v>
      </c>
      <c r="G196" s="14" t="s">
        <v>1161</v>
      </c>
      <c r="H196" s="16" t="n">
        <v>12051</v>
      </c>
      <c r="I196" s="16" t="n">
        <v>24</v>
      </c>
      <c r="J196" s="16" t="s">
        <v>1167</v>
      </c>
      <c r="K196" s="14" t="s">
        <v>1168</v>
      </c>
      <c r="L196" s="14" t="s">
        <v>1164</v>
      </c>
      <c r="M196" s="14" t="s">
        <v>1165</v>
      </c>
      <c r="N196" s="18" t="n">
        <v>45322</v>
      </c>
    </row>
    <row r="197" customFormat="false" ht="164.15" hidden="false" customHeight="false" outlineLevel="0" collapsed="false">
      <c r="A197" s="8" t="s">
        <v>1131</v>
      </c>
      <c r="B197" s="9" t="s">
        <v>1132</v>
      </c>
      <c r="C197" s="10" t="s">
        <v>1133</v>
      </c>
      <c r="D197" s="9" t="s">
        <v>25</v>
      </c>
      <c r="E197" s="11" t="s">
        <v>26</v>
      </c>
      <c r="F197" s="9" t="s">
        <v>1169</v>
      </c>
      <c r="G197" s="9" t="s">
        <v>1161</v>
      </c>
      <c r="H197" s="11" t="n">
        <v>12051</v>
      </c>
      <c r="I197" s="23" t="n">
        <v>20</v>
      </c>
      <c r="J197" s="23" t="s">
        <v>1170</v>
      </c>
      <c r="K197" s="9" t="s">
        <v>1171</v>
      </c>
      <c r="L197" s="9" t="s">
        <v>1164</v>
      </c>
      <c r="M197" s="9" t="s">
        <v>1165</v>
      </c>
      <c r="N197" s="12" t="n">
        <v>45322</v>
      </c>
    </row>
    <row r="198" customFormat="false" ht="65.65" hidden="false" customHeight="false" outlineLevel="0" collapsed="false">
      <c r="A198" s="13" t="s">
        <v>1131</v>
      </c>
      <c r="B198" s="14" t="s">
        <v>1132</v>
      </c>
      <c r="C198" s="15" t="s">
        <v>1133</v>
      </c>
      <c r="D198" s="14" t="s">
        <v>32</v>
      </c>
      <c r="E198" s="16" t="s">
        <v>26</v>
      </c>
      <c r="F198" s="14" t="s">
        <v>1172</v>
      </c>
      <c r="G198" s="14" t="s">
        <v>1173</v>
      </c>
      <c r="H198" s="16" t="n">
        <v>12051</v>
      </c>
      <c r="I198" s="16" t="n">
        <v>50</v>
      </c>
      <c r="J198" s="16" t="s">
        <v>1174</v>
      </c>
      <c r="K198" s="14" t="s">
        <v>1175</v>
      </c>
      <c r="L198" s="14" t="s">
        <v>1176</v>
      </c>
      <c r="M198" s="14" t="s">
        <v>1176</v>
      </c>
      <c r="N198" s="18" t="n">
        <v>44957</v>
      </c>
    </row>
    <row r="199" customFormat="false" ht="38.8" hidden="false" customHeight="false" outlineLevel="0" collapsed="false">
      <c r="A199" s="8" t="s">
        <v>1131</v>
      </c>
      <c r="B199" s="9" t="s">
        <v>1132</v>
      </c>
      <c r="C199" s="10" t="s">
        <v>1133</v>
      </c>
      <c r="D199" s="9" t="s">
        <v>32</v>
      </c>
      <c r="E199" s="11" t="s">
        <v>18</v>
      </c>
      <c r="F199" s="9" t="s">
        <v>1177</v>
      </c>
      <c r="G199" s="9" t="s">
        <v>1178</v>
      </c>
      <c r="H199" s="11" t="n">
        <v>12051</v>
      </c>
      <c r="I199" s="11" t="n">
        <v>60</v>
      </c>
      <c r="J199" s="11" t="s">
        <v>1179</v>
      </c>
      <c r="K199" s="9" t="s">
        <v>1180</v>
      </c>
      <c r="L199" s="9" t="s">
        <v>1181</v>
      </c>
      <c r="M199" s="9" t="s">
        <v>1181</v>
      </c>
      <c r="N199" s="12" t="n">
        <v>45322</v>
      </c>
    </row>
    <row r="200" customFormat="false" ht="29.85" hidden="false" customHeight="false" outlineLevel="0" collapsed="false">
      <c r="A200" s="13" t="s">
        <v>1131</v>
      </c>
      <c r="B200" s="14" t="s">
        <v>1132</v>
      </c>
      <c r="C200" s="15" t="s">
        <v>1133</v>
      </c>
      <c r="D200" s="14" t="s">
        <v>50</v>
      </c>
      <c r="E200" s="16" t="s">
        <v>26</v>
      </c>
      <c r="F200" s="14" t="s">
        <v>1182</v>
      </c>
      <c r="G200" s="14" t="s">
        <v>1183</v>
      </c>
      <c r="H200" s="16" t="n">
        <v>12051</v>
      </c>
      <c r="I200" s="16" t="n">
        <v>5</v>
      </c>
      <c r="J200" s="16" t="s">
        <v>1184</v>
      </c>
      <c r="K200" s="14" t="s">
        <v>1185</v>
      </c>
      <c r="L200" s="14" t="s">
        <v>1186</v>
      </c>
      <c r="M200" s="14" t="s">
        <v>1187</v>
      </c>
      <c r="N200" s="18" t="n">
        <v>44383</v>
      </c>
    </row>
    <row r="201" customFormat="false" ht="29.85" hidden="false" customHeight="false" outlineLevel="0" collapsed="false">
      <c r="A201" s="8" t="s">
        <v>1131</v>
      </c>
      <c r="B201" s="9" t="s">
        <v>1132</v>
      </c>
      <c r="C201" s="10" t="s">
        <v>1133</v>
      </c>
      <c r="D201" s="9" t="s">
        <v>32</v>
      </c>
      <c r="E201" s="11" t="s">
        <v>26</v>
      </c>
      <c r="F201" s="9" t="s">
        <v>1188</v>
      </c>
      <c r="G201" s="9" t="s">
        <v>1189</v>
      </c>
      <c r="H201" s="11" t="n">
        <v>12051</v>
      </c>
      <c r="I201" s="11" t="n">
        <v>75</v>
      </c>
      <c r="J201" s="11" t="s">
        <v>1190</v>
      </c>
      <c r="K201" s="9" t="s">
        <v>1191</v>
      </c>
      <c r="L201" s="9" t="s">
        <v>1192</v>
      </c>
      <c r="M201" s="9" t="s">
        <v>1192</v>
      </c>
      <c r="N201" s="12" t="n">
        <v>44561</v>
      </c>
    </row>
    <row r="202" customFormat="false" ht="38.8" hidden="false" customHeight="false" outlineLevel="0" collapsed="false">
      <c r="A202" s="13" t="s">
        <v>1131</v>
      </c>
      <c r="B202" s="14" t="s">
        <v>1132</v>
      </c>
      <c r="C202" s="15" t="s">
        <v>1133</v>
      </c>
      <c r="D202" s="14" t="s">
        <v>32</v>
      </c>
      <c r="E202" s="16" t="s">
        <v>26</v>
      </c>
      <c r="F202" s="14" t="s">
        <v>1193</v>
      </c>
      <c r="G202" s="14" t="s">
        <v>1194</v>
      </c>
      <c r="H202" s="16" t="n">
        <v>12051</v>
      </c>
      <c r="I202" s="16" t="n">
        <v>25</v>
      </c>
      <c r="J202" s="16" t="s">
        <v>1195</v>
      </c>
      <c r="K202" s="14" t="s">
        <v>1196</v>
      </c>
      <c r="L202" s="14" t="s">
        <v>1197</v>
      </c>
      <c r="M202" s="14" t="s">
        <v>1197</v>
      </c>
      <c r="N202" s="18" t="n">
        <v>44419</v>
      </c>
    </row>
    <row r="203" customFormat="false" ht="20.85" hidden="false" customHeight="false" outlineLevel="0" collapsed="false">
      <c r="A203" s="8" t="s">
        <v>1131</v>
      </c>
      <c r="B203" s="9" t="s">
        <v>1132</v>
      </c>
      <c r="C203" s="10" t="s">
        <v>1133</v>
      </c>
      <c r="D203" s="21" t="s">
        <v>17</v>
      </c>
      <c r="E203" s="11" t="s">
        <v>26</v>
      </c>
      <c r="F203" s="21" t="s">
        <v>1198</v>
      </c>
      <c r="G203" s="19" t="s">
        <v>1199</v>
      </c>
      <c r="H203" s="32" t="n">
        <v>12051</v>
      </c>
      <c r="I203" s="11" t="n">
        <v>20</v>
      </c>
      <c r="J203" s="11" t="s">
        <v>1200</v>
      </c>
      <c r="K203" s="9" t="s">
        <v>1201</v>
      </c>
      <c r="L203" s="9" t="s">
        <v>1202</v>
      </c>
      <c r="M203" s="9" t="s">
        <v>1202</v>
      </c>
      <c r="N203" s="12" t="n">
        <v>45322</v>
      </c>
    </row>
    <row r="204" customFormat="false" ht="29.85" hidden="false" customHeight="false" outlineLevel="0" collapsed="false">
      <c r="A204" s="13" t="s">
        <v>1131</v>
      </c>
      <c r="B204" s="14" t="s">
        <v>1203</v>
      </c>
      <c r="C204" s="15" t="s">
        <v>1204</v>
      </c>
      <c r="D204" s="14" t="s">
        <v>17</v>
      </c>
      <c r="E204" s="16" t="s">
        <v>26</v>
      </c>
      <c r="F204" s="14" t="s">
        <v>1205</v>
      </c>
      <c r="G204" s="14" t="s">
        <v>1206</v>
      </c>
      <c r="H204" s="16" t="n">
        <v>12031</v>
      </c>
      <c r="I204" s="16" t="n">
        <v>10</v>
      </c>
      <c r="J204" s="16" t="s">
        <v>1207</v>
      </c>
      <c r="K204" s="14" t="s">
        <v>1208</v>
      </c>
      <c r="L204" s="14" t="s">
        <v>1209</v>
      </c>
      <c r="M204" s="14" t="s">
        <v>1209</v>
      </c>
      <c r="N204" s="18" t="n">
        <v>45329</v>
      </c>
    </row>
    <row r="205" customFormat="false" ht="56.7" hidden="false" customHeight="false" outlineLevel="0" collapsed="false">
      <c r="A205" s="8" t="s">
        <v>1131</v>
      </c>
      <c r="B205" s="9" t="s">
        <v>1203</v>
      </c>
      <c r="C205" s="10" t="s">
        <v>1204</v>
      </c>
      <c r="D205" s="9" t="s">
        <v>25</v>
      </c>
      <c r="E205" s="11" t="s">
        <v>26</v>
      </c>
      <c r="F205" s="9" t="s">
        <v>1210</v>
      </c>
      <c r="G205" s="9" t="s">
        <v>1211</v>
      </c>
      <c r="H205" s="11" t="n">
        <v>12031</v>
      </c>
      <c r="I205" s="11" t="n">
        <v>20</v>
      </c>
      <c r="J205" s="11" t="s">
        <v>1212</v>
      </c>
      <c r="K205" s="9" t="s">
        <v>1213</v>
      </c>
      <c r="L205" s="9" t="s">
        <v>1214</v>
      </c>
      <c r="M205" s="9" t="s">
        <v>1214</v>
      </c>
      <c r="N205" s="12" t="n">
        <v>44561</v>
      </c>
    </row>
    <row r="206" customFormat="false" ht="20.85" hidden="false" customHeight="false" outlineLevel="0" collapsed="false">
      <c r="A206" s="13" t="s">
        <v>1131</v>
      </c>
      <c r="B206" s="14" t="s">
        <v>1215</v>
      </c>
      <c r="C206" s="15" t="s">
        <v>1216</v>
      </c>
      <c r="D206" s="14" t="s">
        <v>17</v>
      </c>
      <c r="E206" s="16" t="s">
        <v>26</v>
      </c>
      <c r="F206" s="14" t="s">
        <v>1217</v>
      </c>
      <c r="G206" s="14" t="s">
        <v>1218</v>
      </c>
      <c r="H206" s="16" t="n">
        <v>12010</v>
      </c>
      <c r="I206" s="16" t="n">
        <v>10</v>
      </c>
      <c r="J206" s="16" t="s">
        <v>1219</v>
      </c>
      <c r="K206" s="14" t="s">
        <v>1220</v>
      </c>
      <c r="L206" s="14" t="s">
        <v>1221</v>
      </c>
      <c r="M206" s="14" t="s">
        <v>1222</v>
      </c>
      <c r="N206" s="18" t="n">
        <v>44270</v>
      </c>
    </row>
    <row r="207" customFormat="false" ht="38.8" hidden="false" customHeight="false" outlineLevel="0" collapsed="false">
      <c r="A207" s="8" t="s">
        <v>1131</v>
      </c>
      <c r="B207" s="9" t="s">
        <v>1223</v>
      </c>
      <c r="C207" s="10" t="s">
        <v>1224</v>
      </c>
      <c r="D207" s="9" t="s">
        <v>60</v>
      </c>
      <c r="E207" s="11" t="s">
        <v>26</v>
      </c>
      <c r="F207" s="9" t="s">
        <v>1225</v>
      </c>
      <c r="G207" s="9" t="s">
        <v>1226</v>
      </c>
      <c r="H207" s="24" t="n">
        <v>12032</v>
      </c>
      <c r="I207" s="11" t="n">
        <v>24</v>
      </c>
      <c r="J207" s="23" t="s">
        <v>1227</v>
      </c>
      <c r="K207" s="9" t="s">
        <v>1228</v>
      </c>
      <c r="L207" s="9" t="s">
        <v>1229</v>
      </c>
      <c r="M207" s="9" t="s">
        <v>1230</v>
      </c>
      <c r="N207" s="12" t="n">
        <v>44561</v>
      </c>
    </row>
    <row r="208" customFormat="false" ht="29.85" hidden="false" customHeight="false" outlineLevel="0" collapsed="false">
      <c r="A208" s="13" t="s">
        <v>1131</v>
      </c>
      <c r="B208" s="14" t="s">
        <v>1231</v>
      </c>
      <c r="C208" s="15" t="s">
        <v>1232</v>
      </c>
      <c r="D208" s="14" t="s">
        <v>17</v>
      </c>
      <c r="E208" s="16" t="s">
        <v>26</v>
      </c>
      <c r="F208" s="14" t="s">
        <v>1233</v>
      </c>
      <c r="G208" s="14" t="s">
        <v>1234</v>
      </c>
      <c r="H208" s="16" t="n">
        <v>12081</v>
      </c>
      <c r="I208" s="16" t="n">
        <v>25</v>
      </c>
      <c r="J208" s="16" t="s">
        <v>1235</v>
      </c>
      <c r="K208" s="14" t="s">
        <v>1236</v>
      </c>
      <c r="L208" s="14" t="s">
        <v>1237</v>
      </c>
      <c r="M208" s="14" t="s">
        <v>1238</v>
      </c>
      <c r="N208" s="18" t="n">
        <v>45329</v>
      </c>
    </row>
    <row r="209" customFormat="false" ht="38.8" hidden="false" customHeight="false" outlineLevel="0" collapsed="false">
      <c r="A209" s="8" t="s">
        <v>1131</v>
      </c>
      <c r="B209" s="9" t="s">
        <v>1239</v>
      </c>
      <c r="C209" s="10" t="s">
        <v>1240</v>
      </c>
      <c r="D209" s="9" t="s">
        <v>60</v>
      </c>
      <c r="E209" s="11" t="s">
        <v>18</v>
      </c>
      <c r="F209" s="9" t="s">
        <v>1241</v>
      </c>
      <c r="G209" s="9" t="s">
        <v>1242</v>
      </c>
      <c r="H209" s="11" t="n">
        <v>12041</v>
      </c>
      <c r="I209" s="11" t="n">
        <v>20</v>
      </c>
      <c r="J209" s="11" t="s">
        <v>1243</v>
      </c>
      <c r="K209" s="9" t="s">
        <v>1244</v>
      </c>
      <c r="L209" s="9" t="s">
        <v>1245</v>
      </c>
      <c r="M209" s="9" t="s">
        <v>1246</v>
      </c>
      <c r="N209" s="12" t="n">
        <v>44561</v>
      </c>
    </row>
    <row r="210" customFormat="false" ht="29.85" hidden="false" customHeight="false" outlineLevel="0" collapsed="false">
      <c r="A210" s="13" t="s">
        <v>1131</v>
      </c>
      <c r="B210" s="14" t="s">
        <v>1247</v>
      </c>
      <c r="C210" s="15" t="s">
        <v>1248</v>
      </c>
      <c r="D210" s="14" t="s">
        <v>60</v>
      </c>
      <c r="E210" s="16" t="s">
        <v>26</v>
      </c>
      <c r="F210" s="14" t="s">
        <v>1249</v>
      </c>
      <c r="G210" s="14" t="s">
        <v>1250</v>
      </c>
      <c r="H210" s="17" t="n">
        <v>12050</v>
      </c>
      <c r="I210" s="17" t="n">
        <v>14</v>
      </c>
      <c r="J210" s="17" t="s">
        <v>1251</v>
      </c>
      <c r="K210" s="14" t="s">
        <v>1252</v>
      </c>
      <c r="L210" s="14" t="s">
        <v>1253</v>
      </c>
      <c r="M210" s="14" t="s">
        <v>1253</v>
      </c>
      <c r="N210" s="18" t="n">
        <v>45012</v>
      </c>
    </row>
    <row r="211" customFormat="false" ht="38.8" hidden="false" customHeight="false" outlineLevel="0" collapsed="false">
      <c r="A211" s="8" t="s">
        <v>1131</v>
      </c>
      <c r="B211" s="9" t="s">
        <v>1254</v>
      </c>
      <c r="C211" s="10" t="s">
        <v>1255</v>
      </c>
      <c r="D211" s="9" t="s">
        <v>17</v>
      </c>
      <c r="E211" s="11" t="s">
        <v>26</v>
      </c>
      <c r="F211" s="9" t="s">
        <v>915</v>
      </c>
      <c r="G211" s="9" t="s">
        <v>1256</v>
      </c>
      <c r="H211" s="24" t="n">
        <v>12010</v>
      </c>
      <c r="I211" s="11" t="n">
        <v>25</v>
      </c>
      <c r="J211" s="11" t="s">
        <v>1257</v>
      </c>
      <c r="K211" s="9" t="s">
        <v>1258</v>
      </c>
      <c r="L211" s="9" t="s">
        <v>1259</v>
      </c>
      <c r="M211" s="9" t="s">
        <v>1260</v>
      </c>
      <c r="N211" s="12" t="n">
        <v>44561</v>
      </c>
    </row>
    <row r="212" customFormat="false" ht="29.85" hidden="false" customHeight="false" outlineLevel="0" collapsed="false">
      <c r="A212" s="13" t="s">
        <v>1131</v>
      </c>
      <c r="B212" s="14" t="s">
        <v>1261</v>
      </c>
      <c r="C212" s="15" t="s">
        <v>1262</v>
      </c>
      <c r="D212" s="14" t="s">
        <v>17</v>
      </c>
      <c r="E212" s="16" t="s">
        <v>26</v>
      </c>
      <c r="F212" s="14" t="s">
        <v>1263</v>
      </c>
      <c r="G212" s="14" t="s">
        <v>1264</v>
      </c>
      <c r="H212" s="20" t="n">
        <v>12011</v>
      </c>
      <c r="I212" s="16" t="n">
        <v>25</v>
      </c>
      <c r="J212" s="16" t="s">
        <v>1265</v>
      </c>
      <c r="K212" s="14" t="s">
        <v>1266</v>
      </c>
      <c r="L212" s="14" t="s">
        <v>1267</v>
      </c>
      <c r="M212" s="14" t="s">
        <v>1267</v>
      </c>
      <c r="N212" s="18" t="n">
        <v>44561</v>
      </c>
    </row>
    <row r="213" customFormat="false" ht="47.75" hidden="false" customHeight="false" outlineLevel="0" collapsed="false">
      <c r="A213" s="8" t="s">
        <v>1131</v>
      </c>
      <c r="B213" s="9" t="s">
        <v>1261</v>
      </c>
      <c r="C213" s="10" t="s">
        <v>1262</v>
      </c>
      <c r="D213" s="9" t="s">
        <v>17</v>
      </c>
      <c r="E213" s="11" t="s">
        <v>26</v>
      </c>
      <c r="F213" s="9" t="s">
        <v>1268</v>
      </c>
      <c r="G213" s="9" t="s">
        <v>1269</v>
      </c>
      <c r="H213" s="11" t="n">
        <v>12011</v>
      </c>
      <c r="I213" s="11" t="n">
        <v>20</v>
      </c>
      <c r="J213" s="11" t="s">
        <v>1270</v>
      </c>
      <c r="K213" s="9" t="s">
        <v>1271</v>
      </c>
      <c r="L213" s="9" t="s">
        <v>1272</v>
      </c>
      <c r="M213" s="9" t="s">
        <v>1272</v>
      </c>
      <c r="N213" s="12" t="n">
        <v>44748</v>
      </c>
    </row>
    <row r="214" customFormat="false" ht="38.8" hidden="false" customHeight="false" outlineLevel="0" collapsed="false">
      <c r="A214" s="13" t="s">
        <v>1131</v>
      </c>
      <c r="B214" s="14" t="s">
        <v>1261</v>
      </c>
      <c r="C214" s="15" t="s">
        <v>1262</v>
      </c>
      <c r="D214" s="14" t="s">
        <v>17</v>
      </c>
      <c r="E214" s="16" t="s">
        <v>26</v>
      </c>
      <c r="F214" s="14" t="s">
        <v>1273</v>
      </c>
      <c r="G214" s="27" t="s">
        <v>1274</v>
      </c>
      <c r="H214" s="20" t="n">
        <v>12011</v>
      </c>
      <c r="I214" s="16" t="n">
        <v>12</v>
      </c>
      <c r="J214" s="16" t="s">
        <v>1275</v>
      </c>
      <c r="K214" s="14" t="s">
        <v>1276</v>
      </c>
      <c r="L214" s="14" t="s">
        <v>1277</v>
      </c>
      <c r="M214" s="14" t="s">
        <v>1278</v>
      </c>
      <c r="N214" s="18" t="n">
        <v>44561</v>
      </c>
    </row>
    <row r="215" customFormat="false" ht="47.75" hidden="false" customHeight="false" outlineLevel="0" collapsed="false">
      <c r="A215" s="35" t="s">
        <v>1131</v>
      </c>
      <c r="B215" s="36" t="s">
        <v>1261</v>
      </c>
      <c r="C215" s="10" t="s">
        <v>1262</v>
      </c>
      <c r="D215" s="9" t="s">
        <v>32</v>
      </c>
      <c r="E215" s="11" t="s">
        <v>18</v>
      </c>
      <c r="F215" s="9" t="s">
        <v>1279</v>
      </c>
      <c r="G215" s="36" t="s">
        <v>1280</v>
      </c>
      <c r="H215" s="24" t="n">
        <v>12011</v>
      </c>
      <c r="I215" s="24" t="n">
        <v>26</v>
      </c>
      <c r="J215" s="24" t="s">
        <v>1281</v>
      </c>
      <c r="K215" s="9" t="s">
        <v>1282</v>
      </c>
      <c r="L215" s="36" t="s">
        <v>1283</v>
      </c>
      <c r="M215" s="36" t="s">
        <v>1284</v>
      </c>
      <c r="N215" s="12" t="n">
        <v>44561</v>
      </c>
    </row>
    <row r="216" customFormat="false" ht="29.85" hidden="false" customHeight="false" outlineLevel="0" collapsed="false">
      <c r="A216" s="13" t="s">
        <v>1131</v>
      </c>
      <c r="B216" s="14" t="s">
        <v>1285</v>
      </c>
      <c r="C216" s="15" t="s">
        <v>1286</v>
      </c>
      <c r="D216" s="14" t="s">
        <v>25</v>
      </c>
      <c r="E216" s="16" t="s">
        <v>26</v>
      </c>
      <c r="F216" s="14" t="s">
        <v>1287</v>
      </c>
      <c r="G216" s="14" t="s">
        <v>1288</v>
      </c>
      <c r="H216" s="16" t="n">
        <v>12012</v>
      </c>
      <c r="I216" s="16" t="n">
        <v>20</v>
      </c>
      <c r="J216" s="16" t="s">
        <v>1289</v>
      </c>
      <c r="K216" s="14" t="s">
        <v>1290</v>
      </c>
      <c r="L216" s="14" t="s">
        <v>1291</v>
      </c>
      <c r="M216" s="14" t="s">
        <v>1291</v>
      </c>
      <c r="N216" s="18" t="n">
        <v>44561</v>
      </c>
    </row>
    <row r="217" customFormat="false" ht="29.85" hidden="false" customHeight="false" outlineLevel="0" collapsed="false">
      <c r="A217" s="8" t="s">
        <v>1131</v>
      </c>
      <c r="B217" s="9" t="s">
        <v>1285</v>
      </c>
      <c r="C217" s="10" t="s">
        <v>1286</v>
      </c>
      <c r="D217" s="9" t="s">
        <v>50</v>
      </c>
      <c r="E217" s="11" t="s">
        <v>26</v>
      </c>
      <c r="F217" s="9" t="s">
        <v>1292</v>
      </c>
      <c r="G217" s="9" t="s">
        <v>1293</v>
      </c>
      <c r="H217" s="11" t="n">
        <v>12012</v>
      </c>
      <c r="I217" s="11" t="n">
        <v>5</v>
      </c>
      <c r="J217" s="11" t="s">
        <v>1294</v>
      </c>
      <c r="K217" s="9" t="s">
        <v>1295</v>
      </c>
      <c r="L217" s="9" t="s">
        <v>1296</v>
      </c>
      <c r="M217" s="9" t="s">
        <v>1297</v>
      </c>
      <c r="N217" s="12" t="n">
        <v>44958</v>
      </c>
    </row>
    <row r="218" customFormat="false" ht="56.7" hidden="false" customHeight="false" outlineLevel="0" collapsed="false">
      <c r="A218" s="13" t="s">
        <v>1131</v>
      </c>
      <c r="B218" s="14" t="s">
        <v>1285</v>
      </c>
      <c r="C218" s="33" t="s">
        <v>1286</v>
      </c>
      <c r="D218" s="29" t="s">
        <v>60</v>
      </c>
      <c r="E218" s="16" t="s">
        <v>26</v>
      </c>
      <c r="F218" s="29" t="s">
        <v>1298</v>
      </c>
      <c r="G218" s="30" t="s">
        <v>1288</v>
      </c>
      <c r="H218" s="31" t="n">
        <v>12012</v>
      </c>
      <c r="I218" s="16" t="n">
        <v>24</v>
      </c>
      <c r="J218" s="16" t="s">
        <v>1299</v>
      </c>
      <c r="K218" s="14" t="s">
        <v>1300</v>
      </c>
      <c r="L218" s="14" t="s">
        <v>1291</v>
      </c>
      <c r="M218" s="14" t="s">
        <v>1291</v>
      </c>
      <c r="N218" s="18" t="n">
        <v>45385</v>
      </c>
    </row>
    <row r="219" customFormat="false" ht="47.75" hidden="false" customHeight="false" outlineLevel="0" collapsed="false">
      <c r="A219" s="8" t="s">
        <v>1131</v>
      </c>
      <c r="B219" s="9" t="s">
        <v>1301</v>
      </c>
      <c r="C219" s="10" t="s">
        <v>1302</v>
      </c>
      <c r="D219" s="9" t="s">
        <v>17</v>
      </c>
      <c r="E219" s="11" t="s">
        <v>26</v>
      </c>
      <c r="F219" s="9" t="s">
        <v>1303</v>
      </c>
      <c r="G219" s="9" t="s">
        <v>1304</v>
      </c>
      <c r="H219" s="11" t="n">
        <v>12042</v>
      </c>
      <c r="I219" s="11" t="n">
        <v>17</v>
      </c>
      <c r="J219" s="11" t="s">
        <v>1305</v>
      </c>
      <c r="K219" s="9" t="s">
        <v>1306</v>
      </c>
      <c r="L219" s="9" t="s">
        <v>1307</v>
      </c>
      <c r="M219" s="9" t="s">
        <v>1307</v>
      </c>
      <c r="N219" s="12" t="n">
        <v>44561</v>
      </c>
    </row>
    <row r="220" customFormat="false" ht="56.7" hidden="false" customHeight="false" outlineLevel="0" collapsed="false">
      <c r="A220" s="13" t="s">
        <v>1131</v>
      </c>
      <c r="B220" s="14" t="s">
        <v>1301</v>
      </c>
      <c r="C220" s="15" t="s">
        <v>1302</v>
      </c>
      <c r="D220" s="14" t="s">
        <v>32</v>
      </c>
      <c r="E220" s="16" t="s">
        <v>18</v>
      </c>
      <c r="F220" s="14" t="s">
        <v>1308</v>
      </c>
      <c r="G220" s="14" t="s">
        <v>1309</v>
      </c>
      <c r="H220" s="16" t="n">
        <v>12042</v>
      </c>
      <c r="I220" s="16" t="n">
        <v>75</v>
      </c>
      <c r="J220" s="16" t="s">
        <v>1310</v>
      </c>
      <c r="K220" s="14" t="s">
        <v>1311</v>
      </c>
      <c r="L220" s="14" t="s">
        <v>1312</v>
      </c>
      <c r="M220" s="14" t="s">
        <v>1312</v>
      </c>
      <c r="N220" s="18" t="n">
        <v>44350</v>
      </c>
    </row>
    <row r="221" customFormat="false" ht="56.7" hidden="false" customHeight="false" outlineLevel="0" collapsed="false">
      <c r="A221" s="8" t="s">
        <v>1131</v>
      </c>
      <c r="B221" s="9" t="s">
        <v>1301</v>
      </c>
      <c r="C221" s="10" t="s">
        <v>1302</v>
      </c>
      <c r="D221" s="9" t="s">
        <v>17</v>
      </c>
      <c r="E221" s="11" t="s">
        <v>26</v>
      </c>
      <c r="F221" s="9" t="s">
        <v>1313</v>
      </c>
      <c r="G221" s="9" t="s">
        <v>1314</v>
      </c>
      <c r="H221" s="11" t="n">
        <v>12042</v>
      </c>
      <c r="I221" s="11" t="n">
        <v>20</v>
      </c>
      <c r="J221" s="11" t="s">
        <v>1315</v>
      </c>
      <c r="K221" s="9" t="s">
        <v>1316</v>
      </c>
      <c r="L221" s="9" t="s">
        <v>1317</v>
      </c>
      <c r="M221" s="9" t="s">
        <v>1317</v>
      </c>
      <c r="N221" s="37" t="n">
        <v>44561</v>
      </c>
    </row>
    <row r="222" customFormat="false" ht="56.7" hidden="false" customHeight="false" outlineLevel="0" collapsed="false">
      <c r="A222" s="13" t="s">
        <v>1131</v>
      </c>
      <c r="B222" s="14" t="s">
        <v>1301</v>
      </c>
      <c r="C222" s="15" t="s">
        <v>1302</v>
      </c>
      <c r="D222" s="14" t="s">
        <v>60</v>
      </c>
      <c r="E222" s="16" t="s">
        <v>18</v>
      </c>
      <c r="F222" s="14" t="s">
        <v>1318</v>
      </c>
      <c r="G222" s="14" t="s">
        <v>1319</v>
      </c>
      <c r="H222" s="16" t="n">
        <v>12042</v>
      </c>
      <c r="I222" s="16" t="n">
        <v>24</v>
      </c>
      <c r="J222" s="16" t="s">
        <v>1320</v>
      </c>
      <c r="K222" s="14" t="s">
        <v>1321</v>
      </c>
      <c r="L222" s="14" t="s">
        <v>1312</v>
      </c>
      <c r="M222" s="14" t="s">
        <v>1322</v>
      </c>
      <c r="N222" s="18" t="n">
        <v>44350</v>
      </c>
    </row>
    <row r="223" customFormat="false" ht="38.8" hidden="false" customHeight="false" outlineLevel="0" collapsed="false">
      <c r="A223" s="8" t="s">
        <v>1131</v>
      </c>
      <c r="B223" s="9" t="s">
        <v>1301</v>
      </c>
      <c r="C223" s="10" t="s">
        <v>1302</v>
      </c>
      <c r="D223" s="9" t="s">
        <v>17</v>
      </c>
      <c r="E223" s="11" t="s">
        <v>26</v>
      </c>
      <c r="F223" s="9" t="s">
        <v>102</v>
      </c>
      <c r="G223" s="9" t="s">
        <v>1323</v>
      </c>
      <c r="H223" s="11" t="n">
        <v>12042</v>
      </c>
      <c r="I223" s="11" t="n">
        <v>20</v>
      </c>
      <c r="J223" s="11" t="s">
        <v>1324</v>
      </c>
      <c r="K223" s="9" t="s">
        <v>1325</v>
      </c>
      <c r="L223" s="9" t="s">
        <v>1326</v>
      </c>
      <c r="M223" s="9" t="s">
        <v>1326</v>
      </c>
      <c r="N223" s="12" t="n">
        <v>44561</v>
      </c>
    </row>
    <row r="224" customFormat="false" ht="56.7" hidden="false" customHeight="false" outlineLevel="0" collapsed="false">
      <c r="A224" s="13" t="s">
        <v>1131</v>
      </c>
      <c r="B224" s="14" t="s">
        <v>1301</v>
      </c>
      <c r="C224" s="15" t="s">
        <v>1302</v>
      </c>
      <c r="D224" s="14" t="s">
        <v>60</v>
      </c>
      <c r="E224" s="16" t="s">
        <v>18</v>
      </c>
      <c r="F224" s="14" t="s">
        <v>1327</v>
      </c>
      <c r="G224" s="14" t="s">
        <v>1328</v>
      </c>
      <c r="H224" s="16" t="n">
        <v>12042</v>
      </c>
      <c r="I224" s="16" t="n">
        <v>24</v>
      </c>
      <c r="J224" s="16" t="s">
        <v>1329</v>
      </c>
      <c r="K224" s="14" t="s">
        <v>1330</v>
      </c>
      <c r="L224" s="14" t="s">
        <v>1331</v>
      </c>
      <c r="M224" s="14" t="s">
        <v>1322</v>
      </c>
      <c r="N224" s="18" t="n">
        <v>44350</v>
      </c>
    </row>
    <row r="225" customFormat="false" ht="74.6" hidden="false" customHeight="false" outlineLevel="0" collapsed="false">
      <c r="A225" s="8" t="s">
        <v>1131</v>
      </c>
      <c r="B225" s="9" t="s">
        <v>1301</v>
      </c>
      <c r="C225" s="10" t="s">
        <v>1302</v>
      </c>
      <c r="D225" s="9" t="s">
        <v>17</v>
      </c>
      <c r="E225" s="11" t="s">
        <v>26</v>
      </c>
      <c r="F225" s="9" t="s">
        <v>1332</v>
      </c>
      <c r="G225" s="9" t="s">
        <v>1333</v>
      </c>
      <c r="H225" s="11" t="n">
        <v>12042</v>
      </c>
      <c r="I225" s="11" t="n">
        <v>20</v>
      </c>
      <c r="J225" s="11" t="s">
        <v>1334</v>
      </c>
      <c r="K225" s="9" t="s">
        <v>1335</v>
      </c>
      <c r="L225" s="9" t="s">
        <v>1336</v>
      </c>
      <c r="M225" s="9" t="s">
        <v>1337</v>
      </c>
      <c r="N225" s="12" t="n">
        <v>44561</v>
      </c>
    </row>
    <row r="226" customFormat="false" ht="29.85" hidden="false" customHeight="false" outlineLevel="0" collapsed="false">
      <c r="A226" s="13" t="s">
        <v>1131</v>
      </c>
      <c r="B226" s="14" t="s">
        <v>1338</v>
      </c>
      <c r="C226" s="15" t="s">
        <v>1339</v>
      </c>
      <c r="D226" s="14" t="s">
        <v>60</v>
      </c>
      <c r="E226" s="16" t="s">
        <v>18</v>
      </c>
      <c r="F226" s="14" t="s">
        <v>1340</v>
      </c>
      <c r="G226" s="14" t="s">
        <v>1341</v>
      </c>
      <c r="H226" s="16" t="n">
        <v>12022</v>
      </c>
      <c r="I226" s="16" t="n">
        <v>24</v>
      </c>
      <c r="J226" s="16" t="s">
        <v>1342</v>
      </c>
      <c r="K226" s="14" t="s">
        <v>1343</v>
      </c>
      <c r="L226" s="14" t="s">
        <v>1344</v>
      </c>
      <c r="M226" s="14" t="s">
        <v>1345</v>
      </c>
      <c r="N226" s="18" t="n">
        <v>45329</v>
      </c>
    </row>
    <row r="227" customFormat="false" ht="29.85" hidden="false" customHeight="false" outlineLevel="0" collapsed="false">
      <c r="A227" s="8" t="s">
        <v>1131</v>
      </c>
      <c r="B227" s="9" t="s">
        <v>1338</v>
      </c>
      <c r="C227" s="10" t="s">
        <v>1339</v>
      </c>
      <c r="D227" s="9" t="s">
        <v>17</v>
      </c>
      <c r="E227" s="11" t="s">
        <v>26</v>
      </c>
      <c r="F227" s="9" t="s">
        <v>619</v>
      </c>
      <c r="G227" s="9" t="s">
        <v>1346</v>
      </c>
      <c r="H227" s="24" t="n">
        <v>12022</v>
      </c>
      <c r="I227" s="11" t="n">
        <v>10</v>
      </c>
      <c r="J227" s="11" t="s">
        <v>1347</v>
      </c>
      <c r="K227" s="9" t="s">
        <v>1348</v>
      </c>
      <c r="L227" s="9" t="s">
        <v>1349</v>
      </c>
      <c r="M227" s="9" t="s">
        <v>1349</v>
      </c>
      <c r="N227" s="12" t="n">
        <v>44561</v>
      </c>
    </row>
    <row r="228" customFormat="false" ht="29.85" hidden="false" customHeight="false" outlineLevel="0" collapsed="false">
      <c r="A228" s="13" t="s">
        <v>1131</v>
      </c>
      <c r="B228" s="14" t="s">
        <v>1338</v>
      </c>
      <c r="C228" s="15" t="s">
        <v>1339</v>
      </c>
      <c r="D228" s="14" t="s">
        <v>17</v>
      </c>
      <c r="E228" s="16" t="s">
        <v>26</v>
      </c>
      <c r="F228" s="14" t="s">
        <v>1350</v>
      </c>
      <c r="G228" s="14" t="s">
        <v>1351</v>
      </c>
      <c r="H228" s="16" t="n">
        <v>12022</v>
      </c>
      <c r="I228" s="16" t="n">
        <v>25</v>
      </c>
      <c r="J228" s="16" t="s">
        <v>1352</v>
      </c>
      <c r="K228" s="14" t="s">
        <v>1353</v>
      </c>
      <c r="L228" s="14" t="s">
        <v>1354</v>
      </c>
      <c r="M228" s="14" t="s">
        <v>1355</v>
      </c>
      <c r="N228" s="18" t="n">
        <v>44561</v>
      </c>
    </row>
    <row r="229" customFormat="false" ht="14.65" hidden="false" customHeight="false" outlineLevel="0" collapsed="false">
      <c r="A229" s="8" t="s">
        <v>1131</v>
      </c>
      <c r="B229" s="9" t="s">
        <v>1356</v>
      </c>
      <c r="C229" s="10" t="s">
        <v>1357</v>
      </c>
      <c r="D229" s="9" t="s">
        <v>60</v>
      </c>
      <c r="E229" s="11" t="s">
        <v>18</v>
      </c>
      <c r="F229" s="9" t="s">
        <v>1358</v>
      </c>
      <c r="G229" s="9" t="s">
        <v>1359</v>
      </c>
      <c r="H229" s="11" t="n">
        <v>12043</v>
      </c>
      <c r="I229" s="11" t="n">
        <v>24</v>
      </c>
      <c r="J229" s="11" t="s">
        <v>1360</v>
      </c>
      <c r="K229" s="9" t="s">
        <v>1361</v>
      </c>
      <c r="L229" s="9" t="s">
        <v>1362</v>
      </c>
      <c r="M229" s="9" t="s">
        <v>1362</v>
      </c>
      <c r="N229" s="12" t="n">
        <v>44561</v>
      </c>
    </row>
    <row r="230" customFormat="false" ht="56.7" hidden="false" customHeight="false" outlineLevel="0" collapsed="false">
      <c r="A230" s="38" t="s">
        <v>1131</v>
      </c>
      <c r="B230" s="27" t="s">
        <v>1363</v>
      </c>
      <c r="C230" s="15" t="s">
        <v>1364</v>
      </c>
      <c r="D230" s="14" t="s">
        <v>50</v>
      </c>
      <c r="E230" s="16" t="s">
        <v>26</v>
      </c>
      <c r="F230" s="14" t="s">
        <v>1365</v>
      </c>
      <c r="G230" s="27" t="s">
        <v>1366</v>
      </c>
      <c r="H230" s="20" t="n">
        <v>12023</v>
      </c>
      <c r="I230" s="16" t="n">
        <v>4</v>
      </c>
      <c r="J230" s="16" t="s">
        <v>1367</v>
      </c>
      <c r="K230" s="14" t="s">
        <v>1368</v>
      </c>
      <c r="L230" s="14" t="s">
        <v>1369</v>
      </c>
      <c r="M230" s="14" t="s">
        <v>1369</v>
      </c>
      <c r="N230" s="18" t="n">
        <v>44951</v>
      </c>
    </row>
    <row r="231" customFormat="false" ht="20.85" hidden="false" customHeight="false" outlineLevel="0" collapsed="false">
      <c r="A231" s="35" t="s">
        <v>1131</v>
      </c>
      <c r="B231" s="36" t="s">
        <v>1363</v>
      </c>
      <c r="C231" s="10" t="s">
        <v>1364</v>
      </c>
      <c r="D231" s="9" t="s">
        <v>17</v>
      </c>
      <c r="E231" s="11" t="s">
        <v>26</v>
      </c>
      <c r="F231" s="9" t="s">
        <v>1370</v>
      </c>
      <c r="G231" s="36" t="s">
        <v>1371</v>
      </c>
      <c r="H231" s="24" t="n">
        <v>12023</v>
      </c>
      <c r="I231" s="24" t="n">
        <v>18</v>
      </c>
      <c r="J231" s="24" t="s">
        <v>1372</v>
      </c>
      <c r="K231" s="9" t="s">
        <v>1373</v>
      </c>
      <c r="L231" s="9" t="s">
        <v>1374</v>
      </c>
      <c r="M231" s="9" t="s">
        <v>1375</v>
      </c>
      <c r="N231" s="12" t="n">
        <v>44561</v>
      </c>
    </row>
    <row r="232" customFormat="false" ht="29.85" hidden="false" customHeight="false" outlineLevel="0" collapsed="false">
      <c r="A232" s="13" t="s">
        <v>1131</v>
      </c>
      <c r="B232" s="14" t="s">
        <v>1363</v>
      </c>
      <c r="C232" s="15" t="s">
        <v>1364</v>
      </c>
      <c r="D232" s="14" t="s">
        <v>17</v>
      </c>
      <c r="E232" s="16" t="s">
        <v>26</v>
      </c>
      <c r="F232" s="14" t="s">
        <v>1376</v>
      </c>
      <c r="G232" s="14" t="s">
        <v>1377</v>
      </c>
      <c r="H232" s="16" t="n">
        <v>12023</v>
      </c>
      <c r="I232" s="17" t="n">
        <v>25</v>
      </c>
      <c r="J232" s="17" t="s">
        <v>1378</v>
      </c>
      <c r="K232" s="14" t="s">
        <v>1379</v>
      </c>
      <c r="L232" s="14" t="s">
        <v>1380</v>
      </c>
      <c r="M232" s="14" t="s">
        <v>1381</v>
      </c>
      <c r="N232" s="18" t="n">
        <v>44719</v>
      </c>
    </row>
    <row r="233" customFormat="false" ht="20.85" hidden="false" customHeight="false" outlineLevel="0" collapsed="false">
      <c r="A233" s="8" t="s">
        <v>1131</v>
      </c>
      <c r="B233" s="9" t="s">
        <v>1382</v>
      </c>
      <c r="C233" s="10" t="s">
        <v>1383</v>
      </c>
      <c r="D233" s="9" t="s">
        <v>60</v>
      </c>
      <c r="E233" s="11" t="s">
        <v>26</v>
      </c>
      <c r="F233" s="9" t="s">
        <v>1384</v>
      </c>
      <c r="G233" s="9" t="s">
        <v>1385</v>
      </c>
      <c r="H233" s="11" t="n">
        <v>12030</v>
      </c>
      <c r="I233" s="11" t="n">
        <v>20</v>
      </c>
      <c r="J233" s="11" t="s">
        <v>1386</v>
      </c>
      <c r="K233" s="9" t="s">
        <v>1387</v>
      </c>
      <c r="L233" s="9" t="s">
        <v>1388</v>
      </c>
      <c r="M233" s="9" t="s">
        <v>1388</v>
      </c>
      <c r="N233" s="12" t="n">
        <v>44956</v>
      </c>
    </row>
    <row r="234" customFormat="false" ht="83.55" hidden="false" customHeight="false" outlineLevel="0" collapsed="false">
      <c r="A234" s="13" t="s">
        <v>1131</v>
      </c>
      <c r="B234" s="14" t="s">
        <v>1389</v>
      </c>
      <c r="C234" s="15" t="s">
        <v>1390</v>
      </c>
      <c r="D234" s="14" t="s">
        <v>17</v>
      </c>
      <c r="E234" s="16" t="s">
        <v>26</v>
      </c>
      <c r="F234" s="14" t="s">
        <v>1391</v>
      </c>
      <c r="G234" s="14" t="s">
        <v>1392</v>
      </c>
      <c r="H234" s="16" t="n">
        <v>12030</v>
      </c>
      <c r="I234" s="16" t="n">
        <v>15</v>
      </c>
      <c r="J234" s="16" t="s">
        <v>1393</v>
      </c>
      <c r="K234" s="14" t="s">
        <v>1394</v>
      </c>
      <c r="L234" s="14" t="s">
        <v>1395</v>
      </c>
      <c r="M234" s="14" t="s">
        <v>1396</v>
      </c>
      <c r="N234" s="18" t="n">
        <v>45329</v>
      </c>
    </row>
    <row r="235" customFormat="false" ht="20.85" hidden="false" customHeight="false" outlineLevel="0" collapsed="false">
      <c r="A235" s="8" t="s">
        <v>1131</v>
      </c>
      <c r="B235" s="9" t="s">
        <v>1397</v>
      </c>
      <c r="C235" s="10" t="s">
        <v>1398</v>
      </c>
      <c r="D235" s="9" t="s">
        <v>17</v>
      </c>
      <c r="E235" s="11" t="s">
        <v>26</v>
      </c>
      <c r="F235" s="9" t="s">
        <v>1399</v>
      </c>
      <c r="G235" s="9" t="s">
        <v>1400</v>
      </c>
      <c r="H235" s="11" t="n">
        <v>12061</v>
      </c>
      <c r="I235" s="11" t="n">
        <v>10</v>
      </c>
      <c r="J235" s="11" t="s">
        <v>1401</v>
      </c>
      <c r="K235" s="9" t="s">
        <v>1402</v>
      </c>
      <c r="L235" s="9" t="s">
        <v>1403</v>
      </c>
      <c r="M235" s="9" t="s">
        <v>1403</v>
      </c>
      <c r="N235" s="12" t="n">
        <v>44561</v>
      </c>
    </row>
    <row r="236" customFormat="false" ht="20.85" hidden="false" customHeight="false" outlineLevel="0" collapsed="false">
      <c r="A236" s="13" t="s">
        <v>1131</v>
      </c>
      <c r="B236" s="14" t="s">
        <v>1397</v>
      </c>
      <c r="C236" s="15" t="s">
        <v>1398</v>
      </c>
      <c r="D236" s="14" t="s">
        <v>60</v>
      </c>
      <c r="E236" s="16" t="s">
        <v>26</v>
      </c>
      <c r="F236" s="14" t="s">
        <v>1404</v>
      </c>
      <c r="G236" s="14" t="s">
        <v>1400</v>
      </c>
      <c r="H236" s="16" t="n">
        <v>12061</v>
      </c>
      <c r="I236" s="16" t="n">
        <v>19</v>
      </c>
      <c r="J236" s="16" t="s">
        <v>1405</v>
      </c>
      <c r="K236" s="14" t="s">
        <v>1406</v>
      </c>
      <c r="L236" s="14" t="s">
        <v>1403</v>
      </c>
      <c r="M236" s="14" t="s">
        <v>1403</v>
      </c>
      <c r="N236" s="18" t="n">
        <v>44561</v>
      </c>
    </row>
    <row r="237" customFormat="false" ht="83.55" hidden="false" customHeight="false" outlineLevel="0" collapsed="false">
      <c r="A237" s="8" t="s">
        <v>1131</v>
      </c>
      <c r="B237" s="9" t="s">
        <v>1407</v>
      </c>
      <c r="C237" s="10" t="s">
        <v>1408</v>
      </c>
      <c r="D237" s="9" t="s">
        <v>60</v>
      </c>
      <c r="E237" s="11" t="s">
        <v>18</v>
      </c>
      <c r="F237" s="9" t="s">
        <v>71</v>
      </c>
      <c r="G237" s="9" t="s">
        <v>1409</v>
      </c>
      <c r="H237" s="11" t="n">
        <v>12050</v>
      </c>
      <c r="I237" s="11" t="n">
        <v>20</v>
      </c>
      <c r="J237" s="11" t="s">
        <v>1410</v>
      </c>
      <c r="K237" s="9" t="s">
        <v>1411</v>
      </c>
      <c r="L237" s="9" t="s">
        <v>1412</v>
      </c>
      <c r="M237" s="9" t="s">
        <v>1197</v>
      </c>
      <c r="N237" s="12" t="n">
        <v>44959</v>
      </c>
    </row>
    <row r="238" customFormat="false" ht="20.85" hidden="false" customHeight="false" outlineLevel="0" collapsed="false">
      <c r="A238" s="13" t="s">
        <v>1131</v>
      </c>
      <c r="B238" s="14" t="s">
        <v>1413</v>
      </c>
      <c r="C238" s="15" t="s">
        <v>1414</v>
      </c>
      <c r="D238" s="14" t="s">
        <v>60</v>
      </c>
      <c r="E238" s="16" t="s">
        <v>209</v>
      </c>
      <c r="F238" s="14" t="s">
        <v>1415</v>
      </c>
      <c r="G238" s="14" t="s">
        <v>1416</v>
      </c>
      <c r="H238" s="16" t="n">
        <v>12050</v>
      </c>
      <c r="I238" s="16" t="n">
        <v>6</v>
      </c>
      <c r="J238" s="16" t="s">
        <v>1417</v>
      </c>
      <c r="K238" s="14" t="s">
        <v>1418</v>
      </c>
      <c r="L238" s="14" t="s">
        <v>1419</v>
      </c>
      <c r="M238" s="14" t="s">
        <v>1419</v>
      </c>
      <c r="N238" s="18" t="n">
        <v>44561</v>
      </c>
    </row>
    <row r="239" customFormat="false" ht="20.85" hidden="false" customHeight="false" outlineLevel="0" collapsed="false">
      <c r="A239" s="8" t="s">
        <v>1131</v>
      </c>
      <c r="B239" s="9" t="s">
        <v>1420</v>
      </c>
      <c r="C239" s="10" t="s">
        <v>1421</v>
      </c>
      <c r="D239" s="9" t="s">
        <v>17</v>
      </c>
      <c r="E239" s="11" t="s">
        <v>26</v>
      </c>
      <c r="F239" s="9" t="s">
        <v>1422</v>
      </c>
      <c r="G239" s="9" t="s">
        <v>1423</v>
      </c>
      <c r="H239" s="11" t="n">
        <v>12030</v>
      </c>
      <c r="I239" s="11" t="n">
        <v>20</v>
      </c>
      <c r="J239" s="11" t="s">
        <v>1424</v>
      </c>
      <c r="K239" s="9" t="s">
        <v>1425</v>
      </c>
      <c r="L239" s="9" t="s">
        <v>1426</v>
      </c>
      <c r="M239" s="9" t="s">
        <v>1426</v>
      </c>
      <c r="N239" s="12" t="n">
        <v>44561</v>
      </c>
    </row>
    <row r="240" customFormat="false" ht="38.8" hidden="false" customHeight="false" outlineLevel="0" collapsed="false">
      <c r="A240" s="13" t="s">
        <v>1131</v>
      </c>
      <c r="B240" s="14" t="s">
        <v>1420</v>
      </c>
      <c r="C240" s="15" t="s">
        <v>1421</v>
      </c>
      <c r="D240" s="14" t="s">
        <v>17</v>
      </c>
      <c r="E240" s="16" t="s">
        <v>26</v>
      </c>
      <c r="F240" s="14" t="s">
        <v>1427</v>
      </c>
      <c r="G240" s="14" t="s">
        <v>1428</v>
      </c>
      <c r="H240" s="16" t="n">
        <v>12030</v>
      </c>
      <c r="I240" s="16" t="n">
        <v>20</v>
      </c>
      <c r="J240" s="16" t="s">
        <v>1429</v>
      </c>
      <c r="K240" s="14" t="s">
        <v>1430</v>
      </c>
      <c r="L240" s="14" t="s">
        <v>1431</v>
      </c>
      <c r="M240" s="14" t="s">
        <v>1432</v>
      </c>
      <c r="N240" s="18" t="n">
        <v>44561</v>
      </c>
    </row>
    <row r="241" customFormat="false" ht="65.65" hidden="false" customHeight="false" outlineLevel="0" collapsed="false">
      <c r="A241" s="8" t="s">
        <v>1131</v>
      </c>
      <c r="B241" s="9" t="s">
        <v>1433</v>
      </c>
      <c r="C241" s="10" t="s">
        <v>1434</v>
      </c>
      <c r="D241" s="9" t="s">
        <v>17</v>
      </c>
      <c r="E241" s="11" t="s">
        <v>26</v>
      </c>
      <c r="F241" s="9" t="s">
        <v>1435</v>
      </c>
      <c r="G241" s="9" t="s">
        <v>1436</v>
      </c>
      <c r="H241" s="11" t="n">
        <v>12044</v>
      </c>
      <c r="I241" s="11" t="n">
        <v>20</v>
      </c>
      <c r="J241" s="11" t="s">
        <v>1437</v>
      </c>
      <c r="K241" s="9" t="s">
        <v>1438</v>
      </c>
      <c r="L241" s="9" t="s">
        <v>1439</v>
      </c>
      <c r="M241" s="9" t="s">
        <v>1440</v>
      </c>
      <c r="N241" s="12" t="n">
        <v>44561</v>
      </c>
    </row>
    <row r="242" customFormat="false" ht="20.85" hidden="false" customHeight="false" outlineLevel="0" collapsed="false">
      <c r="A242" s="13" t="s">
        <v>1131</v>
      </c>
      <c r="B242" s="14" t="s">
        <v>1433</v>
      </c>
      <c r="C242" s="15" t="s">
        <v>1434</v>
      </c>
      <c r="D242" s="14" t="s">
        <v>25</v>
      </c>
      <c r="E242" s="16" t="s">
        <v>26</v>
      </c>
      <c r="F242" s="14" t="s">
        <v>1441</v>
      </c>
      <c r="G242" s="14" t="s">
        <v>1442</v>
      </c>
      <c r="H242" s="16" t="n">
        <v>12044</v>
      </c>
      <c r="I242" s="16" t="n">
        <v>20</v>
      </c>
      <c r="J242" s="16" t="s">
        <v>1443</v>
      </c>
      <c r="K242" s="14" t="s">
        <v>1444</v>
      </c>
      <c r="L242" s="14" t="s">
        <v>1445</v>
      </c>
      <c r="M242" s="14" t="s">
        <v>1445</v>
      </c>
      <c r="N242" s="18" t="n">
        <v>45149</v>
      </c>
    </row>
    <row r="243" customFormat="false" ht="20.85" hidden="false" customHeight="false" outlineLevel="0" collapsed="false">
      <c r="A243" s="8" t="s">
        <v>1131</v>
      </c>
      <c r="B243" s="9" t="s">
        <v>1433</v>
      </c>
      <c r="C243" s="22" t="s">
        <v>1434</v>
      </c>
      <c r="D243" s="21" t="s">
        <v>60</v>
      </c>
      <c r="E243" s="11" t="s">
        <v>26</v>
      </c>
      <c r="F243" s="21" t="s">
        <v>1441</v>
      </c>
      <c r="G243" s="9" t="s">
        <v>1442</v>
      </c>
      <c r="H243" s="32" t="n">
        <v>12044</v>
      </c>
      <c r="I243" s="11" t="n">
        <v>9</v>
      </c>
      <c r="J243" s="11" t="s">
        <v>1446</v>
      </c>
      <c r="K243" s="9" t="s">
        <v>1447</v>
      </c>
      <c r="L243" s="9" t="s">
        <v>1445</v>
      </c>
      <c r="M243" s="9" t="s">
        <v>1445</v>
      </c>
      <c r="N243" s="12" t="n">
        <v>45329</v>
      </c>
    </row>
    <row r="244" customFormat="false" ht="20.85" hidden="false" customHeight="false" outlineLevel="0" collapsed="false">
      <c r="A244" s="13" t="s">
        <v>1131</v>
      </c>
      <c r="B244" s="14" t="s">
        <v>1433</v>
      </c>
      <c r="C244" s="33" t="s">
        <v>1434</v>
      </c>
      <c r="D244" s="29" t="s">
        <v>25</v>
      </c>
      <c r="E244" s="16" t="s">
        <v>26</v>
      </c>
      <c r="F244" s="29" t="s">
        <v>1448</v>
      </c>
      <c r="G244" s="14" t="s">
        <v>1449</v>
      </c>
      <c r="H244" s="31" t="n">
        <v>12044</v>
      </c>
      <c r="I244" s="16" t="n">
        <v>17</v>
      </c>
      <c r="J244" s="16" t="s">
        <v>1450</v>
      </c>
      <c r="K244" s="14" t="s">
        <v>1451</v>
      </c>
      <c r="L244" s="14" t="s">
        <v>1452</v>
      </c>
      <c r="M244" s="14" t="s">
        <v>1452</v>
      </c>
      <c r="N244" s="18" t="n">
        <v>45329</v>
      </c>
    </row>
    <row r="245" customFormat="false" ht="92.5" hidden="false" customHeight="false" outlineLevel="0" collapsed="false">
      <c r="A245" s="8" t="s">
        <v>1131</v>
      </c>
      <c r="B245" s="9" t="s">
        <v>1453</v>
      </c>
      <c r="C245" s="10" t="s">
        <v>1454</v>
      </c>
      <c r="D245" s="9" t="s">
        <v>60</v>
      </c>
      <c r="E245" s="11" t="s">
        <v>26</v>
      </c>
      <c r="F245" s="9" t="s">
        <v>1455</v>
      </c>
      <c r="G245" s="9" t="s">
        <v>1456</v>
      </c>
      <c r="H245" s="11" t="n">
        <v>12040</v>
      </c>
      <c r="I245" s="11" t="n">
        <v>16</v>
      </c>
      <c r="J245" s="11" t="s">
        <v>1457</v>
      </c>
      <c r="K245" s="9" t="s">
        <v>1458</v>
      </c>
      <c r="L245" s="9" t="s">
        <v>1197</v>
      </c>
      <c r="M245" s="9" t="s">
        <v>1197</v>
      </c>
      <c r="N245" s="12" t="n">
        <v>44419</v>
      </c>
    </row>
    <row r="246" customFormat="false" ht="47.75" hidden="false" customHeight="false" outlineLevel="0" collapsed="false">
      <c r="A246" s="13" t="s">
        <v>1131</v>
      </c>
      <c r="B246" s="14" t="s">
        <v>1459</v>
      </c>
      <c r="C246" s="15" t="s">
        <v>1460</v>
      </c>
      <c r="D246" s="14" t="s">
        <v>17</v>
      </c>
      <c r="E246" s="16" t="s">
        <v>26</v>
      </c>
      <c r="F246" s="14" t="s">
        <v>1461</v>
      </c>
      <c r="G246" s="14" t="s">
        <v>1462</v>
      </c>
      <c r="H246" s="16" t="n">
        <v>12010</v>
      </c>
      <c r="I246" s="16" t="n">
        <v>12</v>
      </c>
      <c r="J246" s="16" t="s">
        <v>1463</v>
      </c>
      <c r="K246" s="14" t="s">
        <v>1464</v>
      </c>
      <c r="L246" s="14" t="s">
        <v>1465</v>
      </c>
      <c r="M246" s="14" t="s">
        <v>1465</v>
      </c>
      <c r="N246" s="18" t="n">
        <v>44561</v>
      </c>
    </row>
    <row r="247" customFormat="false" ht="29.85" hidden="false" customHeight="false" outlineLevel="0" collapsed="false">
      <c r="A247" s="8" t="s">
        <v>1131</v>
      </c>
      <c r="B247" s="9" t="s">
        <v>1466</v>
      </c>
      <c r="C247" s="10" t="s">
        <v>1467</v>
      </c>
      <c r="D247" s="9" t="s">
        <v>17</v>
      </c>
      <c r="E247" s="11" t="s">
        <v>26</v>
      </c>
      <c r="F247" s="9" t="s">
        <v>1468</v>
      </c>
      <c r="G247" s="9" t="s">
        <v>1469</v>
      </c>
      <c r="H247" s="11" t="n">
        <v>12040</v>
      </c>
      <c r="I247" s="11" t="n">
        <v>20</v>
      </c>
      <c r="J247" s="11" t="s">
        <v>1470</v>
      </c>
      <c r="K247" s="9" t="s">
        <v>1471</v>
      </c>
      <c r="L247" s="9" t="s">
        <v>1472</v>
      </c>
      <c r="M247" s="9" t="s">
        <v>1473</v>
      </c>
      <c r="N247" s="12" t="n">
        <v>44561</v>
      </c>
    </row>
    <row r="248" customFormat="false" ht="56.7" hidden="false" customHeight="false" outlineLevel="0" collapsed="false">
      <c r="A248" s="13" t="s">
        <v>1131</v>
      </c>
      <c r="B248" s="14" t="s">
        <v>1474</v>
      </c>
      <c r="C248" s="15" t="s">
        <v>1475</v>
      </c>
      <c r="D248" s="14" t="s">
        <v>17</v>
      </c>
      <c r="E248" s="16" t="s">
        <v>26</v>
      </c>
      <c r="F248" s="14" t="s">
        <v>1476</v>
      </c>
      <c r="G248" s="14" t="s">
        <v>1477</v>
      </c>
      <c r="H248" s="16" t="n">
        <v>12073</v>
      </c>
      <c r="I248" s="16" t="n">
        <v>20</v>
      </c>
      <c r="J248" s="16" t="s">
        <v>1478</v>
      </c>
      <c r="K248" s="14" t="s">
        <v>1479</v>
      </c>
      <c r="L248" s="14" t="s">
        <v>1480</v>
      </c>
      <c r="M248" s="14" t="s">
        <v>1481</v>
      </c>
      <c r="N248" s="18" t="n">
        <v>44746</v>
      </c>
    </row>
    <row r="249" customFormat="false" ht="83.55" hidden="false" customHeight="false" outlineLevel="0" collapsed="false">
      <c r="A249" s="8" t="s">
        <v>1131</v>
      </c>
      <c r="B249" s="9" t="s">
        <v>1474</v>
      </c>
      <c r="C249" s="10" t="s">
        <v>1475</v>
      </c>
      <c r="D249" s="9" t="s">
        <v>17</v>
      </c>
      <c r="E249" s="11" t="s">
        <v>26</v>
      </c>
      <c r="F249" s="9" t="s">
        <v>1482</v>
      </c>
      <c r="G249" s="9" t="s">
        <v>1483</v>
      </c>
      <c r="H249" s="11" t="n">
        <v>12073</v>
      </c>
      <c r="I249" s="11" t="n">
        <v>20</v>
      </c>
      <c r="J249" s="11" t="s">
        <v>1484</v>
      </c>
      <c r="K249" s="9" t="s">
        <v>1485</v>
      </c>
      <c r="L249" s="9" t="s">
        <v>1486</v>
      </c>
      <c r="M249" s="9" t="s">
        <v>1487</v>
      </c>
      <c r="N249" s="12" t="n">
        <v>44951</v>
      </c>
    </row>
    <row r="250" customFormat="false" ht="56.7" hidden="false" customHeight="false" outlineLevel="0" collapsed="false">
      <c r="A250" s="13" t="s">
        <v>1131</v>
      </c>
      <c r="B250" s="14" t="s">
        <v>1488</v>
      </c>
      <c r="C250" s="15" t="s">
        <v>1489</v>
      </c>
      <c r="D250" s="14" t="s">
        <v>17</v>
      </c>
      <c r="E250" s="16" t="s">
        <v>26</v>
      </c>
      <c r="F250" s="14" t="s">
        <v>1490</v>
      </c>
      <c r="G250" s="14" t="s">
        <v>1491</v>
      </c>
      <c r="H250" s="16" t="n">
        <v>12062</v>
      </c>
      <c r="I250" s="16" t="n">
        <v>20</v>
      </c>
      <c r="J250" s="16" t="s">
        <v>1492</v>
      </c>
      <c r="K250" s="14" t="s">
        <v>1493</v>
      </c>
      <c r="L250" s="14" t="s">
        <v>1494</v>
      </c>
      <c r="M250" s="14" t="s">
        <v>1494</v>
      </c>
      <c r="N250" s="18" t="n">
        <v>44561</v>
      </c>
    </row>
    <row r="251" customFormat="false" ht="47.75" hidden="false" customHeight="false" outlineLevel="0" collapsed="false">
      <c r="A251" s="8" t="s">
        <v>1131</v>
      </c>
      <c r="B251" s="9" t="s">
        <v>1495</v>
      </c>
      <c r="C251" s="10" t="s">
        <v>1496</v>
      </c>
      <c r="D251" s="9" t="s">
        <v>17</v>
      </c>
      <c r="E251" s="11" t="s">
        <v>26</v>
      </c>
      <c r="F251" s="9" t="s">
        <v>1497</v>
      </c>
      <c r="G251" s="9" t="s">
        <v>1498</v>
      </c>
      <c r="H251" s="11" t="n">
        <v>12013</v>
      </c>
      <c r="I251" s="11" t="n">
        <v>20</v>
      </c>
      <c r="J251" s="11" t="s">
        <v>1499</v>
      </c>
      <c r="K251" s="9" t="s">
        <v>1500</v>
      </c>
      <c r="L251" s="9" t="s">
        <v>1501</v>
      </c>
      <c r="M251" s="9" t="s">
        <v>1501</v>
      </c>
      <c r="N251" s="12" t="n">
        <v>44561</v>
      </c>
    </row>
    <row r="252" customFormat="false" ht="56.7" hidden="false" customHeight="false" outlineLevel="0" collapsed="false">
      <c r="A252" s="13" t="s">
        <v>1131</v>
      </c>
      <c r="B252" s="14" t="s">
        <v>1495</v>
      </c>
      <c r="C252" s="33" t="s">
        <v>1496</v>
      </c>
      <c r="D252" s="29" t="s">
        <v>50</v>
      </c>
      <c r="E252" s="16" t="s">
        <v>26</v>
      </c>
      <c r="F252" s="14" t="s">
        <v>1502</v>
      </c>
      <c r="G252" s="30" t="s">
        <v>1503</v>
      </c>
      <c r="H252" s="31" t="n">
        <v>12013</v>
      </c>
      <c r="I252" s="16" t="n">
        <v>5</v>
      </c>
      <c r="J252" s="16" t="s">
        <v>1504</v>
      </c>
      <c r="K252" s="14" t="s">
        <v>1505</v>
      </c>
      <c r="L252" s="14" t="s">
        <v>1506</v>
      </c>
      <c r="M252" s="14" t="s">
        <v>1507</v>
      </c>
      <c r="N252" s="18" t="n">
        <v>45385</v>
      </c>
    </row>
    <row r="253" customFormat="false" ht="29.85" hidden="false" customHeight="false" outlineLevel="0" collapsed="false">
      <c r="A253" s="8" t="s">
        <v>1131</v>
      </c>
      <c r="B253" s="9" t="s">
        <v>1508</v>
      </c>
      <c r="C253" s="10" t="s">
        <v>1509</v>
      </c>
      <c r="D253" s="9" t="s">
        <v>17</v>
      </c>
      <c r="E253" s="11" t="s">
        <v>26</v>
      </c>
      <c r="F253" s="9" t="s">
        <v>1510</v>
      </c>
      <c r="G253" s="9" t="s">
        <v>1511</v>
      </c>
      <c r="H253" s="11" t="n">
        <v>12040</v>
      </c>
      <c r="I253" s="11" t="n">
        <v>10</v>
      </c>
      <c r="J253" s="11" t="s">
        <v>1512</v>
      </c>
      <c r="K253" s="9" t="s">
        <v>1513</v>
      </c>
      <c r="L253" s="9" t="s">
        <v>1514</v>
      </c>
      <c r="M253" s="9" t="s">
        <v>1515</v>
      </c>
      <c r="N253" s="12" t="n">
        <v>44561</v>
      </c>
    </row>
    <row r="254" customFormat="false" ht="20.85" hidden="false" customHeight="false" outlineLevel="0" collapsed="false">
      <c r="A254" s="13" t="s">
        <v>1131</v>
      </c>
      <c r="B254" s="14" t="s">
        <v>1516</v>
      </c>
      <c r="C254" s="33" t="s">
        <v>1517</v>
      </c>
      <c r="D254" s="29" t="s">
        <v>60</v>
      </c>
      <c r="E254" s="16" t="s">
        <v>18</v>
      </c>
      <c r="F254" s="29" t="s">
        <v>1518</v>
      </c>
      <c r="G254" s="30" t="s">
        <v>1519</v>
      </c>
      <c r="H254" s="31" t="n">
        <v>12074</v>
      </c>
      <c r="I254" s="16" t="n">
        <v>16</v>
      </c>
      <c r="J254" s="16" t="s">
        <v>1520</v>
      </c>
      <c r="K254" s="14" t="s">
        <v>1521</v>
      </c>
      <c r="L254" s="14" t="s">
        <v>1522</v>
      </c>
      <c r="M254" s="14" t="s">
        <v>1522</v>
      </c>
      <c r="N254" s="18" t="n">
        <v>45329</v>
      </c>
    </row>
    <row r="255" customFormat="false" ht="92.5" hidden="false" customHeight="false" outlineLevel="0" collapsed="false">
      <c r="A255" s="8" t="s">
        <v>1131</v>
      </c>
      <c r="B255" s="9" t="s">
        <v>1523</v>
      </c>
      <c r="C255" s="10" t="s">
        <v>1524</v>
      </c>
      <c r="D255" s="9" t="s">
        <v>50</v>
      </c>
      <c r="E255" s="11" t="s">
        <v>26</v>
      </c>
      <c r="F255" s="9" t="s">
        <v>1525</v>
      </c>
      <c r="G255" s="9" t="s">
        <v>1526</v>
      </c>
      <c r="H255" s="11" t="n">
        <v>12054</v>
      </c>
      <c r="I255" s="11" t="n">
        <v>5</v>
      </c>
      <c r="J255" s="11" t="s">
        <v>1527</v>
      </c>
      <c r="K255" s="9" t="s">
        <v>1528</v>
      </c>
      <c r="L255" s="9" t="s">
        <v>1529</v>
      </c>
      <c r="M255" s="9" t="s">
        <v>1530</v>
      </c>
      <c r="N255" s="12" t="n">
        <v>44561</v>
      </c>
    </row>
    <row r="256" customFormat="false" ht="38.8" hidden="false" customHeight="false" outlineLevel="0" collapsed="false">
      <c r="A256" s="13" t="s">
        <v>1131</v>
      </c>
      <c r="B256" s="14" t="s">
        <v>1531</v>
      </c>
      <c r="C256" s="15" t="s">
        <v>1532</v>
      </c>
      <c r="D256" s="14" t="s">
        <v>17</v>
      </c>
      <c r="E256" s="16" t="s">
        <v>26</v>
      </c>
      <c r="F256" s="14" t="s">
        <v>1533</v>
      </c>
      <c r="G256" s="14" t="s">
        <v>1534</v>
      </c>
      <c r="H256" s="16" t="n">
        <v>12024</v>
      </c>
      <c r="I256" s="16" t="n">
        <v>18</v>
      </c>
      <c r="J256" s="16" t="s">
        <v>1535</v>
      </c>
      <c r="K256" s="14" t="s">
        <v>1536</v>
      </c>
      <c r="L256" s="14" t="s">
        <v>1537</v>
      </c>
      <c r="M256" s="14" t="s">
        <v>1538</v>
      </c>
      <c r="N256" s="18" t="n">
        <v>44561</v>
      </c>
    </row>
    <row r="257" customFormat="false" ht="20.85" hidden="false" customHeight="false" outlineLevel="0" collapsed="false">
      <c r="A257" s="8" t="s">
        <v>1131</v>
      </c>
      <c r="B257" s="9" t="s">
        <v>1539</v>
      </c>
      <c r="C257" s="10" t="s">
        <v>1540</v>
      </c>
      <c r="D257" s="9" t="s">
        <v>17</v>
      </c>
      <c r="E257" s="11" t="s">
        <v>26</v>
      </c>
      <c r="F257" s="9" t="s">
        <v>1541</v>
      </c>
      <c r="G257" s="9" t="s">
        <v>1542</v>
      </c>
      <c r="H257" s="24" t="n">
        <v>12100</v>
      </c>
      <c r="I257" s="11" t="n">
        <v>17</v>
      </c>
      <c r="J257" s="11" t="s">
        <v>1543</v>
      </c>
      <c r="K257" s="9" t="s">
        <v>1544</v>
      </c>
      <c r="L257" s="9" t="s">
        <v>1545</v>
      </c>
      <c r="M257" s="9" t="s">
        <v>1546</v>
      </c>
      <c r="N257" s="12" t="n">
        <v>45329</v>
      </c>
    </row>
    <row r="258" customFormat="false" ht="47.75" hidden="false" customHeight="false" outlineLevel="0" collapsed="false">
      <c r="A258" s="38" t="s">
        <v>1131</v>
      </c>
      <c r="B258" s="27" t="s">
        <v>1539</v>
      </c>
      <c r="C258" s="15" t="s">
        <v>1540</v>
      </c>
      <c r="D258" s="14" t="s">
        <v>25</v>
      </c>
      <c r="E258" s="16" t="s">
        <v>26</v>
      </c>
      <c r="F258" s="14" t="s">
        <v>1547</v>
      </c>
      <c r="G258" s="27" t="s">
        <v>1548</v>
      </c>
      <c r="H258" s="20" t="n">
        <v>12100</v>
      </c>
      <c r="I258" s="20" t="n">
        <v>20</v>
      </c>
      <c r="J258" s="20" t="s">
        <v>1549</v>
      </c>
      <c r="K258" s="14" t="s">
        <v>1550</v>
      </c>
      <c r="L258" s="14" t="s">
        <v>1551</v>
      </c>
      <c r="M258" s="14" t="s">
        <v>1551</v>
      </c>
      <c r="N258" s="18" t="n">
        <v>45385</v>
      </c>
    </row>
    <row r="259" customFormat="false" ht="38.8" hidden="false" customHeight="false" outlineLevel="0" collapsed="false">
      <c r="A259" s="8" t="s">
        <v>1131</v>
      </c>
      <c r="B259" s="9" t="s">
        <v>1539</v>
      </c>
      <c r="C259" s="10" t="s">
        <v>1540</v>
      </c>
      <c r="D259" s="9" t="s">
        <v>17</v>
      </c>
      <c r="E259" s="11" t="s">
        <v>26</v>
      </c>
      <c r="F259" s="9" t="s">
        <v>1552</v>
      </c>
      <c r="G259" s="36" t="s">
        <v>1548</v>
      </c>
      <c r="H259" s="11" t="n">
        <v>12100</v>
      </c>
      <c r="I259" s="11" t="n">
        <v>16</v>
      </c>
      <c r="J259" s="11" t="s">
        <v>1553</v>
      </c>
      <c r="K259" s="9" t="s">
        <v>1554</v>
      </c>
      <c r="L259" s="9" t="s">
        <v>1555</v>
      </c>
      <c r="M259" s="9" t="s">
        <v>1555</v>
      </c>
      <c r="N259" s="12" t="n">
        <v>44959</v>
      </c>
    </row>
    <row r="260" customFormat="false" ht="47.75" hidden="false" customHeight="false" outlineLevel="0" collapsed="false">
      <c r="A260" s="13" t="s">
        <v>1131</v>
      </c>
      <c r="B260" s="14" t="s">
        <v>1539</v>
      </c>
      <c r="C260" s="15" t="s">
        <v>1540</v>
      </c>
      <c r="D260" s="14" t="s">
        <v>25</v>
      </c>
      <c r="E260" s="16" t="s">
        <v>26</v>
      </c>
      <c r="F260" s="14" t="s">
        <v>1556</v>
      </c>
      <c r="G260" s="14" t="s">
        <v>1557</v>
      </c>
      <c r="H260" s="16" t="n">
        <v>12100</v>
      </c>
      <c r="I260" s="16" t="n">
        <v>20</v>
      </c>
      <c r="J260" s="16" t="s">
        <v>1558</v>
      </c>
      <c r="K260" s="14" t="s">
        <v>1559</v>
      </c>
      <c r="L260" s="14" t="s">
        <v>1551</v>
      </c>
      <c r="M260" s="14" t="s">
        <v>1551</v>
      </c>
      <c r="N260" s="18" t="n">
        <v>45385</v>
      </c>
    </row>
    <row r="261" customFormat="false" ht="92.5" hidden="false" customHeight="false" outlineLevel="0" collapsed="false">
      <c r="A261" s="8" t="s">
        <v>1131</v>
      </c>
      <c r="B261" s="9" t="s">
        <v>1539</v>
      </c>
      <c r="C261" s="10" t="s">
        <v>1540</v>
      </c>
      <c r="D261" s="9" t="s">
        <v>17</v>
      </c>
      <c r="E261" s="11" t="s">
        <v>26</v>
      </c>
      <c r="F261" s="9" t="s">
        <v>1560</v>
      </c>
      <c r="G261" s="9" t="s">
        <v>1561</v>
      </c>
      <c r="H261" s="11" t="n">
        <v>12100</v>
      </c>
      <c r="I261" s="11" t="n">
        <v>25</v>
      </c>
      <c r="J261" s="11" t="s">
        <v>1562</v>
      </c>
      <c r="K261" s="9" t="s">
        <v>1563</v>
      </c>
      <c r="L261" s="9" t="s">
        <v>1564</v>
      </c>
      <c r="M261" s="9" t="s">
        <v>1564</v>
      </c>
      <c r="N261" s="12" t="n">
        <v>44561</v>
      </c>
    </row>
    <row r="262" customFormat="false" ht="20.85" hidden="false" customHeight="false" outlineLevel="0" collapsed="false">
      <c r="A262" s="13" t="s">
        <v>1131</v>
      </c>
      <c r="B262" s="14" t="s">
        <v>1539</v>
      </c>
      <c r="C262" s="15" t="s">
        <v>1540</v>
      </c>
      <c r="D262" s="14" t="s">
        <v>17</v>
      </c>
      <c r="E262" s="16" t="s">
        <v>26</v>
      </c>
      <c r="F262" s="14" t="s">
        <v>1565</v>
      </c>
      <c r="G262" s="14" t="s">
        <v>1566</v>
      </c>
      <c r="H262" s="16" t="n">
        <v>12100</v>
      </c>
      <c r="I262" s="16" t="n">
        <v>25</v>
      </c>
      <c r="J262" s="16" t="s">
        <v>1567</v>
      </c>
      <c r="K262" s="14" t="s">
        <v>1568</v>
      </c>
      <c r="L262" s="14" t="s">
        <v>1569</v>
      </c>
      <c r="M262" s="14" t="s">
        <v>1570</v>
      </c>
      <c r="N262" s="18" t="n">
        <v>44959</v>
      </c>
    </row>
    <row r="263" customFormat="false" ht="20.85" hidden="false" customHeight="false" outlineLevel="0" collapsed="false">
      <c r="A263" s="35" t="s">
        <v>1131</v>
      </c>
      <c r="B263" s="36" t="s">
        <v>1539</v>
      </c>
      <c r="C263" s="10" t="s">
        <v>1540</v>
      </c>
      <c r="D263" s="9" t="s">
        <v>25</v>
      </c>
      <c r="E263" s="11" t="s">
        <v>26</v>
      </c>
      <c r="F263" s="9" t="s">
        <v>1571</v>
      </c>
      <c r="G263" s="9" t="s">
        <v>1572</v>
      </c>
      <c r="H263" s="11" t="n">
        <v>12100</v>
      </c>
      <c r="I263" s="24" t="n">
        <v>20</v>
      </c>
      <c r="J263" s="24" t="s">
        <v>1573</v>
      </c>
      <c r="K263" s="9" t="s">
        <v>1574</v>
      </c>
      <c r="L263" s="9" t="s">
        <v>1575</v>
      </c>
      <c r="M263" s="9" t="s">
        <v>1576</v>
      </c>
      <c r="N263" s="12" t="n">
        <v>44561</v>
      </c>
    </row>
    <row r="264" customFormat="false" ht="29.85" hidden="false" customHeight="false" outlineLevel="0" collapsed="false">
      <c r="A264" s="38" t="s">
        <v>1131</v>
      </c>
      <c r="B264" s="14" t="s">
        <v>1539</v>
      </c>
      <c r="C264" s="15" t="s">
        <v>1540</v>
      </c>
      <c r="D264" s="14" t="s">
        <v>17</v>
      </c>
      <c r="E264" s="16" t="s">
        <v>26</v>
      </c>
      <c r="F264" s="14" t="s">
        <v>1577</v>
      </c>
      <c r="G264" s="14" t="s">
        <v>1578</v>
      </c>
      <c r="H264" s="16" t="n">
        <v>12100</v>
      </c>
      <c r="I264" s="16" t="n">
        <v>13</v>
      </c>
      <c r="J264" s="16" t="s">
        <v>1579</v>
      </c>
      <c r="K264" s="14" t="s">
        <v>1580</v>
      </c>
      <c r="L264" s="14" t="s">
        <v>1545</v>
      </c>
      <c r="M264" s="14" t="s">
        <v>1546</v>
      </c>
      <c r="N264" s="18" t="n">
        <v>45329</v>
      </c>
    </row>
    <row r="265" customFormat="false" ht="38.8" hidden="false" customHeight="false" outlineLevel="0" collapsed="false">
      <c r="A265" s="8" t="s">
        <v>1131</v>
      </c>
      <c r="B265" s="9" t="s">
        <v>1539</v>
      </c>
      <c r="C265" s="10" t="s">
        <v>1540</v>
      </c>
      <c r="D265" s="9" t="s">
        <v>32</v>
      </c>
      <c r="E265" s="11" t="s">
        <v>18</v>
      </c>
      <c r="F265" s="9" t="s">
        <v>1581</v>
      </c>
      <c r="G265" s="9" t="s">
        <v>1582</v>
      </c>
      <c r="H265" s="11" t="n">
        <v>12100</v>
      </c>
      <c r="I265" s="11" t="n">
        <v>63</v>
      </c>
      <c r="J265" s="11" t="s">
        <v>1583</v>
      </c>
      <c r="K265" s="9" t="s">
        <v>1584</v>
      </c>
      <c r="L265" s="9" t="s">
        <v>1585</v>
      </c>
      <c r="M265" s="9" t="s">
        <v>1586</v>
      </c>
      <c r="N265" s="12" t="n">
        <v>44561</v>
      </c>
    </row>
    <row r="266" s="26" customFormat="true" ht="56.7" hidden="false" customHeight="false" outlineLevel="0" collapsed="false">
      <c r="A266" s="13" t="s">
        <v>1131</v>
      </c>
      <c r="B266" s="14" t="s">
        <v>1539</v>
      </c>
      <c r="C266" s="15" t="s">
        <v>1540</v>
      </c>
      <c r="D266" s="14" t="s">
        <v>60</v>
      </c>
      <c r="E266" s="16" t="s">
        <v>26</v>
      </c>
      <c r="F266" s="14" t="s">
        <v>1587</v>
      </c>
      <c r="G266" s="14" t="s">
        <v>1588</v>
      </c>
      <c r="H266" s="16" t="n">
        <v>12100</v>
      </c>
      <c r="I266" s="16" t="n">
        <v>24</v>
      </c>
      <c r="J266" s="16" t="s">
        <v>1589</v>
      </c>
      <c r="K266" s="14" t="s">
        <v>1590</v>
      </c>
      <c r="L266" s="14" t="s">
        <v>1284</v>
      </c>
      <c r="M266" s="14" t="s">
        <v>1284</v>
      </c>
      <c r="N266" s="18" t="n">
        <v>44561</v>
      </c>
      <c r="ALR266" s="0"/>
      <c r="ALS266" s="0"/>
      <c r="ALT266" s="0"/>
      <c r="ALU266" s="0"/>
      <c r="ALV266" s="0"/>
      <c r="ALW266" s="0"/>
      <c r="ALX266" s="0"/>
      <c r="ALY266" s="0"/>
      <c r="ALZ266" s="0"/>
      <c r="AMA266" s="0"/>
      <c r="AMB266" s="0"/>
      <c r="AMC266" s="0"/>
      <c r="AMD266" s="0"/>
      <c r="AME266" s="0"/>
      <c r="AMF266" s="0"/>
      <c r="AMG266" s="0"/>
      <c r="AMH266" s="0"/>
      <c r="AMI266" s="0"/>
      <c r="AMJ266" s="0"/>
    </row>
    <row r="267" customFormat="false" ht="65.65" hidden="false" customHeight="false" outlineLevel="0" collapsed="false">
      <c r="A267" s="8" t="s">
        <v>1131</v>
      </c>
      <c r="B267" s="9" t="s">
        <v>1539</v>
      </c>
      <c r="C267" s="10" t="s">
        <v>1540</v>
      </c>
      <c r="D267" s="9" t="s">
        <v>60</v>
      </c>
      <c r="E267" s="11" t="s">
        <v>18</v>
      </c>
      <c r="F267" s="9" t="s">
        <v>1591</v>
      </c>
      <c r="G267" s="9" t="s">
        <v>1592</v>
      </c>
      <c r="H267" s="11" t="n">
        <v>12100</v>
      </c>
      <c r="I267" s="11" t="n">
        <v>24</v>
      </c>
      <c r="J267" s="11" t="s">
        <v>1593</v>
      </c>
      <c r="K267" s="9" t="s">
        <v>1594</v>
      </c>
      <c r="L267" s="9" t="s">
        <v>1585</v>
      </c>
      <c r="M267" s="9" t="s">
        <v>1586</v>
      </c>
      <c r="N267" s="12" t="n">
        <v>44561</v>
      </c>
    </row>
    <row r="268" customFormat="false" ht="56.7" hidden="false" customHeight="false" outlineLevel="0" collapsed="false">
      <c r="A268" s="13" t="s">
        <v>1131</v>
      </c>
      <c r="B268" s="14" t="s">
        <v>1539</v>
      </c>
      <c r="C268" s="15" t="s">
        <v>1540</v>
      </c>
      <c r="D268" s="14" t="s">
        <v>17</v>
      </c>
      <c r="E268" s="16" t="s">
        <v>26</v>
      </c>
      <c r="F268" s="14" t="s">
        <v>1595</v>
      </c>
      <c r="G268" s="14" t="s">
        <v>1596</v>
      </c>
      <c r="H268" s="16" t="n">
        <v>12100</v>
      </c>
      <c r="I268" s="16" t="n">
        <v>17</v>
      </c>
      <c r="J268" s="16" t="s">
        <v>1597</v>
      </c>
      <c r="K268" s="14" t="s">
        <v>1598</v>
      </c>
      <c r="L268" s="14" t="s">
        <v>1599</v>
      </c>
      <c r="M268" s="14" t="s">
        <v>1600</v>
      </c>
      <c r="N268" s="18" t="n">
        <v>44561</v>
      </c>
    </row>
    <row r="269" customFormat="false" ht="38.8" hidden="false" customHeight="false" outlineLevel="0" collapsed="false">
      <c r="A269" s="8" t="s">
        <v>1131</v>
      </c>
      <c r="B269" s="9" t="s">
        <v>1539</v>
      </c>
      <c r="C269" s="10" t="s">
        <v>1540</v>
      </c>
      <c r="D269" s="9" t="s">
        <v>32</v>
      </c>
      <c r="E269" s="11" t="s">
        <v>18</v>
      </c>
      <c r="F269" s="9" t="s">
        <v>1601</v>
      </c>
      <c r="G269" s="9" t="s">
        <v>1602</v>
      </c>
      <c r="H269" s="11" t="n">
        <v>12100</v>
      </c>
      <c r="I269" s="11" t="n">
        <v>75</v>
      </c>
      <c r="J269" s="11" t="s">
        <v>1603</v>
      </c>
      <c r="K269" s="9" t="s">
        <v>1584</v>
      </c>
      <c r="L269" s="9" t="s">
        <v>1585</v>
      </c>
      <c r="M269" s="9" t="s">
        <v>1586</v>
      </c>
      <c r="N269" s="12" t="n">
        <v>45035</v>
      </c>
    </row>
    <row r="270" customFormat="false" ht="20.85" hidden="false" customHeight="false" outlineLevel="0" collapsed="false">
      <c r="A270" s="13" t="s">
        <v>1131</v>
      </c>
      <c r="B270" s="14" t="s">
        <v>1539</v>
      </c>
      <c r="C270" s="15" t="s">
        <v>1540</v>
      </c>
      <c r="D270" s="14" t="s">
        <v>60</v>
      </c>
      <c r="E270" s="16" t="s">
        <v>18</v>
      </c>
      <c r="F270" s="14" t="s">
        <v>1604</v>
      </c>
      <c r="G270" s="14" t="s">
        <v>1602</v>
      </c>
      <c r="H270" s="16" t="n">
        <v>12100</v>
      </c>
      <c r="I270" s="16" t="n">
        <v>24</v>
      </c>
      <c r="J270" s="16" t="s">
        <v>1605</v>
      </c>
      <c r="K270" s="14" t="s">
        <v>1606</v>
      </c>
      <c r="L270" s="14" t="s">
        <v>1585</v>
      </c>
      <c r="M270" s="14" t="s">
        <v>1586</v>
      </c>
      <c r="N270" s="18" t="n">
        <v>44561</v>
      </c>
    </row>
    <row r="271" customFormat="false" ht="29.85" hidden="false" customHeight="false" outlineLevel="0" collapsed="false">
      <c r="A271" s="8" t="s">
        <v>1131</v>
      </c>
      <c r="B271" s="9" t="s">
        <v>1539</v>
      </c>
      <c r="C271" s="10" t="s">
        <v>1540</v>
      </c>
      <c r="D271" s="9" t="s">
        <v>25</v>
      </c>
      <c r="E271" s="11" t="s">
        <v>26</v>
      </c>
      <c r="F271" s="9" t="s">
        <v>1607</v>
      </c>
      <c r="G271" s="9" t="s">
        <v>1608</v>
      </c>
      <c r="H271" s="11" t="n">
        <v>12100</v>
      </c>
      <c r="I271" s="11" t="n">
        <v>20</v>
      </c>
      <c r="J271" s="11" t="s">
        <v>1609</v>
      </c>
      <c r="K271" s="9" t="s">
        <v>1610</v>
      </c>
      <c r="L271" s="9" t="s">
        <v>1611</v>
      </c>
      <c r="M271" s="9" t="s">
        <v>1611</v>
      </c>
      <c r="N271" s="12" t="n">
        <v>44959</v>
      </c>
    </row>
    <row r="272" customFormat="false" ht="29.85" hidden="false" customHeight="false" outlineLevel="0" collapsed="false">
      <c r="A272" s="13" t="s">
        <v>1131</v>
      </c>
      <c r="B272" s="14" t="s">
        <v>1539</v>
      </c>
      <c r="C272" s="33" t="s">
        <v>1540</v>
      </c>
      <c r="D272" s="29" t="s">
        <v>17</v>
      </c>
      <c r="E272" s="16" t="s">
        <v>26</v>
      </c>
      <c r="F272" s="14" t="s">
        <v>1612</v>
      </c>
      <c r="G272" s="30" t="s">
        <v>1613</v>
      </c>
      <c r="H272" s="31" t="n">
        <v>12100</v>
      </c>
      <c r="I272" s="16" t="n">
        <v>24</v>
      </c>
      <c r="J272" s="16" t="s">
        <v>1614</v>
      </c>
      <c r="K272" s="14" t="s">
        <v>1615</v>
      </c>
      <c r="L272" s="14" t="s">
        <v>1616</v>
      </c>
      <c r="M272" s="14" t="s">
        <v>1616</v>
      </c>
      <c r="N272" s="18" t="n">
        <v>45385</v>
      </c>
    </row>
    <row r="273" customFormat="false" ht="20.85" hidden="false" customHeight="false" outlineLevel="0" collapsed="false">
      <c r="A273" s="8" t="s">
        <v>1131</v>
      </c>
      <c r="B273" s="9" t="s">
        <v>1617</v>
      </c>
      <c r="C273" s="22" t="s">
        <v>1618</v>
      </c>
      <c r="D273" s="21" t="s">
        <v>17</v>
      </c>
      <c r="E273" s="11" t="s">
        <v>26</v>
      </c>
      <c r="F273" s="21" t="s">
        <v>1619</v>
      </c>
      <c r="G273" s="19" t="s">
        <v>1620</v>
      </c>
      <c r="H273" s="32" t="n">
        <v>12014</v>
      </c>
      <c r="I273" s="11" t="n">
        <v>15</v>
      </c>
      <c r="J273" s="11" t="s">
        <v>1621</v>
      </c>
      <c r="K273" s="9" t="s">
        <v>1622</v>
      </c>
      <c r="L273" s="9" t="s">
        <v>1623</v>
      </c>
      <c r="M273" s="9" t="s">
        <v>1624</v>
      </c>
      <c r="N273" s="12" t="n">
        <v>45385</v>
      </c>
    </row>
    <row r="274" customFormat="false" ht="29.85" hidden="false" customHeight="false" outlineLevel="0" collapsed="false">
      <c r="A274" s="13" t="s">
        <v>1131</v>
      </c>
      <c r="B274" s="14" t="s">
        <v>1625</v>
      </c>
      <c r="C274" s="33" t="s">
        <v>1626</v>
      </c>
      <c r="D274" s="29" t="s">
        <v>17</v>
      </c>
      <c r="E274" s="16" t="s">
        <v>26</v>
      </c>
      <c r="F274" s="29" t="s">
        <v>1627</v>
      </c>
      <c r="G274" s="30" t="s">
        <v>1628</v>
      </c>
      <c r="H274" s="31" t="n">
        <v>12063</v>
      </c>
      <c r="I274" s="16" t="n">
        <v>20</v>
      </c>
      <c r="J274" s="16" t="s">
        <v>1629</v>
      </c>
      <c r="K274" s="14" t="s">
        <v>1630</v>
      </c>
      <c r="L274" s="14" t="s">
        <v>1631</v>
      </c>
      <c r="M274" s="14" t="s">
        <v>1631</v>
      </c>
      <c r="N274" s="18" t="n">
        <v>45385</v>
      </c>
    </row>
    <row r="275" customFormat="false" ht="20.85" hidden="false" customHeight="false" outlineLevel="0" collapsed="false">
      <c r="A275" s="8" t="s">
        <v>1131</v>
      </c>
      <c r="B275" s="9" t="s">
        <v>1632</v>
      </c>
      <c r="C275" s="10" t="s">
        <v>1633</v>
      </c>
      <c r="D275" s="9" t="s">
        <v>32</v>
      </c>
      <c r="E275" s="11" t="s">
        <v>18</v>
      </c>
      <c r="F275" s="9" t="s">
        <v>1634</v>
      </c>
      <c r="G275" s="9" t="s">
        <v>1635</v>
      </c>
      <c r="H275" s="11" t="n">
        <v>12025</v>
      </c>
      <c r="I275" s="11" t="n">
        <v>50</v>
      </c>
      <c r="J275" s="11" t="s">
        <v>1636</v>
      </c>
      <c r="K275" s="9" t="s">
        <v>1637</v>
      </c>
      <c r="L275" s="9" t="s">
        <v>1638</v>
      </c>
      <c r="M275" s="11" t="s">
        <v>1639</v>
      </c>
      <c r="N275" s="12" t="n">
        <v>44952</v>
      </c>
    </row>
    <row r="276" customFormat="false" ht="20.85" hidden="false" customHeight="false" outlineLevel="0" collapsed="false">
      <c r="A276" s="13" t="s">
        <v>1131</v>
      </c>
      <c r="B276" s="14" t="s">
        <v>1640</v>
      </c>
      <c r="C276" s="15" t="s">
        <v>1641</v>
      </c>
      <c r="D276" s="14" t="s">
        <v>17</v>
      </c>
      <c r="E276" s="16" t="s">
        <v>26</v>
      </c>
      <c r="F276" s="14" t="s">
        <v>1518</v>
      </c>
      <c r="G276" s="14" t="s">
        <v>1642</v>
      </c>
      <c r="H276" s="20" t="n">
        <v>12060</v>
      </c>
      <c r="I276" s="16" t="n">
        <v>20</v>
      </c>
      <c r="J276" s="16" t="s">
        <v>1643</v>
      </c>
      <c r="K276" s="14" t="s">
        <v>1644</v>
      </c>
      <c r="L276" s="14" t="s">
        <v>1645</v>
      </c>
      <c r="M276" s="14" t="s">
        <v>1646</v>
      </c>
      <c r="N276" s="18" t="n">
        <v>44561</v>
      </c>
    </row>
    <row r="277" customFormat="false" ht="128.35" hidden="false" customHeight="false" outlineLevel="0" collapsed="false">
      <c r="A277" s="8" t="s">
        <v>1131</v>
      </c>
      <c r="B277" s="9" t="s">
        <v>1647</v>
      </c>
      <c r="C277" s="10" t="s">
        <v>1648</v>
      </c>
      <c r="D277" s="9" t="s">
        <v>17</v>
      </c>
      <c r="E277" s="11" t="s">
        <v>18</v>
      </c>
      <c r="F277" s="9" t="s">
        <v>1649</v>
      </c>
      <c r="G277" s="9" t="s">
        <v>1650</v>
      </c>
      <c r="H277" s="11" t="n">
        <v>12045</v>
      </c>
      <c r="I277" s="11" t="n">
        <v>25</v>
      </c>
      <c r="J277" s="11" t="s">
        <v>1651</v>
      </c>
      <c r="K277" s="9" t="s">
        <v>1652</v>
      </c>
      <c r="L277" s="9" t="s">
        <v>1653</v>
      </c>
      <c r="M277" s="9" t="s">
        <v>1653</v>
      </c>
      <c r="N277" s="12" t="n">
        <v>45329</v>
      </c>
    </row>
    <row r="278" customFormat="false" ht="29.85" hidden="false" customHeight="false" outlineLevel="0" collapsed="false">
      <c r="A278" s="13" t="s">
        <v>1131</v>
      </c>
      <c r="B278" s="14" t="s">
        <v>1647</v>
      </c>
      <c r="C278" s="15" t="s">
        <v>1648</v>
      </c>
      <c r="D278" s="14" t="s">
        <v>17</v>
      </c>
      <c r="E278" s="16" t="s">
        <v>26</v>
      </c>
      <c r="F278" s="14" t="s">
        <v>1654</v>
      </c>
      <c r="G278" s="14" t="s">
        <v>1655</v>
      </c>
      <c r="H278" s="16" t="n">
        <v>12045</v>
      </c>
      <c r="I278" s="16" t="n">
        <v>25</v>
      </c>
      <c r="J278" s="16" t="s">
        <v>1656</v>
      </c>
      <c r="K278" s="14" t="s">
        <v>1657</v>
      </c>
      <c r="L278" s="14" t="s">
        <v>1658</v>
      </c>
      <c r="M278" s="14" t="s">
        <v>1658</v>
      </c>
      <c r="N278" s="18" t="n">
        <v>44561</v>
      </c>
    </row>
    <row r="279" customFormat="false" ht="74.6" hidden="false" customHeight="false" outlineLevel="0" collapsed="false">
      <c r="A279" s="8" t="s">
        <v>1131</v>
      </c>
      <c r="B279" s="9" t="s">
        <v>1647</v>
      </c>
      <c r="C279" s="10" t="s">
        <v>1648</v>
      </c>
      <c r="D279" s="9" t="s">
        <v>32</v>
      </c>
      <c r="E279" s="11" t="s">
        <v>18</v>
      </c>
      <c r="F279" s="9" t="s">
        <v>1659</v>
      </c>
      <c r="G279" s="9" t="s">
        <v>1660</v>
      </c>
      <c r="H279" s="11" t="n">
        <v>12045</v>
      </c>
      <c r="I279" s="11" t="n">
        <v>60</v>
      </c>
      <c r="J279" s="11" t="s">
        <v>1661</v>
      </c>
      <c r="K279" s="9" t="s">
        <v>1662</v>
      </c>
      <c r="L279" s="9" t="s">
        <v>1663</v>
      </c>
      <c r="M279" s="9" t="s">
        <v>1653</v>
      </c>
      <c r="N279" s="12" t="n">
        <v>44561</v>
      </c>
    </row>
    <row r="280" customFormat="false" ht="29.85" hidden="false" customHeight="false" outlineLevel="0" collapsed="false">
      <c r="A280" s="13" t="s">
        <v>1131</v>
      </c>
      <c r="B280" s="14" t="s">
        <v>1647</v>
      </c>
      <c r="C280" s="15" t="s">
        <v>1648</v>
      </c>
      <c r="D280" s="14" t="s">
        <v>149</v>
      </c>
      <c r="E280" s="16" t="s">
        <v>18</v>
      </c>
      <c r="F280" s="14" t="s">
        <v>1664</v>
      </c>
      <c r="G280" s="14" t="s">
        <v>1660</v>
      </c>
      <c r="H280" s="16" t="n">
        <v>12045</v>
      </c>
      <c r="I280" s="16" t="n">
        <v>16</v>
      </c>
      <c r="J280" s="16" t="s">
        <v>1665</v>
      </c>
      <c r="K280" s="14" t="s">
        <v>1666</v>
      </c>
      <c r="L280" s="14" t="s">
        <v>1653</v>
      </c>
      <c r="M280" s="14" t="s">
        <v>1653</v>
      </c>
      <c r="N280" s="18" t="n">
        <v>45035</v>
      </c>
    </row>
    <row r="281" customFormat="false" ht="29.85" hidden="false" customHeight="false" outlineLevel="0" collapsed="false">
      <c r="A281" s="8" t="s">
        <v>1131</v>
      </c>
      <c r="B281" s="9" t="s">
        <v>1647</v>
      </c>
      <c r="C281" s="10" t="s">
        <v>1648</v>
      </c>
      <c r="D281" s="9" t="s">
        <v>60</v>
      </c>
      <c r="E281" s="11" t="s">
        <v>18</v>
      </c>
      <c r="F281" s="9" t="s">
        <v>671</v>
      </c>
      <c r="G281" s="9" t="s">
        <v>1667</v>
      </c>
      <c r="H281" s="11" t="n">
        <v>12045</v>
      </c>
      <c r="I281" s="11" t="n">
        <v>24</v>
      </c>
      <c r="J281" s="11" t="s">
        <v>1668</v>
      </c>
      <c r="K281" s="9" t="s">
        <v>1669</v>
      </c>
      <c r="L281" s="9" t="s">
        <v>1663</v>
      </c>
      <c r="M281" s="9" t="s">
        <v>1653</v>
      </c>
      <c r="N281" s="12" t="n">
        <v>44561</v>
      </c>
    </row>
    <row r="282" customFormat="false" ht="29.85" hidden="false" customHeight="false" outlineLevel="0" collapsed="false">
      <c r="A282" s="13" t="s">
        <v>1131</v>
      </c>
      <c r="B282" s="14" t="s">
        <v>1647</v>
      </c>
      <c r="C282" s="15" t="s">
        <v>1648</v>
      </c>
      <c r="D282" s="14" t="s">
        <v>25</v>
      </c>
      <c r="E282" s="16" t="s">
        <v>26</v>
      </c>
      <c r="F282" s="14" t="s">
        <v>1670</v>
      </c>
      <c r="G282" s="14" t="s">
        <v>1671</v>
      </c>
      <c r="H282" s="16" t="n">
        <v>12045</v>
      </c>
      <c r="I282" s="16" t="n">
        <v>20</v>
      </c>
      <c r="J282" s="16" t="s">
        <v>1672</v>
      </c>
      <c r="K282" s="14" t="s">
        <v>1673</v>
      </c>
      <c r="L282" s="14" t="s">
        <v>1674</v>
      </c>
      <c r="M282" s="14" t="s">
        <v>1674</v>
      </c>
      <c r="N282" s="18" t="n">
        <v>45149</v>
      </c>
    </row>
    <row r="283" customFormat="false" ht="29.85" hidden="false" customHeight="false" outlineLevel="0" collapsed="false">
      <c r="A283" s="35" t="s">
        <v>1131</v>
      </c>
      <c r="B283" s="9" t="s">
        <v>1675</v>
      </c>
      <c r="C283" s="10" t="s">
        <v>1676</v>
      </c>
      <c r="D283" s="9" t="s">
        <v>50</v>
      </c>
      <c r="E283" s="11" t="s">
        <v>26</v>
      </c>
      <c r="F283" s="9" t="s">
        <v>1677</v>
      </c>
      <c r="G283" s="9" t="s">
        <v>1678</v>
      </c>
      <c r="H283" s="11" t="n">
        <v>12010</v>
      </c>
      <c r="I283" s="11" t="n">
        <v>5</v>
      </c>
      <c r="J283" s="11" t="s">
        <v>1679</v>
      </c>
      <c r="K283" s="9" t="s">
        <v>1680</v>
      </c>
      <c r="L283" s="9" t="s">
        <v>1681</v>
      </c>
      <c r="M283" s="9" t="s">
        <v>1682</v>
      </c>
      <c r="N283" s="12" t="n">
        <v>44561</v>
      </c>
    </row>
    <row r="284" customFormat="false" ht="29.85" hidden="false" customHeight="false" outlineLevel="0" collapsed="false">
      <c r="A284" s="13" t="s">
        <v>1131</v>
      </c>
      <c r="B284" s="14" t="s">
        <v>1683</v>
      </c>
      <c r="C284" s="15" t="s">
        <v>1684</v>
      </c>
      <c r="D284" s="14" t="s">
        <v>60</v>
      </c>
      <c r="E284" s="16" t="s">
        <v>18</v>
      </c>
      <c r="F284" s="14" t="s">
        <v>1685</v>
      </c>
      <c r="G284" s="14" t="s">
        <v>1686</v>
      </c>
      <c r="H284" s="16" t="n">
        <v>12075</v>
      </c>
      <c r="I284" s="16" t="n">
        <v>24</v>
      </c>
      <c r="J284" s="16" t="s">
        <v>1687</v>
      </c>
      <c r="K284" s="14" t="s">
        <v>1688</v>
      </c>
      <c r="L284" s="14" t="s">
        <v>1689</v>
      </c>
      <c r="M284" s="14" t="s">
        <v>1689</v>
      </c>
      <c r="N284" s="18" t="n">
        <v>45406</v>
      </c>
    </row>
    <row r="285" customFormat="false" ht="65.65" hidden="false" customHeight="false" outlineLevel="0" collapsed="false">
      <c r="A285" s="8" t="s">
        <v>1131</v>
      </c>
      <c r="B285" s="9" t="s">
        <v>1690</v>
      </c>
      <c r="C285" s="10" t="s">
        <v>1691</v>
      </c>
      <c r="D285" s="9" t="s">
        <v>17</v>
      </c>
      <c r="E285" s="11" t="s">
        <v>26</v>
      </c>
      <c r="F285" s="9" t="s">
        <v>1692</v>
      </c>
      <c r="G285" s="9" t="s">
        <v>1693</v>
      </c>
      <c r="H285" s="11" t="n">
        <v>12040</v>
      </c>
      <c r="I285" s="11" t="n">
        <v>20</v>
      </c>
      <c r="J285" s="11" t="s">
        <v>1694</v>
      </c>
      <c r="K285" s="9" t="s">
        <v>1695</v>
      </c>
      <c r="L285" s="9" t="s">
        <v>1696</v>
      </c>
      <c r="M285" s="9" t="s">
        <v>1696</v>
      </c>
      <c r="N285" s="12" t="n">
        <v>45330</v>
      </c>
    </row>
    <row r="286" customFormat="false" ht="47.75" hidden="false" customHeight="false" outlineLevel="0" collapsed="false">
      <c r="A286" s="13" t="s">
        <v>1131</v>
      </c>
      <c r="B286" s="14" t="s">
        <v>1697</v>
      </c>
      <c r="C286" s="15" t="s">
        <v>1698</v>
      </c>
      <c r="D286" s="14" t="s">
        <v>50</v>
      </c>
      <c r="E286" s="16" t="s">
        <v>26</v>
      </c>
      <c r="F286" s="14" t="s">
        <v>1699</v>
      </c>
      <c r="G286" s="14" t="s">
        <v>1700</v>
      </c>
      <c r="H286" s="16" t="n">
        <v>12040</v>
      </c>
      <c r="I286" s="16" t="n">
        <v>4</v>
      </c>
      <c r="J286" s="16" t="s">
        <v>1701</v>
      </c>
      <c r="K286" s="14" t="s">
        <v>1702</v>
      </c>
      <c r="L286" s="14" t="s">
        <v>1703</v>
      </c>
      <c r="M286" s="14" t="s">
        <v>1704</v>
      </c>
      <c r="N286" s="18" t="n">
        <v>44561</v>
      </c>
    </row>
    <row r="287" customFormat="false" ht="101.45" hidden="false" customHeight="false" outlineLevel="0" collapsed="false">
      <c r="A287" s="8" t="s">
        <v>1131</v>
      </c>
      <c r="B287" s="9" t="s">
        <v>1697</v>
      </c>
      <c r="C287" s="10" t="s">
        <v>1698</v>
      </c>
      <c r="D287" s="9" t="s">
        <v>25</v>
      </c>
      <c r="E287" s="11" t="s">
        <v>26</v>
      </c>
      <c r="F287" s="9" t="s">
        <v>1705</v>
      </c>
      <c r="G287" s="9" t="s">
        <v>1706</v>
      </c>
      <c r="H287" s="11" t="n">
        <v>12040</v>
      </c>
      <c r="I287" s="11" t="n">
        <v>20</v>
      </c>
      <c r="J287" s="11" t="s">
        <v>1707</v>
      </c>
      <c r="K287" s="9" t="s">
        <v>1708</v>
      </c>
      <c r="L287" s="9" t="s">
        <v>1709</v>
      </c>
      <c r="M287" s="9" t="s">
        <v>1709</v>
      </c>
      <c r="N287" s="12" t="n">
        <v>44561</v>
      </c>
    </row>
    <row r="288" customFormat="false" ht="29.85" hidden="false" customHeight="false" outlineLevel="0" collapsed="false">
      <c r="A288" s="13" t="s">
        <v>1131</v>
      </c>
      <c r="B288" s="14" t="s">
        <v>1710</v>
      </c>
      <c r="C288" s="15" t="s">
        <v>1711</v>
      </c>
      <c r="D288" s="14" t="s">
        <v>17</v>
      </c>
      <c r="E288" s="16" t="s">
        <v>26</v>
      </c>
      <c r="F288" s="14" t="s">
        <v>301</v>
      </c>
      <c r="G288" s="14" t="s">
        <v>1712</v>
      </c>
      <c r="H288" s="16" t="n">
        <v>12060</v>
      </c>
      <c r="I288" s="16" t="n">
        <v>10</v>
      </c>
      <c r="J288" s="16" t="s">
        <v>1713</v>
      </c>
      <c r="K288" s="14" t="s">
        <v>1714</v>
      </c>
      <c r="L288" s="14" t="s">
        <v>1715</v>
      </c>
      <c r="M288" s="14" t="s">
        <v>1716</v>
      </c>
      <c r="N288" s="18" t="n">
        <v>44561</v>
      </c>
    </row>
    <row r="289" customFormat="false" ht="65.65" hidden="false" customHeight="false" outlineLevel="0" collapsed="false">
      <c r="A289" s="8" t="s">
        <v>1131</v>
      </c>
      <c r="B289" s="9" t="s">
        <v>1710</v>
      </c>
      <c r="C289" s="22" t="s">
        <v>1711</v>
      </c>
      <c r="D289" s="21" t="s">
        <v>50</v>
      </c>
      <c r="E289" s="11" t="s">
        <v>26</v>
      </c>
      <c r="F289" s="21" t="s">
        <v>1717</v>
      </c>
      <c r="G289" s="19" t="s">
        <v>1718</v>
      </c>
      <c r="H289" s="32" t="n">
        <v>12060</v>
      </c>
      <c r="I289" s="11" t="n">
        <v>5</v>
      </c>
      <c r="J289" s="11" t="s">
        <v>1719</v>
      </c>
      <c r="K289" s="9" t="s">
        <v>1720</v>
      </c>
      <c r="L289" s="9" t="s">
        <v>1721</v>
      </c>
      <c r="M289" s="9" t="s">
        <v>1722</v>
      </c>
      <c r="N289" s="12" t="n">
        <v>45330</v>
      </c>
    </row>
    <row r="290" customFormat="false" ht="56.7" hidden="false" customHeight="false" outlineLevel="0" collapsed="false">
      <c r="A290" s="13" t="s">
        <v>1131</v>
      </c>
      <c r="B290" s="27" t="s">
        <v>1723</v>
      </c>
      <c r="C290" s="15" t="s">
        <v>1724</v>
      </c>
      <c r="D290" s="14" t="s">
        <v>60</v>
      </c>
      <c r="E290" s="16" t="s">
        <v>26</v>
      </c>
      <c r="F290" s="14" t="s">
        <v>1725</v>
      </c>
      <c r="G290" s="14" t="s">
        <v>1726</v>
      </c>
      <c r="H290" s="20" t="n">
        <v>12076</v>
      </c>
      <c r="I290" s="20" t="n">
        <v>16</v>
      </c>
      <c r="J290" s="20" t="s">
        <v>1727</v>
      </c>
      <c r="K290" s="14" t="s">
        <v>1728</v>
      </c>
      <c r="L290" s="14" t="s">
        <v>1729</v>
      </c>
      <c r="M290" s="14" t="s">
        <v>1729</v>
      </c>
      <c r="N290" s="18" t="n">
        <v>45330</v>
      </c>
    </row>
    <row r="291" customFormat="false" ht="38.8" hidden="false" customHeight="false" outlineLevel="0" collapsed="false">
      <c r="A291" s="8" t="s">
        <v>1131</v>
      </c>
      <c r="B291" s="9" t="s">
        <v>1730</v>
      </c>
      <c r="C291" s="10" t="s">
        <v>1731</v>
      </c>
      <c r="D291" s="9" t="s">
        <v>17</v>
      </c>
      <c r="E291" s="11" t="s">
        <v>26</v>
      </c>
      <c r="F291" s="9" t="s">
        <v>1732</v>
      </c>
      <c r="G291" s="9" t="s">
        <v>1733</v>
      </c>
      <c r="H291" s="11" t="n">
        <v>12061</v>
      </c>
      <c r="I291" s="11" t="n">
        <v>13</v>
      </c>
      <c r="J291" s="11" t="s">
        <v>1734</v>
      </c>
      <c r="K291" s="9" t="s">
        <v>1735</v>
      </c>
      <c r="L291" s="9" t="s">
        <v>1736</v>
      </c>
      <c r="M291" s="9" t="s">
        <v>1736</v>
      </c>
      <c r="N291" s="12" t="n">
        <v>44561</v>
      </c>
    </row>
    <row r="292" customFormat="false" ht="38.8" hidden="false" customHeight="false" outlineLevel="0" collapsed="false">
      <c r="A292" s="13" t="s">
        <v>1131</v>
      </c>
      <c r="B292" s="14" t="s">
        <v>1730</v>
      </c>
      <c r="C292" s="15" t="s">
        <v>1731</v>
      </c>
      <c r="D292" s="14" t="s">
        <v>60</v>
      </c>
      <c r="E292" s="16" t="s">
        <v>26</v>
      </c>
      <c r="F292" s="14" t="s">
        <v>1732</v>
      </c>
      <c r="G292" s="14" t="s">
        <v>1733</v>
      </c>
      <c r="H292" s="16" t="n">
        <v>12061</v>
      </c>
      <c r="I292" s="16" t="n">
        <v>12</v>
      </c>
      <c r="J292" s="16" t="s">
        <v>1737</v>
      </c>
      <c r="K292" s="14" t="s">
        <v>1738</v>
      </c>
      <c r="L292" s="14" t="s">
        <v>1736</v>
      </c>
      <c r="M292" s="14" t="s">
        <v>1736</v>
      </c>
      <c r="N292" s="18" t="n">
        <v>44561</v>
      </c>
    </row>
    <row r="293" customFormat="false" ht="20.85" hidden="false" customHeight="false" outlineLevel="0" collapsed="false">
      <c r="A293" s="8" t="s">
        <v>1131</v>
      </c>
      <c r="B293" s="9" t="s">
        <v>1739</v>
      </c>
      <c r="C293" s="10" t="s">
        <v>1740</v>
      </c>
      <c r="D293" s="9" t="s">
        <v>25</v>
      </c>
      <c r="E293" s="11" t="s">
        <v>26</v>
      </c>
      <c r="F293" s="9" t="s">
        <v>1741</v>
      </c>
      <c r="G293" s="9" t="s">
        <v>1742</v>
      </c>
      <c r="H293" s="11" t="n">
        <v>12030</v>
      </c>
      <c r="I293" s="11" t="n">
        <v>8</v>
      </c>
      <c r="J293" s="11" t="s">
        <v>1743</v>
      </c>
      <c r="K293" s="9" t="s">
        <v>1744</v>
      </c>
      <c r="L293" s="9" t="s">
        <v>1745</v>
      </c>
      <c r="M293" s="9" t="s">
        <v>1745</v>
      </c>
      <c r="N293" s="12" t="n">
        <v>45012</v>
      </c>
    </row>
    <row r="294" customFormat="false" ht="47.75" hidden="false" customHeight="false" outlineLevel="0" collapsed="false">
      <c r="A294" s="13" t="s">
        <v>1131</v>
      </c>
      <c r="B294" s="14" t="s">
        <v>1739</v>
      </c>
      <c r="C294" s="15" t="s">
        <v>1740</v>
      </c>
      <c r="D294" s="14" t="s">
        <v>17</v>
      </c>
      <c r="E294" s="16" t="s">
        <v>26</v>
      </c>
      <c r="F294" s="14" t="s">
        <v>1746</v>
      </c>
      <c r="G294" s="14" t="s">
        <v>1747</v>
      </c>
      <c r="H294" s="16" t="n">
        <v>12030</v>
      </c>
      <c r="I294" s="16" t="n">
        <v>25</v>
      </c>
      <c r="J294" s="16" t="s">
        <v>1748</v>
      </c>
      <c r="K294" s="14" t="s">
        <v>1749</v>
      </c>
      <c r="L294" s="14" t="s">
        <v>1750</v>
      </c>
      <c r="M294" s="14" t="s">
        <v>1751</v>
      </c>
      <c r="N294" s="18" t="n">
        <v>45385</v>
      </c>
    </row>
    <row r="295" customFormat="false" ht="56.7" hidden="false" customHeight="false" outlineLevel="0" collapsed="false">
      <c r="A295" s="8" t="s">
        <v>1131</v>
      </c>
      <c r="B295" s="9" t="s">
        <v>1752</v>
      </c>
      <c r="C295" s="10" t="s">
        <v>1753</v>
      </c>
      <c r="D295" s="9" t="s">
        <v>17</v>
      </c>
      <c r="E295" s="11" t="s">
        <v>26</v>
      </c>
      <c r="F295" s="9" t="s">
        <v>1754</v>
      </c>
      <c r="G295" s="9" t="s">
        <v>1755</v>
      </c>
      <c r="H295" s="11" t="n">
        <v>12030</v>
      </c>
      <c r="I295" s="11" t="n">
        <v>20</v>
      </c>
      <c r="J295" s="11" t="s">
        <v>1756</v>
      </c>
      <c r="K295" s="9" t="s">
        <v>1757</v>
      </c>
      <c r="L295" s="9" t="s">
        <v>1758</v>
      </c>
      <c r="M295" s="9" t="s">
        <v>1759</v>
      </c>
      <c r="N295" s="12" t="n">
        <v>44561</v>
      </c>
    </row>
    <row r="296" customFormat="false" ht="20.85" hidden="false" customHeight="false" outlineLevel="0" collapsed="false">
      <c r="A296" s="13" t="s">
        <v>1131</v>
      </c>
      <c r="B296" s="14" t="s">
        <v>1760</v>
      </c>
      <c r="C296" s="33" t="s">
        <v>1761</v>
      </c>
      <c r="D296" s="29" t="s">
        <v>17</v>
      </c>
      <c r="E296" s="16" t="s">
        <v>26</v>
      </c>
      <c r="F296" s="14" t="s">
        <v>1762</v>
      </c>
      <c r="G296" s="30" t="s">
        <v>1763</v>
      </c>
      <c r="H296" s="33" t="s">
        <v>1764</v>
      </c>
      <c r="I296" s="16" t="n">
        <v>19</v>
      </c>
      <c r="J296" s="16" t="s">
        <v>1765</v>
      </c>
      <c r="K296" s="14" t="s">
        <v>1766</v>
      </c>
      <c r="L296" s="14" t="s">
        <v>1767</v>
      </c>
      <c r="M296" s="14" t="s">
        <v>1768</v>
      </c>
      <c r="N296" s="18" t="n">
        <v>45385</v>
      </c>
    </row>
    <row r="297" customFormat="false" ht="47.75" hidden="false" customHeight="false" outlineLevel="0" collapsed="false">
      <c r="A297" s="8" t="s">
        <v>1131</v>
      </c>
      <c r="B297" s="9" t="s">
        <v>1769</v>
      </c>
      <c r="C297" s="10" t="s">
        <v>1770</v>
      </c>
      <c r="D297" s="9" t="s">
        <v>17</v>
      </c>
      <c r="E297" s="11" t="s">
        <v>26</v>
      </c>
      <c r="F297" s="9" t="s">
        <v>1771</v>
      </c>
      <c r="G297" s="9" t="s">
        <v>1772</v>
      </c>
      <c r="H297" s="11" t="n">
        <v>12060</v>
      </c>
      <c r="I297" s="11" t="n">
        <v>20</v>
      </c>
      <c r="J297" s="11" t="s">
        <v>1773</v>
      </c>
      <c r="K297" s="9" t="s">
        <v>1774</v>
      </c>
      <c r="L297" s="9" t="s">
        <v>1775</v>
      </c>
      <c r="M297" s="9" t="s">
        <v>1776</v>
      </c>
      <c r="N297" s="12" t="n">
        <v>44561</v>
      </c>
    </row>
    <row r="298" s="26" customFormat="true" ht="29.85" hidden="false" customHeight="false" outlineLevel="0" collapsed="false">
      <c r="A298" s="38" t="s">
        <v>1131</v>
      </c>
      <c r="B298" s="14" t="s">
        <v>1777</v>
      </c>
      <c r="C298" s="15" t="s">
        <v>1778</v>
      </c>
      <c r="D298" s="14" t="s">
        <v>60</v>
      </c>
      <c r="E298" s="16" t="s">
        <v>26</v>
      </c>
      <c r="F298" s="14" t="s">
        <v>1779</v>
      </c>
      <c r="G298" s="27" t="s">
        <v>1780</v>
      </c>
      <c r="H298" s="20" t="n">
        <v>12084</v>
      </c>
      <c r="I298" s="16" t="n">
        <v>20</v>
      </c>
      <c r="J298" s="16" t="s">
        <v>1781</v>
      </c>
      <c r="K298" s="14" t="s">
        <v>1782</v>
      </c>
      <c r="L298" s="14" t="s">
        <v>1783</v>
      </c>
      <c r="M298" s="14" t="s">
        <v>1783</v>
      </c>
      <c r="N298" s="18" t="n">
        <v>44998</v>
      </c>
      <c r="ALR298" s="0"/>
      <c r="ALS298" s="0"/>
      <c r="ALT298" s="0"/>
      <c r="ALU298" s="0"/>
      <c r="ALV298" s="0"/>
      <c r="ALW298" s="0"/>
      <c r="ALX298" s="0"/>
      <c r="ALY298" s="0"/>
      <c r="ALZ298" s="0"/>
      <c r="AMA298" s="0"/>
      <c r="AMB298" s="0"/>
      <c r="AMC298" s="0"/>
      <c r="AMD298" s="0"/>
      <c r="AME298" s="0"/>
      <c r="AMF298" s="0"/>
      <c r="AMG298" s="0"/>
      <c r="AMH298" s="0"/>
      <c r="AMI298" s="0"/>
      <c r="AMJ298" s="0"/>
    </row>
    <row r="299" customFormat="false" ht="38.8" hidden="false" customHeight="false" outlineLevel="0" collapsed="false">
      <c r="A299" s="8" t="s">
        <v>1131</v>
      </c>
      <c r="B299" s="9" t="s">
        <v>1777</v>
      </c>
      <c r="C299" s="10" t="s">
        <v>1778</v>
      </c>
      <c r="D299" s="9" t="s">
        <v>60</v>
      </c>
      <c r="E299" s="11" t="s">
        <v>26</v>
      </c>
      <c r="F299" s="9" t="s">
        <v>1784</v>
      </c>
      <c r="G299" s="9" t="s">
        <v>1785</v>
      </c>
      <c r="H299" s="11" t="n">
        <v>12084</v>
      </c>
      <c r="I299" s="11" t="n">
        <v>18</v>
      </c>
      <c r="J299" s="11" t="s">
        <v>1786</v>
      </c>
      <c r="K299" s="9" t="s">
        <v>1787</v>
      </c>
      <c r="L299" s="9" t="s">
        <v>1788</v>
      </c>
      <c r="M299" s="9" t="s">
        <v>1788</v>
      </c>
      <c r="N299" s="12" t="n">
        <v>44561</v>
      </c>
    </row>
    <row r="300" customFormat="false" ht="92.5" hidden="false" customHeight="false" outlineLevel="0" collapsed="false">
      <c r="A300" s="13" t="s">
        <v>1131</v>
      </c>
      <c r="B300" s="14" t="s">
        <v>1777</v>
      </c>
      <c r="C300" s="15" t="s">
        <v>1778</v>
      </c>
      <c r="D300" s="14" t="s">
        <v>32</v>
      </c>
      <c r="E300" s="16" t="s">
        <v>26</v>
      </c>
      <c r="F300" s="14" t="s">
        <v>1789</v>
      </c>
      <c r="G300" s="14" t="s">
        <v>1790</v>
      </c>
      <c r="H300" s="16" t="n">
        <v>12084</v>
      </c>
      <c r="I300" s="16" t="n">
        <v>26</v>
      </c>
      <c r="J300" s="16" t="s">
        <v>1791</v>
      </c>
      <c r="K300" s="14" t="s">
        <v>1792</v>
      </c>
      <c r="L300" s="14" t="s">
        <v>1783</v>
      </c>
      <c r="M300" s="14" t="s">
        <v>1783</v>
      </c>
      <c r="N300" s="18" t="n">
        <v>44561</v>
      </c>
    </row>
    <row r="301" customFormat="false" ht="47.75" hidden="false" customHeight="false" outlineLevel="0" collapsed="false">
      <c r="A301" s="8" t="s">
        <v>1131</v>
      </c>
      <c r="B301" s="9" t="s">
        <v>1777</v>
      </c>
      <c r="C301" s="10" t="s">
        <v>1778</v>
      </c>
      <c r="D301" s="9" t="s">
        <v>60</v>
      </c>
      <c r="E301" s="11" t="s">
        <v>26</v>
      </c>
      <c r="F301" s="9" t="s">
        <v>1793</v>
      </c>
      <c r="G301" s="9" t="s">
        <v>1794</v>
      </c>
      <c r="H301" s="11" t="n">
        <v>12084</v>
      </c>
      <c r="I301" s="11" t="n">
        <v>20</v>
      </c>
      <c r="J301" s="11" t="s">
        <v>1795</v>
      </c>
      <c r="K301" s="9" t="s">
        <v>1796</v>
      </c>
      <c r="L301" s="9" t="s">
        <v>1797</v>
      </c>
      <c r="M301" s="9" t="s">
        <v>1798</v>
      </c>
      <c r="N301" s="12" t="n">
        <v>44561</v>
      </c>
    </row>
    <row r="302" customFormat="false" ht="20.85" hidden="false" customHeight="false" outlineLevel="0" collapsed="false">
      <c r="A302" s="13" t="s">
        <v>1131</v>
      </c>
      <c r="B302" s="14" t="s">
        <v>1777</v>
      </c>
      <c r="C302" s="15" t="s">
        <v>1778</v>
      </c>
      <c r="D302" s="14" t="s">
        <v>32</v>
      </c>
      <c r="E302" s="16" t="s">
        <v>18</v>
      </c>
      <c r="F302" s="14" t="s">
        <v>1799</v>
      </c>
      <c r="G302" s="14" t="s">
        <v>1800</v>
      </c>
      <c r="H302" s="16" t="n">
        <v>12084</v>
      </c>
      <c r="I302" s="16" t="n">
        <v>60</v>
      </c>
      <c r="J302" s="16" t="s">
        <v>1801</v>
      </c>
      <c r="K302" s="14" t="s">
        <v>1802</v>
      </c>
      <c r="L302" s="14" t="s">
        <v>1803</v>
      </c>
      <c r="M302" s="14"/>
      <c r="N302" s="18" t="n">
        <v>44561</v>
      </c>
    </row>
    <row r="303" customFormat="false" ht="20.85" hidden="false" customHeight="false" outlineLevel="0" collapsed="false">
      <c r="A303" s="8" t="s">
        <v>1131</v>
      </c>
      <c r="B303" s="9" t="s">
        <v>1804</v>
      </c>
      <c r="C303" s="10" t="s">
        <v>1805</v>
      </c>
      <c r="D303" s="9" t="s">
        <v>60</v>
      </c>
      <c r="E303" s="11" t="s">
        <v>18</v>
      </c>
      <c r="F303" s="9" t="s">
        <v>1806</v>
      </c>
      <c r="G303" s="9" t="s">
        <v>1807</v>
      </c>
      <c r="H303" s="23" t="n">
        <v>12077</v>
      </c>
      <c r="I303" s="23" t="n">
        <v>20</v>
      </c>
      <c r="J303" s="23" t="s">
        <v>1808</v>
      </c>
      <c r="K303" s="9" t="s">
        <v>1809</v>
      </c>
      <c r="L303" s="9" t="s">
        <v>1253</v>
      </c>
      <c r="M303" s="9" t="s">
        <v>1253</v>
      </c>
      <c r="N303" s="12" t="n">
        <v>45012</v>
      </c>
    </row>
    <row r="304" customFormat="false" ht="74.6" hidden="false" customHeight="false" outlineLevel="0" collapsed="false">
      <c r="A304" s="13" t="s">
        <v>1131</v>
      </c>
      <c r="B304" s="14" t="s">
        <v>1810</v>
      </c>
      <c r="C304" s="15" t="s">
        <v>1811</v>
      </c>
      <c r="D304" s="14" t="s">
        <v>60</v>
      </c>
      <c r="E304" s="16" t="s">
        <v>26</v>
      </c>
      <c r="F304" s="14" t="s">
        <v>1812</v>
      </c>
      <c r="G304" s="14" t="s">
        <v>1813</v>
      </c>
      <c r="H304" s="16" t="n">
        <v>12046</v>
      </c>
      <c r="I304" s="16" t="n">
        <v>20</v>
      </c>
      <c r="J304" s="16" t="s">
        <v>1814</v>
      </c>
      <c r="K304" s="14" t="s">
        <v>1815</v>
      </c>
      <c r="L304" s="14" t="s">
        <v>1816</v>
      </c>
      <c r="M304" s="14" t="s">
        <v>1816</v>
      </c>
      <c r="N304" s="18" t="n">
        <v>45330</v>
      </c>
    </row>
    <row r="305" customFormat="false" ht="20.85" hidden="false" customHeight="false" outlineLevel="0" collapsed="false">
      <c r="A305" s="8" t="s">
        <v>1131</v>
      </c>
      <c r="B305" s="9" t="s">
        <v>1817</v>
      </c>
      <c r="C305" s="10" t="s">
        <v>1818</v>
      </c>
      <c r="D305" s="9" t="s">
        <v>17</v>
      </c>
      <c r="E305" s="11" t="s">
        <v>18</v>
      </c>
      <c r="F305" s="9" t="s">
        <v>1819</v>
      </c>
      <c r="G305" s="9" t="s">
        <v>1820</v>
      </c>
      <c r="H305" s="11" t="n">
        <v>12033</v>
      </c>
      <c r="I305" s="11" t="n">
        <v>15</v>
      </c>
      <c r="J305" s="11" t="s">
        <v>1821</v>
      </c>
      <c r="K305" s="9" t="s">
        <v>1822</v>
      </c>
      <c r="L305" s="9" t="s">
        <v>1823</v>
      </c>
      <c r="M305" s="9" t="s">
        <v>1824</v>
      </c>
      <c r="N305" s="12" t="n">
        <v>44561</v>
      </c>
    </row>
    <row r="306" customFormat="false" ht="65.65" hidden="false" customHeight="false" outlineLevel="0" collapsed="false">
      <c r="A306" s="13" t="s">
        <v>1131</v>
      </c>
      <c r="B306" s="29" t="s">
        <v>1825</v>
      </c>
      <c r="C306" s="15" t="s">
        <v>1826</v>
      </c>
      <c r="D306" s="14" t="s">
        <v>17</v>
      </c>
      <c r="E306" s="16" t="s">
        <v>26</v>
      </c>
      <c r="F306" s="14" t="s">
        <v>1827</v>
      </c>
      <c r="G306" s="14" t="s">
        <v>1828</v>
      </c>
      <c r="H306" s="17" t="n">
        <v>12052</v>
      </c>
      <c r="I306" s="17" t="n">
        <v>10</v>
      </c>
      <c r="J306" s="17" t="s">
        <v>1829</v>
      </c>
      <c r="K306" s="14" t="s">
        <v>1830</v>
      </c>
      <c r="L306" s="14" t="s">
        <v>1831</v>
      </c>
      <c r="M306" s="14" t="s">
        <v>1832</v>
      </c>
      <c r="N306" s="18" t="n">
        <v>45154</v>
      </c>
    </row>
    <row r="307" customFormat="false" ht="29.85" hidden="false" customHeight="false" outlineLevel="0" collapsed="false">
      <c r="A307" s="8" t="s">
        <v>1131</v>
      </c>
      <c r="B307" s="9" t="s">
        <v>1833</v>
      </c>
      <c r="C307" s="10" t="s">
        <v>1834</v>
      </c>
      <c r="D307" s="9" t="s">
        <v>17</v>
      </c>
      <c r="E307" s="11" t="s">
        <v>26</v>
      </c>
      <c r="F307" s="9" t="s">
        <v>1835</v>
      </c>
      <c r="G307" s="9" t="s">
        <v>1836</v>
      </c>
      <c r="H307" s="23" t="n">
        <v>12030</v>
      </c>
      <c r="I307" s="23" t="n">
        <v>8</v>
      </c>
      <c r="J307" s="23" t="s">
        <v>1837</v>
      </c>
      <c r="K307" s="9" t="s">
        <v>1838</v>
      </c>
      <c r="L307" s="9" t="s">
        <v>1839</v>
      </c>
      <c r="M307" s="9" t="s">
        <v>1840</v>
      </c>
      <c r="N307" s="12" t="n">
        <v>45154</v>
      </c>
    </row>
    <row r="308" customFormat="false" ht="20.85" hidden="false" customHeight="false" outlineLevel="0" collapsed="false">
      <c r="A308" s="13" t="s">
        <v>1131</v>
      </c>
      <c r="B308" s="14" t="s">
        <v>1841</v>
      </c>
      <c r="C308" s="33" t="s">
        <v>1842</v>
      </c>
      <c r="D308" s="29" t="s">
        <v>17</v>
      </c>
      <c r="E308" s="16" t="s">
        <v>26</v>
      </c>
      <c r="F308" s="29" t="s">
        <v>1843</v>
      </c>
      <c r="G308" s="30" t="s">
        <v>1844</v>
      </c>
      <c r="H308" s="31" t="n">
        <v>12034</v>
      </c>
      <c r="I308" s="16" t="n">
        <v>10</v>
      </c>
      <c r="J308" s="16" t="s">
        <v>1845</v>
      </c>
      <c r="K308" s="14" t="s">
        <v>1846</v>
      </c>
      <c r="L308" s="14" t="s">
        <v>1847</v>
      </c>
      <c r="M308" s="14" t="s">
        <v>1847</v>
      </c>
      <c r="N308" s="18" t="n">
        <v>45331</v>
      </c>
    </row>
    <row r="309" customFormat="false" ht="20.85" hidden="false" customHeight="false" outlineLevel="0" collapsed="false">
      <c r="A309" s="8" t="s">
        <v>1131</v>
      </c>
      <c r="B309" s="9" t="s">
        <v>1848</v>
      </c>
      <c r="C309" s="10" t="s">
        <v>1849</v>
      </c>
      <c r="D309" s="9" t="s">
        <v>17</v>
      </c>
      <c r="E309" s="11" t="s">
        <v>18</v>
      </c>
      <c r="F309" s="9" t="s">
        <v>1850</v>
      </c>
      <c r="G309" s="9" t="s">
        <v>1851</v>
      </c>
      <c r="H309" s="11" t="n">
        <v>12030</v>
      </c>
      <c r="I309" s="11" t="n">
        <v>12</v>
      </c>
      <c r="J309" s="11" t="s">
        <v>1852</v>
      </c>
      <c r="K309" s="9" t="s">
        <v>1853</v>
      </c>
      <c r="L309" s="9" t="s">
        <v>1854</v>
      </c>
      <c r="M309" s="9" t="s">
        <v>1798</v>
      </c>
      <c r="N309" s="12" t="n">
        <v>44561</v>
      </c>
    </row>
    <row r="310" customFormat="false" ht="47.75" hidden="false" customHeight="false" outlineLevel="0" collapsed="false">
      <c r="A310" s="13" t="s">
        <v>1131</v>
      </c>
      <c r="B310" s="14" t="s">
        <v>1855</v>
      </c>
      <c r="C310" s="15" t="s">
        <v>1856</v>
      </c>
      <c r="D310" s="14" t="s">
        <v>17</v>
      </c>
      <c r="E310" s="16" t="s">
        <v>26</v>
      </c>
      <c r="F310" s="14" t="s">
        <v>1857</v>
      </c>
      <c r="G310" s="14" t="s">
        <v>1858</v>
      </c>
      <c r="H310" s="16" t="n">
        <v>12016</v>
      </c>
      <c r="I310" s="16" t="n">
        <v>24</v>
      </c>
      <c r="J310" s="16" t="s">
        <v>1859</v>
      </c>
      <c r="K310" s="14" t="s">
        <v>1860</v>
      </c>
      <c r="L310" s="14" t="s">
        <v>1861</v>
      </c>
      <c r="M310" s="14" t="s">
        <v>1862</v>
      </c>
      <c r="N310" s="18" t="n">
        <v>44561</v>
      </c>
    </row>
    <row r="311" customFormat="false" ht="29.85" hidden="false" customHeight="false" outlineLevel="0" collapsed="false">
      <c r="A311" s="8" t="s">
        <v>1131</v>
      </c>
      <c r="B311" s="9" t="s">
        <v>1863</v>
      </c>
      <c r="C311" s="10" t="s">
        <v>1864</v>
      </c>
      <c r="D311" s="9" t="s">
        <v>17</v>
      </c>
      <c r="E311" s="11" t="s">
        <v>26</v>
      </c>
      <c r="F311" s="9" t="s">
        <v>1865</v>
      </c>
      <c r="G311" s="9" t="s">
        <v>1866</v>
      </c>
      <c r="H311" s="11" t="n">
        <v>12080</v>
      </c>
      <c r="I311" s="11" t="n">
        <v>25</v>
      </c>
      <c r="J311" s="11" t="s">
        <v>1867</v>
      </c>
      <c r="K311" s="9" t="s">
        <v>1868</v>
      </c>
      <c r="L311" s="9" t="s">
        <v>1869</v>
      </c>
      <c r="M311" s="9" t="s">
        <v>1870</v>
      </c>
      <c r="N311" s="12" t="n">
        <v>44561</v>
      </c>
    </row>
    <row r="312" customFormat="false" ht="29.85" hidden="false" customHeight="false" outlineLevel="0" collapsed="false">
      <c r="A312" s="13" t="s">
        <v>1131</v>
      </c>
      <c r="B312" s="14" t="s">
        <v>1871</v>
      </c>
      <c r="C312" s="33" t="s">
        <v>1872</v>
      </c>
      <c r="D312" s="29" t="s">
        <v>25</v>
      </c>
      <c r="E312" s="16" t="s">
        <v>26</v>
      </c>
      <c r="F312" s="14" t="s">
        <v>1873</v>
      </c>
      <c r="G312" s="30" t="s">
        <v>1874</v>
      </c>
      <c r="H312" s="33" t="s">
        <v>1875</v>
      </c>
      <c r="I312" s="16" t="n">
        <v>15</v>
      </c>
      <c r="J312" s="16" t="s">
        <v>1876</v>
      </c>
      <c r="K312" s="14" t="s">
        <v>1877</v>
      </c>
      <c r="L312" s="14" t="s">
        <v>1878</v>
      </c>
      <c r="M312" s="14" t="s">
        <v>1878</v>
      </c>
      <c r="N312" s="18" t="n">
        <v>45386</v>
      </c>
    </row>
    <row r="313" customFormat="false" ht="38.8" hidden="false" customHeight="false" outlineLevel="0" collapsed="false">
      <c r="A313" s="8" t="s">
        <v>1131</v>
      </c>
      <c r="B313" s="36" t="s">
        <v>1879</v>
      </c>
      <c r="C313" s="10" t="s">
        <v>1880</v>
      </c>
      <c r="D313" s="9" t="s">
        <v>32</v>
      </c>
      <c r="E313" s="11" t="s">
        <v>18</v>
      </c>
      <c r="F313" s="9" t="s">
        <v>1881</v>
      </c>
      <c r="G313" s="9" t="s">
        <v>1882</v>
      </c>
      <c r="H313" s="24" t="n">
        <v>12035</v>
      </c>
      <c r="I313" s="24" t="n">
        <v>38</v>
      </c>
      <c r="J313" s="24" t="s">
        <v>1883</v>
      </c>
      <c r="K313" s="9" t="s">
        <v>1884</v>
      </c>
      <c r="L313" s="9" t="s">
        <v>1885</v>
      </c>
      <c r="M313" s="9" t="s">
        <v>1885</v>
      </c>
      <c r="N313" s="12" t="n">
        <v>44561</v>
      </c>
    </row>
    <row r="314" customFormat="false" ht="20.85" hidden="false" customHeight="false" outlineLevel="0" collapsed="false">
      <c r="A314" s="13" t="s">
        <v>1131</v>
      </c>
      <c r="B314" s="14" t="s">
        <v>1886</v>
      </c>
      <c r="C314" s="15" t="s">
        <v>1887</v>
      </c>
      <c r="D314" s="14" t="s">
        <v>17</v>
      </c>
      <c r="E314" s="16" t="s">
        <v>26</v>
      </c>
      <c r="F314" s="14" t="s">
        <v>1888</v>
      </c>
      <c r="G314" s="14" t="s">
        <v>1889</v>
      </c>
      <c r="H314" s="16" t="n">
        <v>12036</v>
      </c>
      <c r="I314" s="16" t="n">
        <v>12</v>
      </c>
      <c r="J314" s="16" t="s">
        <v>1890</v>
      </c>
      <c r="K314" s="14" t="s">
        <v>1891</v>
      </c>
      <c r="L314" s="14" t="s">
        <v>1892</v>
      </c>
      <c r="M314" s="14" t="s">
        <v>1893</v>
      </c>
      <c r="N314" s="18" t="n">
        <v>44228</v>
      </c>
    </row>
    <row r="315" s="39" customFormat="true" ht="38.8" hidden="false" customHeight="false" outlineLevel="0" collapsed="false">
      <c r="A315" s="35" t="s">
        <v>1131</v>
      </c>
      <c r="B315" s="36" t="s">
        <v>1886</v>
      </c>
      <c r="C315" s="10" t="s">
        <v>1887</v>
      </c>
      <c r="D315" s="9" t="s">
        <v>17</v>
      </c>
      <c r="E315" s="11" t="s">
        <v>26</v>
      </c>
      <c r="F315" s="9" t="s">
        <v>639</v>
      </c>
      <c r="G315" s="36" t="s">
        <v>1894</v>
      </c>
      <c r="H315" s="24" t="n">
        <v>12036</v>
      </c>
      <c r="I315" s="24" t="n">
        <v>14</v>
      </c>
      <c r="J315" s="24" t="s">
        <v>1895</v>
      </c>
      <c r="K315" s="9" t="s">
        <v>1896</v>
      </c>
      <c r="L315" s="9" t="s">
        <v>1897</v>
      </c>
      <c r="M315" s="9" t="s">
        <v>1898</v>
      </c>
      <c r="N315" s="12" t="n">
        <v>45000</v>
      </c>
      <c r="ALR315" s="0"/>
      <c r="ALS315" s="0"/>
      <c r="ALT315" s="0"/>
      <c r="ALU315" s="0"/>
      <c r="ALV315" s="0"/>
      <c r="ALW315" s="0"/>
      <c r="ALX315" s="0"/>
      <c r="ALY315" s="0"/>
      <c r="ALZ315" s="0"/>
      <c r="AMA315" s="0"/>
      <c r="AMB315" s="0"/>
      <c r="AMC315" s="0"/>
      <c r="AMD315" s="0"/>
      <c r="AME315" s="0"/>
      <c r="AMF315" s="0"/>
      <c r="AMG315" s="0"/>
      <c r="AMH315" s="0"/>
      <c r="AMI315" s="0"/>
      <c r="AMJ315" s="0"/>
    </row>
    <row r="316" customFormat="false" ht="47.75" hidden="false" customHeight="false" outlineLevel="0" collapsed="false">
      <c r="A316" s="13" t="s">
        <v>1131</v>
      </c>
      <c r="B316" s="14" t="s">
        <v>1899</v>
      </c>
      <c r="C316" s="15" t="s">
        <v>1900</v>
      </c>
      <c r="D316" s="14" t="s">
        <v>17</v>
      </c>
      <c r="E316" s="16" t="s">
        <v>26</v>
      </c>
      <c r="F316" s="14" t="s">
        <v>1901</v>
      </c>
      <c r="G316" s="14" t="s">
        <v>1902</v>
      </c>
      <c r="H316" s="16" t="n">
        <v>12017</v>
      </c>
      <c r="I316" s="16" t="n">
        <v>20</v>
      </c>
      <c r="J316" s="16" t="s">
        <v>1903</v>
      </c>
      <c r="K316" s="14" t="s">
        <v>1904</v>
      </c>
      <c r="L316" s="14" t="s">
        <v>1797</v>
      </c>
      <c r="M316" s="14" t="s">
        <v>1798</v>
      </c>
      <c r="N316" s="18" t="n">
        <v>44998</v>
      </c>
    </row>
    <row r="317" customFormat="false" ht="56.7" hidden="false" customHeight="false" outlineLevel="0" collapsed="false">
      <c r="A317" s="8" t="s">
        <v>1131</v>
      </c>
      <c r="B317" s="9" t="s">
        <v>1905</v>
      </c>
      <c r="C317" s="10" t="s">
        <v>1906</v>
      </c>
      <c r="D317" s="9" t="s">
        <v>60</v>
      </c>
      <c r="E317" s="11" t="s">
        <v>18</v>
      </c>
      <c r="F317" s="9" t="s">
        <v>1907</v>
      </c>
      <c r="G317" s="9" t="s">
        <v>1908</v>
      </c>
      <c r="H317" s="11" t="n">
        <v>12047</v>
      </c>
      <c r="I317" s="11" t="n">
        <v>24</v>
      </c>
      <c r="J317" s="11" t="s">
        <v>1909</v>
      </c>
      <c r="K317" s="9" t="s">
        <v>1910</v>
      </c>
      <c r="L317" s="9" t="s">
        <v>1911</v>
      </c>
      <c r="M317" s="9" t="s">
        <v>1912</v>
      </c>
      <c r="N317" s="12" t="n">
        <v>44952</v>
      </c>
    </row>
    <row r="318" customFormat="false" ht="92.5" hidden="false" customHeight="false" outlineLevel="0" collapsed="false">
      <c r="A318" s="13" t="s">
        <v>1131</v>
      </c>
      <c r="B318" s="14" t="s">
        <v>1913</v>
      </c>
      <c r="C318" s="15" t="s">
        <v>1914</v>
      </c>
      <c r="D318" s="14" t="s">
        <v>60</v>
      </c>
      <c r="E318" s="16" t="s">
        <v>26</v>
      </c>
      <c r="F318" s="14" t="s">
        <v>1915</v>
      </c>
      <c r="G318" s="14" t="s">
        <v>1916</v>
      </c>
      <c r="H318" s="16" t="n">
        <v>12037</v>
      </c>
      <c r="I318" s="16" t="n">
        <v>20</v>
      </c>
      <c r="J318" s="16" t="s">
        <v>1917</v>
      </c>
      <c r="K318" s="14" t="s">
        <v>1918</v>
      </c>
      <c r="L318" s="14" t="s">
        <v>1919</v>
      </c>
      <c r="M318" s="14" t="s">
        <v>1920</v>
      </c>
      <c r="N318" s="18" t="n">
        <v>44561</v>
      </c>
    </row>
    <row r="319" customFormat="false" ht="38.8" hidden="false" customHeight="false" outlineLevel="0" collapsed="false">
      <c r="A319" s="8" t="s">
        <v>1131</v>
      </c>
      <c r="B319" s="9" t="s">
        <v>1913</v>
      </c>
      <c r="C319" s="10" t="s">
        <v>1914</v>
      </c>
      <c r="D319" s="9" t="s">
        <v>17</v>
      </c>
      <c r="E319" s="11" t="s">
        <v>26</v>
      </c>
      <c r="F319" s="9" t="s">
        <v>1921</v>
      </c>
      <c r="G319" s="9" t="s">
        <v>1922</v>
      </c>
      <c r="H319" s="11" t="n">
        <v>12037</v>
      </c>
      <c r="I319" s="11" t="n">
        <v>17</v>
      </c>
      <c r="J319" s="11" t="s">
        <v>1923</v>
      </c>
      <c r="K319" s="9" t="s">
        <v>1924</v>
      </c>
      <c r="L319" s="9" t="s">
        <v>1919</v>
      </c>
      <c r="M319" s="9" t="s">
        <v>1920</v>
      </c>
      <c r="N319" s="12" t="n">
        <v>45035</v>
      </c>
    </row>
    <row r="320" customFormat="false" ht="20.85" hidden="false" customHeight="false" outlineLevel="0" collapsed="false">
      <c r="A320" s="13" t="s">
        <v>1131</v>
      </c>
      <c r="B320" s="14" t="s">
        <v>1913</v>
      </c>
      <c r="C320" s="15" t="s">
        <v>1914</v>
      </c>
      <c r="D320" s="14" t="s">
        <v>32</v>
      </c>
      <c r="E320" s="16" t="s">
        <v>26</v>
      </c>
      <c r="F320" s="14" t="s">
        <v>1925</v>
      </c>
      <c r="G320" s="14" t="s">
        <v>1926</v>
      </c>
      <c r="H320" s="16" t="n">
        <v>12037</v>
      </c>
      <c r="I320" s="16" t="n">
        <v>60</v>
      </c>
      <c r="J320" s="16" t="s">
        <v>1927</v>
      </c>
      <c r="K320" s="14" t="s">
        <v>1928</v>
      </c>
      <c r="L320" s="14" t="s">
        <v>1322</v>
      </c>
      <c r="M320" s="14" t="s">
        <v>1322</v>
      </c>
      <c r="N320" s="18" t="n">
        <v>45334</v>
      </c>
    </row>
    <row r="321" customFormat="false" ht="29.85" hidden="false" customHeight="false" outlineLevel="0" collapsed="false">
      <c r="A321" s="8" t="s">
        <v>1131</v>
      </c>
      <c r="B321" s="9" t="s">
        <v>1913</v>
      </c>
      <c r="C321" s="10" t="s">
        <v>1914</v>
      </c>
      <c r="D321" s="9" t="s">
        <v>32</v>
      </c>
      <c r="E321" s="11" t="s">
        <v>26</v>
      </c>
      <c r="F321" s="9" t="s">
        <v>1929</v>
      </c>
      <c r="G321" s="9" t="s">
        <v>1930</v>
      </c>
      <c r="H321" s="11" t="n">
        <v>12037</v>
      </c>
      <c r="I321" s="11" t="n">
        <v>30</v>
      </c>
      <c r="J321" s="11" t="s">
        <v>1931</v>
      </c>
      <c r="K321" s="9" t="s">
        <v>1932</v>
      </c>
      <c r="L321" s="9" t="s">
        <v>1933</v>
      </c>
      <c r="M321" s="9" t="s">
        <v>1933</v>
      </c>
      <c r="N321" s="12" t="n">
        <v>44561</v>
      </c>
    </row>
    <row r="322" customFormat="false" ht="110.4" hidden="false" customHeight="false" outlineLevel="0" collapsed="false">
      <c r="A322" s="38" t="s">
        <v>1131</v>
      </c>
      <c r="B322" s="14" t="s">
        <v>1934</v>
      </c>
      <c r="C322" s="15" t="s">
        <v>1935</v>
      </c>
      <c r="D322" s="14" t="s">
        <v>50</v>
      </c>
      <c r="E322" s="16" t="s">
        <v>26</v>
      </c>
      <c r="F322" s="14" t="s">
        <v>1936</v>
      </c>
      <c r="G322" s="27" t="s">
        <v>1937</v>
      </c>
      <c r="H322" s="20" t="n">
        <v>12080</v>
      </c>
      <c r="I322" s="16" t="n">
        <v>5</v>
      </c>
      <c r="J322" s="16" t="s">
        <v>1938</v>
      </c>
      <c r="K322" s="14" t="s">
        <v>1939</v>
      </c>
      <c r="L322" s="14" t="s">
        <v>1940</v>
      </c>
      <c r="M322" s="14" t="s">
        <v>1941</v>
      </c>
      <c r="N322" s="18" t="n">
        <v>45334</v>
      </c>
    </row>
    <row r="323" customFormat="false" ht="47.75" hidden="false" customHeight="false" outlineLevel="0" collapsed="false">
      <c r="A323" s="35" t="s">
        <v>1131</v>
      </c>
      <c r="B323" s="9" t="s">
        <v>1934</v>
      </c>
      <c r="C323" s="10" t="s">
        <v>1935</v>
      </c>
      <c r="D323" s="9" t="s">
        <v>17</v>
      </c>
      <c r="E323" s="11" t="s">
        <v>26</v>
      </c>
      <c r="F323" s="9" t="s">
        <v>164</v>
      </c>
      <c r="G323" s="9" t="s">
        <v>1942</v>
      </c>
      <c r="H323" s="24" t="n">
        <v>12080</v>
      </c>
      <c r="I323" s="11" t="n">
        <v>15</v>
      </c>
      <c r="J323" s="11" t="s">
        <v>1943</v>
      </c>
      <c r="K323" s="9" t="s">
        <v>1944</v>
      </c>
      <c r="L323" s="9" t="s">
        <v>1797</v>
      </c>
      <c r="M323" s="9" t="s">
        <v>1797</v>
      </c>
      <c r="N323" s="12" t="n">
        <v>45036</v>
      </c>
    </row>
    <row r="324" customFormat="false" ht="20.85" hidden="false" customHeight="false" outlineLevel="0" collapsed="false">
      <c r="A324" s="13" t="s">
        <v>1131</v>
      </c>
      <c r="B324" s="14" t="s">
        <v>1945</v>
      </c>
      <c r="C324" s="15" t="s">
        <v>1946</v>
      </c>
      <c r="D324" s="14" t="s">
        <v>32</v>
      </c>
      <c r="E324" s="16" t="s">
        <v>18</v>
      </c>
      <c r="F324" s="14" t="s">
        <v>951</v>
      </c>
      <c r="G324" s="14" t="s">
        <v>1947</v>
      </c>
      <c r="H324" s="16" t="n">
        <v>12038</v>
      </c>
      <c r="I324" s="16" t="n">
        <v>60</v>
      </c>
      <c r="J324" s="16" t="s">
        <v>1948</v>
      </c>
      <c r="K324" s="14" t="s">
        <v>1949</v>
      </c>
      <c r="L324" s="14" t="s">
        <v>1950</v>
      </c>
      <c r="M324" s="14"/>
      <c r="N324" s="18" t="n">
        <v>44561</v>
      </c>
    </row>
    <row r="325" customFormat="false" ht="20.85" hidden="false" customHeight="false" outlineLevel="0" collapsed="false">
      <c r="A325" s="8" t="s">
        <v>1131</v>
      </c>
      <c r="B325" s="9" t="s">
        <v>1945</v>
      </c>
      <c r="C325" s="10" t="s">
        <v>1946</v>
      </c>
      <c r="D325" s="9" t="s">
        <v>17</v>
      </c>
      <c r="E325" s="11" t="s">
        <v>26</v>
      </c>
      <c r="F325" s="9" t="s">
        <v>1951</v>
      </c>
      <c r="G325" s="9" t="s">
        <v>1952</v>
      </c>
      <c r="H325" s="11" t="n">
        <v>12038</v>
      </c>
      <c r="I325" s="11" t="n">
        <v>25</v>
      </c>
      <c r="J325" s="11" t="s">
        <v>1953</v>
      </c>
      <c r="K325" s="9" t="s">
        <v>1954</v>
      </c>
      <c r="L325" s="9" t="s">
        <v>1955</v>
      </c>
      <c r="M325" s="9" t="s">
        <v>1955</v>
      </c>
      <c r="N325" s="12" t="n">
        <v>44958</v>
      </c>
    </row>
    <row r="326" customFormat="false" ht="38.8" hidden="false" customHeight="false" outlineLevel="0" collapsed="false">
      <c r="A326" s="13" t="s">
        <v>1131</v>
      </c>
      <c r="B326" s="14" t="s">
        <v>1945</v>
      </c>
      <c r="C326" s="15" t="s">
        <v>1946</v>
      </c>
      <c r="D326" s="14" t="s">
        <v>17</v>
      </c>
      <c r="E326" s="16" t="s">
        <v>26</v>
      </c>
      <c r="F326" s="14" t="s">
        <v>1956</v>
      </c>
      <c r="G326" s="14" t="s">
        <v>1957</v>
      </c>
      <c r="H326" s="16" t="n">
        <v>12038</v>
      </c>
      <c r="I326" s="16" t="n">
        <v>20</v>
      </c>
      <c r="J326" s="16" t="s">
        <v>1958</v>
      </c>
      <c r="K326" s="14" t="s">
        <v>1959</v>
      </c>
      <c r="L326" s="14" t="s">
        <v>1960</v>
      </c>
      <c r="M326" s="14" t="s">
        <v>1961</v>
      </c>
      <c r="N326" s="18" t="n">
        <v>44561</v>
      </c>
    </row>
    <row r="327" customFormat="false" ht="20.85" hidden="false" customHeight="false" outlineLevel="0" collapsed="false">
      <c r="A327" s="8" t="s">
        <v>1131</v>
      </c>
      <c r="B327" s="9" t="s">
        <v>1945</v>
      </c>
      <c r="C327" s="10" t="s">
        <v>1946</v>
      </c>
      <c r="D327" s="9" t="s">
        <v>60</v>
      </c>
      <c r="E327" s="11" t="s">
        <v>26</v>
      </c>
      <c r="F327" s="9" t="s">
        <v>1962</v>
      </c>
      <c r="G327" s="9" t="s">
        <v>1963</v>
      </c>
      <c r="H327" s="11" t="n">
        <v>12038</v>
      </c>
      <c r="I327" s="11" t="n">
        <v>24</v>
      </c>
      <c r="J327" s="11" t="s">
        <v>1964</v>
      </c>
      <c r="K327" s="9" t="s">
        <v>1965</v>
      </c>
      <c r="L327" s="9" t="s">
        <v>1966</v>
      </c>
      <c r="M327" s="9" t="s">
        <v>1955</v>
      </c>
      <c r="N327" s="12" t="n">
        <v>44561</v>
      </c>
    </row>
    <row r="328" customFormat="false" ht="20.85" hidden="false" customHeight="false" outlineLevel="0" collapsed="false">
      <c r="A328" s="13" t="s">
        <v>1131</v>
      </c>
      <c r="B328" s="14" t="s">
        <v>1945</v>
      </c>
      <c r="C328" s="15" t="s">
        <v>1946</v>
      </c>
      <c r="D328" s="14" t="s">
        <v>60</v>
      </c>
      <c r="E328" s="16" t="s">
        <v>26</v>
      </c>
      <c r="F328" s="14" t="s">
        <v>1967</v>
      </c>
      <c r="G328" s="14" t="s">
        <v>1963</v>
      </c>
      <c r="H328" s="16" t="n">
        <v>12038</v>
      </c>
      <c r="I328" s="16" t="n">
        <v>24</v>
      </c>
      <c r="J328" s="16" t="s">
        <v>1968</v>
      </c>
      <c r="K328" s="14" t="s">
        <v>1969</v>
      </c>
      <c r="L328" s="14" t="s">
        <v>1966</v>
      </c>
      <c r="M328" s="14" t="s">
        <v>1966</v>
      </c>
      <c r="N328" s="18" t="n">
        <v>44561</v>
      </c>
    </row>
    <row r="329" customFormat="false" ht="20.85" hidden="false" customHeight="false" outlineLevel="0" collapsed="false">
      <c r="A329" s="8" t="s">
        <v>1131</v>
      </c>
      <c r="B329" s="9" t="s">
        <v>1970</v>
      </c>
      <c r="C329" s="10" t="s">
        <v>1971</v>
      </c>
      <c r="D329" s="9" t="s">
        <v>25</v>
      </c>
      <c r="E329" s="11" t="s">
        <v>26</v>
      </c>
      <c r="F329" s="9" t="s">
        <v>1972</v>
      </c>
      <c r="G329" s="9" t="s">
        <v>1973</v>
      </c>
      <c r="H329" s="11" t="n">
        <v>12030</v>
      </c>
      <c r="I329" s="11" t="n">
        <v>10</v>
      </c>
      <c r="J329" s="11" t="s">
        <v>1974</v>
      </c>
      <c r="K329" s="9" t="s">
        <v>1975</v>
      </c>
      <c r="L329" s="9" t="s">
        <v>1976</v>
      </c>
      <c r="M329" s="9" t="s">
        <v>1976</v>
      </c>
      <c r="N329" s="12" t="n">
        <v>44561</v>
      </c>
    </row>
    <row r="330" customFormat="false" ht="74.6" hidden="false" customHeight="false" outlineLevel="0" collapsed="false">
      <c r="A330" s="13" t="s">
        <v>1131</v>
      </c>
      <c r="B330" s="14" t="s">
        <v>1970</v>
      </c>
      <c r="C330" s="15" t="s">
        <v>1971</v>
      </c>
      <c r="D330" s="14" t="s">
        <v>17</v>
      </c>
      <c r="E330" s="16" t="s">
        <v>26</v>
      </c>
      <c r="F330" s="14" t="s">
        <v>1977</v>
      </c>
      <c r="G330" s="14" t="s">
        <v>1978</v>
      </c>
      <c r="H330" s="16" t="n">
        <v>12030</v>
      </c>
      <c r="I330" s="16" t="n">
        <v>20</v>
      </c>
      <c r="J330" s="16" t="s">
        <v>1979</v>
      </c>
      <c r="K330" s="14" t="s">
        <v>1980</v>
      </c>
      <c r="L330" s="14" t="s">
        <v>1981</v>
      </c>
      <c r="M330" s="14" t="s">
        <v>1982</v>
      </c>
      <c r="N330" s="18" t="n">
        <v>44561</v>
      </c>
    </row>
    <row r="331" customFormat="false" ht="20.85" hidden="false" customHeight="false" outlineLevel="0" collapsed="false">
      <c r="A331" s="8" t="s">
        <v>1131</v>
      </c>
      <c r="B331" s="9" t="s">
        <v>1983</v>
      </c>
      <c r="C331" s="10" t="s">
        <v>1984</v>
      </c>
      <c r="D331" s="9" t="s">
        <v>17</v>
      </c>
      <c r="E331" s="11" t="s">
        <v>26</v>
      </c>
      <c r="F331" s="9" t="s">
        <v>1518</v>
      </c>
      <c r="G331" s="9" t="s">
        <v>1985</v>
      </c>
      <c r="H331" s="24" t="n">
        <v>12048</v>
      </c>
      <c r="I331" s="11" t="n">
        <v>15</v>
      </c>
      <c r="J331" s="11" t="s">
        <v>1986</v>
      </c>
      <c r="K331" s="9" t="s">
        <v>1987</v>
      </c>
      <c r="L331" s="9" t="s">
        <v>1988</v>
      </c>
      <c r="M331" s="9" t="s">
        <v>1989</v>
      </c>
      <c r="N331" s="12" t="n">
        <v>45334</v>
      </c>
    </row>
    <row r="332" customFormat="false" ht="29.85" hidden="false" customHeight="false" outlineLevel="0" collapsed="false">
      <c r="A332" s="13" t="s">
        <v>1131</v>
      </c>
      <c r="B332" s="14" t="s">
        <v>1983</v>
      </c>
      <c r="C332" s="33" t="s">
        <v>1984</v>
      </c>
      <c r="D332" s="29" t="s">
        <v>17</v>
      </c>
      <c r="E332" s="16" t="s">
        <v>26</v>
      </c>
      <c r="F332" s="14" t="s">
        <v>1990</v>
      </c>
      <c r="G332" s="14" t="s">
        <v>1991</v>
      </c>
      <c r="H332" s="33" t="s">
        <v>1992</v>
      </c>
      <c r="I332" s="16" t="n">
        <v>25</v>
      </c>
      <c r="J332" s="16" t="s">
        <v>1993</v>
      </c>
      <c r="K332" s="14" t="s">
        <v>1994</v>
      </c>
      <c r="L332" s="14" t="s">
        <v>1988</v>
      </c>
      <c r="M332" s="14" t="s">
        <v>1989</v>
      </c>
      <c r="N332" s="18" t="n">
        <v>45386</v>
      </c>
    </row>
    <row r="333" customFormat="false" ht="101.45" hidden="false" customHeight="false" outlineLevel="0" collapsed="false">
      <c r="A333" s="8" t="s">
        <v>1131</v>
      </c>
      <c r="B333" s="9" t="s">
        <v>1995</v>
      </c>
      <c r="C333" s="10" t="s">
        <v>1996</v>
      </c>
      <c r="D333" s="9" t="s">
        <v>60</v>
      </c>
      <c r="E333" s="11" t="s">
        <v>26</v>
      </c>
      <c r="F333" s="9" t="s">
        <v>1997</v>
      </c>
      <c r="G333" s="9" t="s">
        <v>1998</v>
      </c>
      <c r="H333" s="11" t="n">
        <v>12040</v>
      </c>
      <c r="I333" s="11" t="n">
        <v>18</v>
      </c>
      <c r="J333" s="11" t="s">
        <v>1999</v>
      </c>
      <c r="K333" s="9" t="s">
        <v>2000</v>
      </c>
      <c r="L333" s="9" t="s">
        <v>1816</v>
      </c>
      <c r="M333" s="9" t="s">
        <v>1816</v>
      </c>
      <c r="N333" s="12" t="n">
        <v>45334</v>
      </c>
    </row>
    <row r="334" customFormat="false" ht="56.7" hidden="false" customHeight="false" outlineLevel="0" collapsed="false">
      <c r="A334" s="13" t="s">
        <v>1131</v>
      </c>
      <c r="B334" s="14" t="s">
        <v>2001</v>
      </c>
      <c r="C334" s="15" t="s">
        <v>2002</v>
      </c>
      <c r="D334" s="14" t="s">
        <v>17</v>
      </c>
      <c r="E334" s="16" t="s">
        <v>26</v>
      </c>
      <c r="F334" s="14" t="s">
        <v>1518</v>
      </c>
      <c r="G334" s="14" t="s">
        <v>2003</v>
      </c>
      <c r="H334" s="20" t="n">
        <v>12020</v>
      </c>
      <c r="I334" s="16" t="n">
        <v>25</v>
      </c>
      <c r="J334" s="16" t="s">
        <v>2004</v>
      </c>
      <c r="K334" s="14" t="s">
        <v>2005</v>
      </c>
      <c r="L334" s="14" t="s">
        <v>2006</v>
      </c>
      <c r="M334" s="14" t="s">
        <v>2007</v>
      </c>
      <c r="N334" s="18" t="n">
        <v>45386</v>
      </c>
    </row>
    <row r="335" customFormat="false" ht="29.85" hidden="false" customHeight="false" outlineLevel="0" collapsed="false">
      <c r="A335" s="8" t="s">
        <v>1131</v>
      </c>
      <c r="B335" s="9" t="s">
        <v>2008</v>
      </c>
      <c r="C335" s="10" t="s">
        <v>2009</v>
      </c>
      <c r="D335" s="9" t="s">
        <v>60</v>
      </c>
      <c r="E335" s="11" t="s">
        <v>18</v>
      </c>
      <c r="F335" s="9" t="s">
        <v>2010</v>
      </c>
      <c r="G335" s="9" t="s">
        <v>2011</v>
      </c>
      <c r="H335" s="11" t="n">
        <v>12049</v>
      </c>
      <c r="I335" s="11" t="n">
        <v>24</v>
      </c>
      <c r="J335" s="11" t="s">
        <v>2012</v>
      </c>
      <c r="K335" s="9" t="s">
        <v>2013</v>
      </c>
      <c r="L335" s="9" t="s">
        <v>2014</v>
      </c>
      <c r="M335" s="9" t="s">
        <v>2015</v>
      </c>
      <c r="N335" s="12" t="n">
        <v>45334</v>
      </c>
    </row>
    <row r="336" customFormat="false" ht="65.65" hidden="false" customHeight="false" outlineLevel="0" collapsed="false">
      <c r="A336" s="13" t="s">
        <v>1131</v>
      </c>
      <c r="B336" s="14" t="s">
        <v>2016</v>
      </c>
      <c r="C336" s="15" t="s">
        <v>2017</v>
      </c>
      <c r="D336" s="14" t="s">
        <v>60</v>
      </c>
      <c r="E336" s="16" t="s">
        <v>18</v>
      </c>
      <c r="F336" s="14" t="s">
        <v>2018</v>
      </c>
      <c r="G336" s="14" t="s">
        <v>1602</v>
      </c>
      <c r="H336" s="16" t="n">
        <v>12020</v>
      </c>
      <c r="I336" s="16" t="n">
        <v>24</v>
      </c>
      <c r="J336" s="16" t="s">
        <v>2019</v>
      </c>
      <c r="K336" s="14" t="s">
        <v>2020</v>
      </c>
      <c r="L336" s="14" t="s">
        <v>2021</v>
      </c>
      <c r="M336" s="14" t="s">
        <v>2022</v>
      </c>
      <c r="N336" s="18" t="n">
        <v>45406</v>
      </c>
    </row>
    <row r="337" customFormat="false" ht="83.55" hidden="false" customHeight="false" outlineLevel="0" collapsed="false">
      <c r="A337" s="8" t="s">
        <v>1131</v>
      </c>
      <c r="B337" s="9" t="s">
        <v>2023</v>
      </c>
      <c r="C337" s="10" t="s">
        <v>2024</v>
      </c>
      <c r="D337" s="9" t="s">
        <v>17</v>
      </c>
      <c r="E337" s="11" t="s">
        <v>26</v>
      </c>
      <c r="F337" s="9" t="s">
        <v>671</v>
      </c>
      <c r="G337" s="9" t="s">
        <v>2025</v>
      </c>
      <c r="H337" s="11" t="n">
        <v>12039</v>
      </c>
      <c r="I337" s="11" t="n">
        <v>16</v>
      </c>
      <c r="J337" s="11" t="s">
        <v>2026</v>
      </c>
      <c r="K337" s="9" t="s">
        <v>2027</v>
      </c>
      <c r="L337" s="9" t="s">
        <v>1750</v>
      </c>
      <c r="M337" s="9" t="s">
        <v>1751</v>
      </c>
      <c r="N337" s="12" t="n">
        <v>45334</v>
      </c>
    </row>
    <row r="338" customFormat="false" ht="101.45" hidden="false" customHeight="false" outlineLevel="0" collapsed="false">
      <c r="A338" s="13" t="s">
        <v>1131</v>
      </c>
      <c r="B338" s="14" t="s">
        <v>2028</v>
      </c>
      <c r="C338" s="15" t="s">
        <v>2029</v>
      </c>
      <c r="D338" s="14" t="s">
        <v>60</v>
      </c>
      <c r="E338" s="16" t="s">
        <v>26</v>
      </c>
      <c r="F338" s="14" t="s">
        <v>1685</v>
      </c>
      <c r="G338" s="14" t="s">
        <v>2030</v>
      </c>
      <c r="H338" s="16" t="n">
        <v>12040</v>
      </c>
      <c r="I338" s="16" t="n">
        <v>25</v>
      </c>
      <c r="J338" s="16" t="s">
        <v>2031</v>
      </c>
      <c r="K338" s="14" t="s">
        <v>2032</v>
      </c>
      <c r="L338" s="14" t="s">
        <v>1197</v>
      </c>
      <c r="M338" s="14" t="s">
        <v>1197</v>
      </c>
      <c r="N338" s="18" t="n">
        <v>44480</v>
      </c>
    </row>
    <row r="339" customFormat="false" ht="47.75" hidden="false" customHeight="false" outlineLevel="0" collapsed="false">
      <c r="A339" s="35" t="s">
        <v>1131</v>
      </c>
      <c r="B339" s="36" t="s">
        <v>2033</v>
      </c>
      <c r="C339" s="10" t="s">
        <v>2034</v>
      </c>
      <c r="D339" s="9" t="s">
        <v>17</v>
      </c>
      <c r="E339" s="11" t="s">
        <v>26</v>
      </c>
      <c r="F339" s="9" t="s">
        <v>2035</v>
      </c>
      <c r="G339" s="9" t="s">
        <v>2036</v>
      </c>
      <c r="H339" s="24" t="n">
        <v>12080</v>
      </c>
      <c r="I339" s="11" t="n">
        <v>18</v>
      </c>
      <c r="J339" s="11" t="s">
        <v>2037</v>
      </c>
      <c r="K339" s="9" t="s">
        <v>2038</v>
      </c>
      <c r="L339" s="9" t="s">
        <v>2039</v>
      </c>
      <c r="M339" s="9" t="s">
        <v>2040</v>
      </c>
      <c r="N339" s="12" t="n">
        <v>44454</v>
      </c>
    </row>
    <row r="340" customFormat="false" ht="47.75" hidden="false" customHeight="false" outlineLevel="0" collapsed="false">
      <c r="A340" s="38" t="s">
        <v>1131</v>
      </c>
      <c r="B340" s="27" t="s">
        <v>2033</v>
      </c>
      <c r="C340" s="15" t="s">
        <v>2034</v>
      </c>
      <c r="D340" s="14" t="s">
        <v>60</v>
      </c>
      <c r="E340" s="16" t="s">
        <v>26</v>
      </c>
      <c r="F340" s="14" t="s">
        <v>2041</v>
      </c>
      <c r="G340" s="27" t="s">
        <v>2042</v>
      </c>
      <c r="H340" s="20" t="n">
        <v>12080</v>
      </c>
      <c r="I340" s="20" t="n">
        <v>15</v>
      </c>
      <c r="J340" s="20" t="s">
        <v>2043</v>
      </c>
      <c r="K340" s="14" t="s">
        <v>2044</v>
      </c>
      <c r="L340" s="14" t="s">
        <v>2045</v>
      </c>
      <c r="M340" s="14" t="s">
        <v>2045</v>
      </c>
      <c r="N340" s="18" t="n">
        <v>44236</v>
      </c>
    </row>
    <row r="341" customFormat="false" ht="47.75" hidden="false" customHeight="false" outlineLevel="0" collapsed="false">
      <c r="A341" s="8" t="s">
        <v>1131</v>
      </c>
      <c r="B341" s="9" t="s">
        <v>2046</v>
      </c>
      <c r="C341" s="10" t="s">
        <v>2047</v>
      </c>
      <c r="D341" s="9" t="s">
        <v>17</v>
      </c>
      <c r="E341" s="11" t="s">
        <v>209</v>
      </c>
      <c r="F341" s="9" t="s">
        <v>2048</v>
      </c>
      <c r="G341" s="9" t="s">
        <v>2049</v>
      </c>
      <c r="H341" s="11" t="n">
        <v>12010</v>
      </c>
      <c r="I341" s="11" t="n">
        <v>20</v>
      </c>
      <c r="J341" s="11" t="s">
        <v>2050</v>
      </c>
      <c r="K341" s="9" t="s">
        <v>2051</v>
      </c>
      <c r="L341" s="9" t="s">
        <v>1797</v>
      </c>
      <c r="M341" s="9" t="s">
        <v>1798</v>
      </c>
      <c r="N341" s="12" t="n">
        <v>45406</v>
      </c>
    </row>
    <row r="342" customFormat="false" ht="47.75" hidden="false" customHeight="false" outlineLevel="0" collapsed="false">
      <c r="A342" s="13" t="s">
        <v>1131</v>
      </c>
      <c r="B342" s="14" t="s">
        <v>2052</v>
      </c>
      <c r="C342" s="15" t="s">
        <v>2053</v>
      </c>
      <c r="D342" s="14" t="s">
        <v>17</v>
      </c>
      <c r="E342" s="16" t="s">
        <v>26</v>
      </c>
      <c r="F342" s="14" t="s">
        <v>2054</v>
      </c>
      <c r="G342" s="14" t="s">
        <v>2055</v>
      </c>
      <c r="H342" s="16" t="n">
        <v>12020</v>
      </c>
      <c r="I342" s="16" t="n">
        <v>12</v>
      </c>
      <c r="J342" s="16" t="s">
        <v>2056</v>
      </c>
      <c r="K342" s="14" t="s">
        <v>2057</v>
      </c>
      <c r="L342" s="14" t="s">
        <v>2058</v>
      </c>
      <c r="M342" s="14" t="s">
        <v>2059</v>
      </c>
      <c r="N342" s="18" t="n">
        <v>44561</v>
      </c>
    </row>
    <row r="343" customFormat="false" ht="128.35" hidden="false" customHeight="false" outlineLevel="0" collapsed="false">
      <c r="A343" s="8" t="s">
        <v>1131</v>
      </c>
      <c r="B343" s="36" t="s">
        <v>2060</v>
      </c>
      <c r="C343" s="10" t="s">
        <v>2061</v>
      </c>
      <c r="D343" s="9" t="s">
        <v>32</v>
      </c>
      <c r="E343" s="11" t="s">
        <v>18</v>
      </c>
      <c r="F343" s="9" t="s">
        <v>2062</v>
      </c>
      <c r="G343" s="9" t="s">
        <v>2063</v>
      </c>
      <c r="H343" s="24" t="n">
        <v>12089</v>
      </c>
      <c r="I343" s="24" t="n">
        <v>35</v>
      </c>
      <c r="J343" s="24" t="s">
        <v>2064</v>
      </c>
      <c r="K343" s="9" t="s">
        <v>2065</v>
      </c>
      <c r="L343" s="9" t="s">
        <v>2066</v>
      </c>
      <c r="M343" s="9" t="s">
        <v>2067</v>
      </c>
      <c r="N343" s="12" t="n">
        <v>44951</v>
      </c>
    </row>
    <row r="344" customFormat="false" ht="47.75" hidden="false" customHeight="false" outlineLevel="0" collapsed="false">
      <c r="A344" s="13" t="s">
        <v>2068</v>
      </c>
      <c r="B344" s="14" t="s">
        <v>2069</v>
      </c>
      <c r="C344" s="15" t="s">
        <v>2070</v>
      </c>
      <c r="D344" s="14" t="s">
        <v>60</v>
      </c>
      <c r="E344" s="16" t="s">
        <v>26</v>
      </c>
      <c r="F344" s="14" t="s">
        <v>2071</v>
      </c>
      <c r="G344" s="14" t="s">
        <v>2072</v>
      </c>
      <c r="H344" s="16" t="n">
        <v>28010</v>
      </c>
      <c r="I344" s="16" t="n">
        <v>24</v>
      </c>
      <c r="J344" s="16" t="s">
        <v>2073</v>
      </c>
      <c r="K344" s="14" t="s">
        <v>2074</v>
      </c>
      <c r="L344" s="14" t="s">
        <v>2075</v>
      </c>
      <c r="M344" s="14" t="s">
        <v>2076</v>
      </c>
      <c r="N344" s="18" t="n">
        <v>44959</v>
      </c>
    </row>
    <row r="345" customFormat="false" ht="29.85" hidden="false" customHeight="false" outlineLevel="0" collapsed="false">
      <c r="A345" s="8" t="s">
        <v>2068</v>
      </c>
      <c r="B345" s="9" t="s">
        <v>2077</v>
      </c>
      <c r="C345" s="10" t="s">
        <v>2078</v>
      </c>
      <c r="D345" s="9" t="s">
        <v>32</v>
      </c>
      <c r="E345" s="11" t="s">
        <v>26</v>
      </c>
      <c r="F345" s="9" t="s">
        <v>2079</v>
      </c>
      <c r="G345" s="9" t="s">
        <v>2080</v>
      </c>
      <c r="H345" s="11" t="n">
        <v>28041</v>
      </c>
      <c r="I345" s="11" t="n">
        <v>20</v>
      </c>
      <c r="J345" s="11" t="s">
        <v>2081</v>
      </c>
      <c r="K345" s="9" t="s">
        <v>2082</v>
      </c>
      <c r="L345" s="9" t="s">
        <v>2083</v>
      </c>
      <c r="M345" s="9" t="s">
        <v>2083</v>
      </c>
      <c r="N345" s="12" t="n">
        <v>45323</v>
      </c>
    </row>
    <row r="346" customFormat="false" ht="38.8" hidden="false" customHeight="false" outlineLevel="0" collapsed="false">
      <c r="A346" s="13" t="s">
        <v>2068</v>
      </c>
      <c r="B346" s="14" t="s">
        <v>2077</v>
      </c>
      <c r="C346" s="15" t="s">
        <v>2078</v>
      </c>
      <c r="D346" s="14" t="s">
        <v>25</v>
      </c>
      <c r="E346" s="16" t="s">
        <v>26</v>
      </c>
      <c r="F346" s="14" t="s">
        <v>2084</v>
      </c>
      <c r="G346" s="14" t="s">
        <v>2080</v>
      </c>
      <c r="H346" s="16" t="n">
        <v>28041</v>
      </c>
      <c r="I346" s="16" t="n">
        <v>20</v>
      </c>
      <c r="J346" s="16" t="s">
        <v>2085</v>
      </c>
      <c r="K346" s="14" t="s">
        <v>2086</v>
      </c>
      <c r="L346" s="14" t="s">
        <v>2083</v>
      </c>
      <c r="M346" s="14" t="s">
        <v>2083</v>
      </c>
      <c r="N346" s="18" t="n">
        <v>44561</v>
      </c>
    </row>
    <row r="347" customFormat="false" ht="47.75" hidden="false" customHeight="false" outlineLevel="0" collapsed="false">
      <c r="A347" s="8" t="s">
        <v>2068</v>
      </c>
      <c r="B347" s="9" t="s">
        <v>2077</v>
      </c>
      <c r="C347" s="10" t="s">
        <v>2078</v>
      </c>
      <c r="D347" s="9" t="s">
        <v>60</v>
      </c>
      <c r="E347" s="11" t="s">
        <v>26</v>
      </c>
      <c r="F347" s="9" t="s">
        <v>2087</v>
      </c>
      <c r="G347" s="9" t="s">
        <v>2088</v>
      </c>
      <c r="H347" s="11" t="n">
        <v>28041</v>
      </c>
      <c r="I347" s="11" t="n">
        <v>15</v>
      </c>
      <c r="J347" s="11" t="s">
        <v>2089</v>
      </c>
      <c r="K347" s="9" t="s">
        <v>2090</v>
      </c>
      <c r="L347" s="9" t="s">
        <v>2091</v>
      </c>
      <c r="M347" s="9" t="s">
        <v>2091</v>
      </c>
      <c r="N347" s="12" t="n">
        <v>45323</v>
      </c>
    </row>
    <row r="348" customFormat="false" ht="20.85" hidden="false" customHeight="false" outlineLevel="0" collapsed="false">
      <c r="A348" s="13" t="s">
        <v>2068</v>
      </c>
      <c r="B348" s="14" t="s">
        <v>2077</v>
      </c>
      <c r="C348" s="15" t="s">
        <v>2078</v>
      </c>
      <c r="D348" s="14" t="s">
        <v>32</v>
      </c>
      <c r="E348" s="16" t="s">
        <v>18</v>
      </c>
      <c r="F348" s="14" t="s">
        <v>2092</v>
      </c>
      <c r="G348" s="14" t="s">
        <v>2093</v>
      </c>
      <c r="H348" s="16" t="n">
        <v>28041</v>
      </c>
      <c r="I348" s="16" t="n">
        <v>60</v>
      </c>
      <c r="J348" s="16" t="s">
        <v>2094</v>
      </c>
      <c r="K348" s="14" t="s">
        <v>2095</v>
      </c>
      <c r="L348" s="14" t="s">
        <v>2096</v>
      </c>
      <c r="M348" s="14" t="s">
        <v>2097</v>
      </c>
      <c r="N348" s="18" t="n">
        <v>44561</v>
      </c>
    </row>
    <row r="349" customFormat="false" ht="92.5" hidden="false" customHeight="false" outlineLevel="0" collapsed="false">
      <c r="A349" s="8" t="s">
        <v>2068</v>
      </c>
      <c r="B349" s="9" t="s">
        <v>2077</v>
      </c>
      <c r="C349" s="10" t="s">
        <v>2078</v>
      </c>
      <c r="D349" s="9" t="s">
        <v>25</v>
      </c>
      <c r="E349" s="11" t="s">
        <v>26</v>
      </c>
      <c r="F349" s="9" t="s">
        <v>2098</v>
      </c>
      <c r="G349" s="9" t="s">
        <v>2099</v>
      </c>
      <c r="H349" s="11" t="n">
        <v>28041</v>
      </c>
      <c r="I349" s="11" t="n">
        <v>10</v>
      </c>
      <c r="J349" s="11" t="s">
        <v>2100</v>
      </c>
      <c r="K349" s="9" t="s">
        <v>2101</v>
      </c>
      <c r="L349" s="9" t="s">
        <v>2102</v>
      </c>
      <c r="M349" s="9" t="s">
        <v>2103</v>
      </c>
      <c r="N349" s="12" t="n">
        <v>44998</v>
      </c>
    </row>
    <row r="350" customFormat="false" ht="20.85" hidden="false" customHeight="false" outlineLevel="0" collapsed="false">
      <c r="A350" s="13" t="s">
        <v>2068</v>
      </c>
      <c r="B350" s="14" t="s">
        <v>2077</v>
      </c>
      <c r="C350" s="15" t="s">
        <v>2078</v>
      </c>
      <c r="D350" s="14" t="s">
        <v>60</v>
      </c>
      <c r="E350" s="16" t="s">
        <v>26</v>
      </c>
      <c r="F350" s="14" t="s">
        <v>2098</v>
      </c>
      <c r="G350" s="14" t="s">
        <v>2099</v>
      </c>
      <c r="H350" s="17" t="n">
        <v>28041</v>
      </c>
      <c r="I350" s="17" t="n">
        <v>16</v>
      </c>
      <c r="J350" s="16" t="s">
        <v>2104</v>
      </c>
      <c r="K350" s="14" t="s">
        <v>2105</v>
      </c>
      <c r="L350" s="14" t="s">
        <v>2102</v>
      </c>
      <c r="M350" s="14" t="s">
        <v>2103</v>
      </c>
      <c r="N350" s="18" t="n">
        <v>45012</v>
      </c>
    </row>
    <row r="351" customFormat="false" ht="20.85" hidden="false" customHeight="false" outlineLevel="0" collapsed="false">
      <c r="A351" s="8" t="s">
        <v>2068</v>
      </c>
      <c r="B351" s="9" t="s">
        <v>2106</v>
      </c>
      <c r="C351" s="10" t="s">
        <v>2107</v>
      </c>
      <c r="D351" s="9" t="s">
        <v>32</v>
      </c>
      <c r="E351" s="11" t="s">
        <v>18</v>
      </c>
      <c r="F351" s="9" t="s">
        <v>2108</v>
      </c>
      <c r="G351" s="9" t="s">
        <v>2109</v>
      </c>
      <c r="H351" s="11" t="n">
        <v>28043</v>
      </c>
      <c r="I351" s="11" t="n">
        <v>32</v>
      </c>
      <c r="J351" s="11" t="s">
        <v>2110</v>
      </c>
      <c r="K351" s="9" t="s">
        <v>2111</v>
      </c>
      <c r="L351" s="9" t="s">
        <v>2112</v>
      </c>
      <c r="M351" s="9" t="s">
        <v>2112</v>
      </c>
      <c r="N351" s="12" t="n">
        <v>44561</v>
      </c>
    </row>
    <row r="352" customFormat="false" ht="38.8" hidden="false" customHeight="false" outlineLevel="0" collapsed="false">
      <c r="A352" s="13" t="s">
        <v>2068</v>
      </c>
      <c r="B352" s="14" t="s">
        <v>2106</v>
      </c>
      <c r="C352" s="15" t="s">
        <v>2107</v>
      </c>
      <c r="D352" s="14" t="s">
        <v>149</v>
      </c>
      <c r="E352" s="16" t="s">
        <v>18</v>
      </c>
      <c r="F352" s="14" t="s">
        <v>2113</v>
      </c>
      <c r="G352" s="14" t="s">
        <v>2114</v>
      </c>
      <c r="H352" s="16" t="n">
        <v>28043</v>
      </c>
      <c r="I352" s="16" t="n">
        <v>16</v>
      </c>
      <c r="J352" s="16" t="s">
        <v>2115</v>
      </c>
      <c r="K352" s="14" t="s">
        <v>2116</v>
      </c>
      <c r="L352" s="14" t="s">
        <v>2112</v>
      </c>
      <c r="M352" s="14" t="s">
        <v>2112</v>
      </c>
      <c r="N352" s="18" t="n">
        <v>45035</v>
      </c>
    </row>
    <row r="353" customFormat="false" ht="29.85" hidden="false" customHeight="false" outlineLevel="0" collapsed="false">
      <c r="A353" s="8" t="s">
        <v>2068</v>
      </c>
      <c r="B353" s="9" t="s">
        <v>2106</v>
      </c>
      <c r="C353" s="10" t="s">
        <v>2107</v>
      </c>
      <c r="D353" s="9" t="s">
        <v>60</v>
      </c>
      <c r="E353" s="11" t="s">
        <v>26</v>
      </c>
      <c r="F353" s="9" t="s">
        <v>2117</v>
      </c>
      <c r="G353" s="9" t="s">
        <v>2118</v>
      </c>
      <c r="H353" s="11" t="n">
        <v>28043</v>
      </c>
      <c r="I353" s="11" t="n">
        <v>24</v>
      </c>
      <c r="J353" s="11" t="s">
        <v>2119</v>
      </c>
      <c r="K353" s="9" t="s">
        <v>2120</v>
      </c>
      <c r="L353" s="9" t="s">
        <v>2121</v>
      </c>
      <c r="M353" s="9" t="s">
        <v>2121</v>
      </c>
      <c r="N353" s="12" t="n">
        <v>44953</v>
      </c>
    </row>
    <row r="354" customFormat="false" ht="29.85" hidden="false" customHeight="false" outlineLevel="0" collapsed="false">
      <c r="A354" s="13" t="s">
        <v>2068</v>
      </c>
      <c r="B354" s="14" t="s">
        <v>2122</v>
      </c>
      <c r="C354" s="15" t="s">
        <v>2123</v>
      </c>
      <c r="D354" s="14" t="s">
        <v>60</v>
      </c>
      <c r="E354" s="16" t="s">
        <v>18</v>
      </c>
      <c r="F354" s="14" t="s">
        <v>2124</v>
      </c>
      <c r="G354" s="14" t="s">
        <v>2125</v>
      </c>
      <c r="H354" s="16" t="n">
        <v>28010</v>
      </c>
      <c r="I354" s="16" t="n">
        <v>20</v>
      </c>
      <c r="J354" s="16" t="s">
        <v>2126</v>
      </c>
      <c r="K354" s="14" t="s">
        <v>2127</v>
      </c>
      <c r="L354" s="14" t="s">
        <v>2128</v>
      </c>
      <c r="M354" s="14" t="s">
        <v>2076</v>
      </c>
      <c r="N354" s="18" t="n">
        <v>44957</v>
      </c>
    </row>
    <row r="355" customFormat="false" ht="29.85" hidden="false" customHeight="false" outlineLevel="0" collapsed="false">
      <c r="A355" s="8" t="s">
        <v>2068</v>
      </c>
      <c r="B355" s="9" t="s">
        <v>2129</v>
      </c>
      <c r="C355" s="10" t="s">
        <v>2130</v>
      </c>
      <c r="D355" s="9" t="s">
        <v>32</v>
      </c>
      <c r="E355" s="11" t="s">
        <v>18</v>
      </c>
      <c r="F355" s="9" t="s">
        <v>2131</v>
      </c>
      <c r="G355" s="9" t="s">
        <v>2132</v>
      </c>
      <c r="H355" s="11" t="n">
        <v>28040</v>
      </c>
      <c r="I355" s="11" t="n">
        <v>55</v>
      </c>
      <c r="J355" s="11" t="s">
        <v>2133</v>
      </c>
      <c r="K355" s="9" t="s">
        <v>2134</v>
      </c>
      <c r="L355" s="9" t="s">
        <v>2135</v>
      </c>
      <c r="M355" s="9" t="s">
        <v>2136</v>
      </c>
      <c r="N355" s="12" t="n">
        <v>45329</v>
      </c>
    </row>
    <row r="356" customFormat="false" ht="56.7" hidden="false" customHeight="false" outlineLevel="0" collapsed="false">
      <c r="A356" s="13" t="s">
        <v>2068</v>
      </c>
      <c r="B356" s="14" t="s">
        <v>2137</v>
      </c>
      <c r="C356" s="15" t="s">
        <v>2138</v>
      </c>
      <c r="D356" s="14" t="s">
        <v>32</v>
      </c>
      <c r="E356" s="16" t="s">
        <v>26</v>
      </c>
      <c r="F356" s="14" t="s">
        <v>2139</v>
      </c>
      <c r="G356" s="14" t="s">
        <v>2140</v>
      </c>
      <c r="H356" s="16" t="n">
        <v>28021</v>
      </c>
      <c r="I356" s="16" t="n">
        <v>40</v>
      </c>
      <c r="J356" s="16" t="s">
        <v>2141</v>
      </c>
      <c r="K356" s="14" t="s">
        <v>2142</v>
      </c>
      <c r="L356" s="14" t="s">
        <v>2143</v>
      </c>
      <c r="M356" s="14" t="s">
        <v>2143</v>
      </c>
      <c r="N356" s="18" t="n">
        <v>44561</v>
      </c>
    </row>
    <row r="357" customFormat="false" ht="29.85" hidden="false" customHeight="false" outlineLevel="0" collapsed="false">
      <c r="A357" s="8" t="s">
        <v>2068</v>
      </c>
      <c r="B357" s="9" t="s">
        <v>2137</v>
      </c>
      <c r="C357" s="10" t="s">
        <v>2138</v>
      </c>
      <c r="D357" s="9" t="s">
        <v>17</v>
      </c>
      <c r="E357" s="11" t="s">
        <v>26</v>
      </c>
      <c r="F357" s="9" t="s">
        <v>2144</v>
      </c>
      <c r="G357" s="9" t="s">
        <v>2145</v>
      </c>
      <c r="H357" s="11" t="n">
        <v>28021</v>
      </c>
      <c r="I357" s="11" t="n">
        <v>14</v>
      </c>
      <c r="J357" s="11" t="s">
        <v>2146</v>
      </c>
      <c r="K357" s="9" t="s">
        <v>2147</v>
      </c>
      <c r="L357" s="9" t="s">
        <v>2148</v>
      </c>
      <c r="M357" s="9" t="s">
        <v>2148</v>
      </c>
      <c r="N357" s="12" t="n">
        <v>44561</v>
      </c>
    </row>
    <row r="358" customFormat="false" ht="29.85" hidden="false" customHeight="false" outlineLevel="0" collapsed="false">
      <c r="A358" s="13" t="s">
        <v>2068</v>
      </c>
      <c r="B358" s="14" t="s">
        <v>2137</v>
      </c>
      <c r="C358" s="15" t="s">
        <v>2138</v>
      </c>
      <c r="D358" s="14" t="s">
        <v>17</v>
      </c>
      <c r="E358" s="16" t="s">
        <v>26</v>
      </c>
      <c r="F358" s="14" t="s">
        <v>2149</v>
      </c>
      <c r="G358" s="14" t="s">
        <v>2150</v>
      </c>
      <c r="H358" s="20" t="n">
        <v>28021</v>
      </c>
      <c r="I358" s="16" t="n">
        <v>12</v>
      </c>
      <c r="J358" s="16" t="s">
        <v>2151</v>
      </c>
      <c r="K358" s="14" t="s">
        <v>2152</v>
      </c>
      <c r="L358" s="14" t="s">
        <v>2153</v>
      </c>
      <c r="M358" s="14" t="s">
        <v>2153</v>
      </c>
      <c r="N358" s="18" t="n">
        <v>44561</v>
      </c>
    </row>
    <row r="359" customFormat="false" ht="20.85" hidden="false" customHeight="false" outlineLevel="0" collapsed="false">
      <c r="A359" s="8" t="s">
        <v>2068</v>
      </c>
      <c r="B359" s="9" t="s">
        <v>2137</v>
      </c>
      <c r="C359" s="10" t="s">
        <v>2138</v>
      </c>
      <c r="D359" s="9" t="s">
        <v>32</v>
      </c>
      <c r="E359" s="11" t="s">
        <v>18</v>
      </c>
      <c r="F359" s="9" t="s">
        <v>71</v>
      </c>
      <c r="G359" s="9" t="s">
        <v>2154</v>
      </c>
      <c r="H359" s="11" t="n">
        <v>28021</v>
      </c>
      <c r="I359" s="11" t="n">
        <v>50</v>
      </c>
      <c r="J359" s="11" t="s">
        <v>2155</v>
      </c>
      <c r="K359" s="9" t="s">
        <v>2156</v>
      </c>
      <c r="L359" s="9" t="s">
        <v>2157</v>
      </c>
      <c r="M359" s="9" t="s">
        <v>2157</v>
      </c>
      <c r="N359" s="12" t="n">
        <v>44561</v>
      </c>
    </row>
    <row r="360" customFormat="false" ht="29.85" hidden="false" customHeight="false" outlineLevel="0" collapsed="false">
      <c r="A360" s="38" t="s">
        <v>2068</v>
      </c>
      <c r="B360" s="14" t="s">
        <v>2158</v>
      </c>
      <c r="C360" s="15" t="s">
        <v>2159</v>
      </c>
      <c r="D360" s="14" t="s">
        <v>60</v>
      </c>
      <c r="E360" s="16" t="s">
        <v>26</v>
      </c>
      <c r="F360" s="14" t="s">
        <v>2160</v>
      </c>
      <c r="G360" s="14" t="s">
        <v>2161</v>
      </c>
      <c r="H360" s="16" t="n">
        <v>28010</v>
      </c>
      <c r="I360" s="16" t="n">
        <v>18</v>
      </c>
      <c r="J360" s="16" t="s">
        <v>2162</v>
      </c>
      <c r="K360" s="14" t="s">
        <v>2163</v>
      </c>
      <c r="L360" s="14" t="s">
        <v>2164</v>
      </c>
      <c r="M360" s="14" t="s">
        <v>2164</v>
      </c>
      <c r="N360" s="18" t="n">
        <v>44561</v>
      </c>
    </row>
    <row r="361" customFormat="false" ht="20.85" hidden="false" customHeight="false" outlineLevel="0" collapsed="false">
      <c r="A361" s="8" t="s">
        <v>2068</v>
      </c>
      <c r="B361" s="9" t="s">
        <v>2165</v>
      </c>
      <c r="C361" s="10" t="s">
        <v>2166</v>
      </c>
      <c r="D361" s="9" t="s">
        <v>60</v>
      </c>
      <c r="E361" s="11" t="s">
        <v>26</v>
      </c>
      <c r="F361" s="9" t="s">
        <v>2167</v>
      </c>
      <c r="G361" s="9" t="s">
        <v>2168</v>
      </c>
      <c r="H361" s="11" t="n">
        <v>28010</v>
      </c>
      <c r="I361" s="11" t="n">
        <v>24</v>
      </c>
      <c r="J361" s="11" t="s">
        <v>2169</v>
      </c>
      <c r="K361" s="9" t="s">
        <v>2170</v>
      </c>
      <c r="L361" s="9" t="s">
        <v>2171</v>
      </c>
      <c r="M361" s="9" t="s">
        <v>2172</v>
      </c>
      <c r="N361" s="12" t="n">
        <v>44561</v>
      </c>
    </row>
    <row r="362" customFormat="false" ht="20.85" hidden="false" customHeight="false" outlineLevel="0" collapsed="false">
      <c r="A362" s="13" t="s">
        <v>2068</v>
      </c>
      <c r="B362" s="14" t="s">
        <v>2173</v>
      </c>
      <c r="C362" s="15" t="s">
        <v>2174</v>
      </c>
      <c r="D362" s="14" t="s">
        <v>32</v>
      </c>
      <c r="E362" s="16" t="s">
        <v>18</v>
      </c>
      <c r="F362" s="14" t="s">
        <v>2175</v>
      </c>
      <c r="G362" s="14" t="s">
        <v>2176</v>
      </c>
      <c r="H362" s="16" t="n">
        <v>28062</v>
      </c>
      <c r="I362" s="16" t="n">
        <v>52</v>
      </c>
      <c r="J362" s="16" t="s">
        <v>2177</v>
      </c>
      <c r="K362" s="14" t="s">
        <v>2178</v>
      </c>
      <c r="L362" s="14" t="s">
        <v>2179</v>
      </c>
      <c r="M362" s="14"/>
      <c r="N362" s="18" t="n">
        <v>44561</v>
      </c>
    </row>
    <row r="363" customFormat="false" ht="29.85" hidden="false" customHeight="false" outlineLevel="0" collapsed="false">
      <c r="A363" s="8" t="s">
        <v>2068</v>
      </c>
      <c r="B363" s="9" t="s">
        <v>2173</v>
      </c>
      <c r="C363" s="10" t="s">
        <v>2174</v>
      </c>
      <c r="D363" s="9" t="s">
        <v>60</v>
      </c>
      <c r="E363" s="11" t="s">
        <v>26</v>
      </c>
      <c r="F363" s="9" t="s">
        <v>2180</v>
      </c>
      <c r="G363" s="9" t="s">
        <v>2181</v>
      </c>
      <c r="H363" s="11" t="n">
        <v>28062</v>
      </c>
      <c r="I363" s="11" t="n">
        <v>14</v>
      </c>
      <c r="J363" s="11" t="s">
        <v>2182</v>
      </c>
      <c r="K363" s="9" t="s">
        <v>2183</v>
      </c>
      <c r="L363" s="9" t="s">
        <v>2184</v>
      </c>
      <c r="M363" s="9" t="s">
        <v>2185</v>
      </c>
      <c r="N363" s="12" t="n">
        <v>44561</v>
      </c>
    </row>
    <row r="364" customFormat="false" ht="29.85" hidden="false" customHeight="false" outlineLevel="0" collapsed="false">
      <c r="A364" s="13" t="s">
        <v>2068</v>
      </c>
      <c r="B364" s="14" t="s">
        <v>2173</v>
      </c>
      <c r="C364" s="15" t="s">
        <v>2174</v>
      </c>
      <c r="D364" s="14" t="s">
        <v>60</v>
      </c>
      <c r="E364" s="16" t="s">
        <v>26</v>
      </c>
      <c r="F364" s="14" t="s">
        <v>2186</v>
      </c>
      <c r="G364" s="14" t="s">
        <v>2187</v>
      </c>
      <c r="H364" s="16" t="n">
        <v>28062</v>
      </c>
      <c r="I364" s="16" t="n">
        <v>12</v>
      </c>
      <c r="J364" s="16" t="s">
        <v>2188</v>
      </c>
      <c r="K364" s="14" t="s">
        <v>2189</v>
      </c>
      <c r="L364" s="14" t="s">
        <v>2190</v>
      </c>
      <c r="M364" s="14" t="s">
        <v>2191</v>
      </c>
      <c r="N364" s="18" t="n">
        <v>44951</v>
      </c>
    </row>
    <row r="365" customFormat="false" ht="20.85" hidden="false" customHeight="false" outlineLevel="0" collapsed="false">
      <c r="A365" s="8" t="s">
        <v>2068</v>
      </c>
      <c r="B365" s="9" t="s">
        <v>2192</v>
      </c>
      <c r="C365" s="10" t="s">
        <v>2193</v>
      </c>
      <c r="D365" s="9" t="s">
        <v>60</v>
      </c>
      <c r="E365" s="11" t="s">
        <v>26</v>
      </c>
      <c r="F365" s="9" t="s">
        <v>1956</v>
      </c>
      <c r="G365" s="9" t="s">
        <v>2194</v>
      </c>
      <c r="H365" s="11" t="n">
        <v>28064</v>
      </c>
      <c r="I365" s="11" t="n">
        <v>24</v>
      </c>
      <c r="J365" s="11" t="s">
        <v>2195</v>
      </c>
      <c r="K365" s="9" t="s">
        <v>2196</v>
      </c>
      <c r="L365" s="9" t="s">
        <v>2197</v>
      </c>
      <c r="M365" s="9" t="s">
        <v>2197</v>
      </c>
      <c r="N365" s="12" t="n">
        <v>44561</v>
      </c>
    </row>
    <row r="366" customFormat="false" ht="29.85" hidden="false" customHeight="false" outlineLevel="0" collapsed="false">
      <c r="A366" s="13" t="s">
        <v>2068</v>
      </c>
      <c r="B366" s="14" t="s">
        <v>2198</v>
      </c>
      <c r="C366" s="15" t="s">
        <v>2199</v>
      </c>
      <c r="D366" s="14" t="s">
        <v>149</v>
      </c>
      <c r="E366" s="16" t="s">
        <v>18</v>
      </c>
      <c r="F366" s="14" t="s">
        <v>2200</v>
      </c>
      <c r="G366" s="14" t="s">
        <v>2201</v>
      </c>
      <c r="H366" s="16" t="n">
        <v>28060</v>
      </c>
      <c r="I366" s="16" t="n">
        <v>20</v>
      </c>
      <c r="J366" s="16" t="s">
        <v>2202</v>
      </c>
      <c r="K366" s="14" t="s">
        <v>2203</v>
      </c>
      <c r="L366" s="14" t="s">
        <v>2204</v>
      </c>
      <c r="M366" s="14" t="s">
        <v>2204</v>
      </c>
      <c r="N366" s="18" t="n">
        <v>44561</v>
      </c>
    </row>
    <row r="367" customFormat="false" ht="20.85" hidden="false" customHeight="false" outlineLevel="0" collapsed="false">
      <c r="A367" s="8" t="s">
        <v>2068</v>
      </c>
      <c r="B367" s="9" t="s">
        <v>2198</v>
      </c>
      <c r="C367" s="10" t="s">
        <v>2199</v>
      </c>
      <c r="D367" s="9" t="s">
        <v>17</v>
      </c>
      <c r="E367" s="11" t="s">
        <v>18</v>
      </c>
      <c r="F367" s="9" t="s">
        <v>2205</v>
      </c>
      <c r="G367" s="9" t="s">
        <v>2206</v>
      </c>
      <c r="H367" s="11" t="n">
        <v>28060</v>
      </c>
      <c r="I367" s="11" t="n">
        <v>15</v>
      </c>
      <c r="J367" s="11" t="s">
        <v>2207</v>
      </c>
      <c r="K367" s="9" t="s">
        <v>2208</v>
      </c>
      <c r="L367" s="9" t="s">
        <v>2204</v>
      </c>
      <c r="M367" s="9" t="s">
        <v>2204</v>
      </c>
      <c r="N367" s="12" t="n">
        <v>44561</v>
      </c>
    </row>
    <row r="368" customFormat="false" ht="20.85" hidden="false" customHeight="false" outlineLevel="0" collapsed="false">
      <c r="A368" s="13" t="s">
        <v>2068</v>
      </c>
      <c r="B368" s="14" t="s">
        <v>2209</v>
      </c>
      <c r="C368" s="15" t="s">
        <v>2210</v>
      </c>
      <c r="D368" s="14" t="s">
        <v>60</v>
      </c>
      <c r="E368" s="16" t="s">
        <v>18</v>
      </c>
      <c r="F368" s="14" t="s">
        <v>2211</v>
      </c>
      <c r="G368" s="14" t="s">
        <v>2212</v>
      </c>
      <c r="H368" s="16" t="n">
        <v>28060</v>
      </c>
      <c r="I368" s="16" t="n">
        <v>24</v>
      </c>
      <c r="J368" s="16" t="s">
        <v>2213</v>
      </c>
      <c r="K368" s="14" t="s">
        <v>2214</v>
      </c>
      <c r="L368" s="14" t="s">
        <v>2215</v>
      </c>
      <c r="M368" s="14" t="s">
        <v>2216</v>
      </c>
      <c r="N368" s="18" t="n">
        <v>44998</v>
      </c>
    </row>
    <row r="369" customFormat="false" ht="29.85" hidden="false" customHeight="false" outlineLevel="0" collapsed="false">
      <c r="A369" s="8" t="s">
        <v>2068</v>
      </c>
      <c r="B369" s="9" t="s">
        <v>2217</v>
      </c>
      <c r="C369" s="10" t="s">
        <v>2218</v>
      </c>
      <c r="D369" s="9" t="s">
        <v>60</v>
      </c>
      <c r="E369" s="11" t="s">
        <v>26</v>
      </c>
      <c r="F369" s="9" t="s">
        <v>2219</v>
      </c>
      <c r="G369" s="9" t="s">
        <v>2220</v>
      </c>
      <c r="H369" s="11" t="n">
        <v>28053</v>
      </c>
      <c r="I369" s="11" t="n">
        <v>15</v>
      </c>
      <c r="J369" s="11" t="s">
        <v>2221</v>
      </c>
      <c r="K369" s="9" t="s">
        <v>2222</v>
      </c>
      <c r="L369" s="9" t="s">
        <v>2223</v>
      </c>
      <c r="M369" s="9" t="s">
        <v>2224</v>
      </c>
      <c r="N369" s="12" t="n">
        <v>44561</v>
      </c>
    </row>
    <row r="370" customFormat="false" ht="20.85" hidden="false" customHeight="false" outlineLevel="0" collapsed="false">
      <c r="A370" s="13" t="s">
        <v>2068</v>
      </c>
      <c r="B370" s="14" t="s">
        <v>2217</v>
      </c>
      <c r="C370" s="15" t="s">
        <v>2218</v>
      </c>
      <c r="D370" s="14" t="s">
        <v>32</v>
      </c>
      <c r="E370" s="16" t="s">
        <v>18</v>
      </c>
      <c r="F370" s="14" t="s">
        <v>2225</v>
      </c>
      <c r="G370" s="14" t="s">
        <v>2226</v>
      </c>
      <c r="H370" s="16" t="n">
        <v>28053</v>
      </c>
      <c r="I370" s="16" t="n">
        <v>45</v>
      </c>
      <c r="J370" s="16" t="s">
        <v>2227</v>
      </c>
      <c r="K370" s="14" t="s">
        <v>2228</v>
      </c>
      <c r="L370" s="14" t="s">
        <v>2229</v>
      </c>
      <c r="M370" s="14" t="s">
        <v>2229</v>
      </c>
      <c r="N370" s="18" t="n">
        <v>44972</v>
      </c>
    </row>
    <row r="371" customFormat="false" ht="47.75" hidden="false" customHeight="false" outlineLevel="0" collapsed="false">
      <c r="A371" s="8" t="s">
        <v>2068</v>
      </c>
      <c r="B371" s="9" t="s">
        <v>2217</v>
      </c>
      <c r="C371" s="10" t="s">
        <v>2218</v>
      </c>
      <c r="D371" s="9" t="s">
        <v>60</v>
      </c>
      <c r="E371" s="11" t="s">
        <v>26</v>
      </c>
      <c r="F371" s="9" t="s">
        <v>2230</v>
      </c>
      <c r="G371" s="9" t="s">
        <v>2231</v>
      </c>
      <c r="H371" s="11" t="n">
        <v>28053</v>
      </c>
      <c r="I371" s="11" t="n">
        <v>15</v>
      </c>
      <c r="J371" s="11" t="s">
        <v>2232</v>
      </c>
      <c r="K371" s="9" t="s">
        <v>2233</v>
      </c>
      <c r="L371" s="9" t="s">
        <v>2234</v>
      </c>
      <c r="M371" s="9" t="s">
        <v>2234</v>
      </c>
      <c r="N371" s="12" t="n">
        <v>45329</v>
      </c>
    </row>
    <row r="372" customFormat="false" ht="20.85" hidden="false" customHeight="false" outlineLevel="0" collapsed="false">
      <c r="A372" s="13" t="s">
        <v>2068</v>
      </c>
      <c r="B372" s="14" t="s">
        <v>2235</v>
      </c>
      <c r="C372" s="15" t="s">
        <v>2236</v>
      </c>
      <c r="D372" s="14" t="s">
        <v>32</v>
      </c>
      <c r="E372" s="16" t="s">
        <v>18</v>
      </c>
      <c r="F372" s="14" t="s">
        <v>2237</v>
      </c>
      <c r="G372" s="14" t="s">
        <v>2238</v>
      </c>
      <c r="H372" s="16" t="n">
        <v>28065</v>
      </c>
      <c r="I372" s="16" t="n">
        <v>24</v>
      </c>
      <c r="J372" s="16" t="s">
        <v>2239</v>
      </c>
      <c r="K372" s="14" t="s">
        <v>2240</v>
      </c>
      <c r="L372" s="40" t="s">
        <v>2241</v>
      </c>
      <c r="M372" s="40" t="s">
        <v>2241</v>
      </c>
      <c r="N372" s="18" t="n">
        <v>44561</v>
      </c>
    </row>
    <row r="373" customFormat="false" ht="29.85" hidden="false" customHeight="false" outlineLevel="0" collapsed="false">
      <c r="A373" s="8" t="s">
        <v>2068</v>
      </c>
      <c r="B373" s="9" t="s">
        <v>2242</v>
      </c>
      <c r="C373" s="10" t="s">
        <v>2243</v>
      </c>
      <c r="D373" s="9" t="s">
        <v>60</v>
      </c>
      <c r="E373" s="11" t="s">
        <v>18</v>
      </c>
      <c r="F373" s="9" t="s">
        <v>2244</v>
      </c>
      <c r="G373" s="9" t="s">
        <v>2245</v>
      </c>
      <c r="H373" s="24" t="n">
        <v>28010</v>
      </c>
      <c r="I373" s="11" t="n">
        <v>24</v>
      </c>
      <c r="J373" s="11" t="s">
        <v>2246</v>
      </c>
      <c r="K373" s="9" t="s">
        <v>2247</v>
      </c>
      <c r="L373" s="9" t="s">
        <v>2248</v>
      </c>
      <c r="M373" s="9" t="s">
        <v>2249</v>
      </c>
      <c r="N373" s="12" t="n">
        <v>44561</v>
      </c>
    </row>
    <row r="374" customFormat="false" ht="20.85" hidden="false" customHeight="false" outlineLevel="0" collapsed="false">
      <c r="A374" s="13" t="s">
        <v>2068</v>
      </c>
      <c r="B374" s="14" t="s">
        <v>2250</v>
      </c>
      <c r="C374" s="15" t="s">
        <v>2251</v>
      </c>
      <c r="D374" s="14" t="s">
        <v>60</v>
      </c>
      <c r="E374" s="16" t="s">
        <v>18</v>
      </c>
      <c r="F374" s="14" t="s">
        <v>2252</v>
      </c>
      <c r="G374" s="14" t="s">
        <v>2253</v>
      </c>
      <c r="H374" s="16" t="n">
        <v>28040</v>
      </c>
      <c r="I374" s="16" t="n">
        <v>20</v>
      </c>
      <c r="J374" s="16" t="s">
        <v>2254</v>
      </c>
      <c r="K374" s="14" t="s">
        <v>2255</v>
      </c>
      <c r="L374" s="14" t="s">
        <v>2256</v>
      </c>
      <c r="M374" s="14" t="s">
        <v>2257</v>
      </c>
      <c r="N374" s="18" t="n">
        <v>44956</v>
      </c>
    </row>
    <row r="375" customFormat="false" ht="20.85" hidden="false" customHeight="false" outlineLevel="0" collapsed="false">
      <c r="A375" s="8" t="s">
        <v>2068</v>
      </c>
      <c r="B375" s="9" t="s">
        <v>2250</v>
      </c>
      <c r="C375" s="10" t="s">
        <v>2251</v>
      </c>
      <c r="D375" s="9" t="s">
        <v>149</v>
      </c>
      <c r="E375" s="11" t="s">
        <v>18</v>
      </c>
      <c r="F375" s="9" t="s">
        <v>2258</v>
      </c>
      <c r="G375" s="9" t="s">
        <v>2253</v>
      </c>
      <c r="H375" s="11" t="n">
        <v>28040</v>
      </c>
      <c r="I375" s="11" t="n">
        <v>10</v>
      </c>
      <c r="J375" s="11" t="s">
        <v>2259</v>
      </c>
      <c r="K375" s="9" t="s">
        <v>2260</v>
      </c>
      <c r="L375" s="9" t="s">
        <v>2256</v>
      </c>
      <c r="M375" s="9" t="s">
        <v>2257</v>
      </c>
      <c r="N375" s="12" t="n">
        <v>44956</v>
      </c>
    </row>
    <row r="376" customFormat="false" ht="29.85" hidden="false" customHeight="false" outlineLevel="0" collapsed="false">
      <c r="A376" s="13" t="s">
        <v>2068</v>
      </c>
      <c r="B376" s="14" t="s">
        <v>2261</v>
      </c>
      <c r="C376" s="15" t="s">
        <v>2262</v>
      </c>
      <c r="D376" s="14" t="s">
        <v>60</v>
      </c>
      <c r="E376" s="16" t="s">
        <v>26</v>
      </c>
      <c r="F376" s="14" t="s">
        <v>1649</v>
      </c>
      <c r="G376" s="14" t="s">
        <v>2263</v>
      </c>
      <c r="H376" s="16" t="n">
        <v>28060</v>
      </c>
      <c r="I376" s="16" t="n">
        <v>18</v>
      </c>
      <c r="J376" s="16" t="s">
        <v>2264</v>
      </c>
      <c r="K376" s="14" t="s">
        <v>2265</v>
      </c>
      <c r="L376" s="14" t="s">
        <v>2266</v>
      </c>
      <c r="M376" s="14" t="s">
        <v>2267</v>
      </c>
      <c r="N376" s="18" t="n">
        <v>44561</v>
      </c>
    </row>
    <row r="377" customFormat="false" ht="29.85" hidden="false" customHeight="false" outlineLevel="0" collapsed="false">
      <c r="A377" s="8" t="s">
        <v>2068</v>
      </c>
      <c r="B377" s="9" t="s">
        <v>2268</v>
      </c>
      <c r="C377" s="22" t="s">
        <v>2269</v>
      </c>
      <c r="D377" s="21" t="s">
        <v>60</v>
      </c>
      <c r="E377" s="11" t="s">
        <v>26</v>
      </c>
      <c r="F377" s="21" t="s">
        <v>2270</v>
      </c>
      <c r="G377" s="19" t="s">
        <v>2271</v>
      </c>
      <c r="H377" s="32" t="n">
        <v>28010</v>
      </c>
      <c r="I377" s="11" t="n">
        <v>20</v>
      </c>
      <c r="J377" s="11" t="s">
        <v>2272</v>
      </c>
      <c r="K377" s="9" t="s">
        <v>2273</v>
      </c>
      <c r="L377" s="9" t="s">
        <v>2234</v>
      </c>
      <c r="M377" s="9" t="s">
        <v>2234</v>
      </c>
      <c r="N377" s="12" t="n">
        <v>45329</v>
      </c>
    </row>
    <row r="378" customFormat="false" ht="29.85" hidden="false" customHeight="false" outlineLevel="0" collapsed="false">
      <c r="A378" s="13" t="s">
        <v>2068</v>
      </c>
      <c r="B378" s="14" t="s">
        <v>2274</v>
      </c>
      <c r="C378" s="15" t="s">
        <v>2275</v>
      </c>
      <c r="D378" s="14" t="s">
        <v>60</v>
      </c>
      <c r="E378" s="16" t="s">
        <v>26</v>
      </c>
      <c r="F378" s="14" t="s">
        <v>2276</v>
      </c>
      <c r="G378" s="14" t="s">
        <v>2277</v>
      </c>
      <c r="H378" s="16" t="n">
        <v>28073</v>
      </c>
      <c r="I378" s="16" t="n">
        <v>20</v>
      </c>
      <c r="J378" s="16" t="s">
        <v>2278</v>
      </c>
      <c r="K378" s="14" t="s">
        <v>2279</v>
      </c>
      <c r="L378" s="14" t="s">
        <v>2280</v>
      </c>
      <c r="M378" s="14" t="s">
        <v>2280</v>
      </c>
      <c r="N378" s="18" t="n">
        <v>44561</v>
      </c>
    </row>
    <row r="379" customFormat="false" ht="20.85" hidden="false" customHeight="false" outlineLevel="0" collapsed="false">
      <c r="A379" s="8" t="s">
        <v>2068</v>
      </c>
      <c r="B379" s="9" t="s">
        <v>2281</v>
      </c>
      <c r="C379" s="10" t="s">
        <v>2282</v>
      </c>
      <c r="D379" s="9" t="s">
        <v>60</v>
      </c>
      <c r="E379" s="11" t="s">
        <v>26</v>
      </c>
      <c r="F379" s="9" t="s">
        <v>2283</v>
      </c>
      <c r="G379" s="36" t="s">
        <v>2284</v>
      </c>
      <c r="H379" s="24" t="n">
        <v>28010</v>
      </c>
      <c r="I379" s="11" t="n">
        <v>16</v>
      </c>
      <c r="J379" s="11" t="s">
        <v>2285</v>
      </c>
      <c r="K379" s="9" t="s">
        <v>2286</v>
      </c>
      <c r="L379" s="9" t="s">
        <v>2287</v>
      </c>
      <c r="M379" s="9" t="s">
        <v>2287</v>
      </c>
      <c r="N379" s="12" t="n">
        <v>44956</v>
      </c>
    </row>
    <row r="380" customFormat="false" ht="29.85" hidden="false" customHeight="false" outlineLevel="0" collapsed="false">
      <c r="A380" s="38" t="s">
        <v>2068</v>
      </c>
      <c r="B380" s="27" t="s">
        <v>2288</v>
      </c>
      <c r="C380" s="15" t="s">
        <v>2289</v>
      </c>
      <c r="D380" s="14" t="s">
        <v>60</v>
      </c>
      <c r="E380" s="16" t="s">
        <v>26</v>
      </c>
      <c r="F380" s="14" t="s">
        <v>2290</v>
      </c>
      <c r="G380" s="14" t="s">
        <v>2291</v>
      </c>
      <c r="H380" s="16" t="n">
        <v>28066</v>
      </c>
      <c r="I380" s="20" t="n">
        <v>24</v>
      </c>
      <c r="J380" s="20" t="s">
        <v>2292</v>
      </c>
      <c r="K380" s="14" t="s">
        <v>2293</v>
      </c>
      <c r="L380" s="27" t="s">
        <v>2294</v>
      </c>
      <c r="M380" s="27" t="s">
        <v>2294</v>
      </c>
      <c r="N380" s="18" t="n">
        <v>44748</v>
      </c>
    </row>
    <row r="381" customFormat="false" ht="29.85" hidden="false" customHeight="false" outlineLevel="0" collapsed="false">
      <c r="A381" s="8" t="s">
        <v>2068</v>
      </c>
      <c r="B381" s="9" t="s">
        <v>2288</v>
      </c>
      <c r="C381" s="10" t="s">
        <v>2289</v>
      </c>
      <c r="D381" s="9" t="s">
        <v>2295</v>
      </c>
      <c r="E381" s="11" t="s">
        <v>26</v>
      </c>
      <c r="F381" s="9" t="s">
        <v>2296</v>
      </c>
      <c r="G381" s="9" t="s">
        <v>2291</v>
      </c>
      <c r="H381" s="11" t="n">
        <v>28066</v>
      </c>
      <c r="I381" s="24" t="n">
        <v>20</v>
      </c>
      <c r="J381" s="24" t="s">
        <v>2297</v>
      </c>
      <c r="K381" s="9" t="s">
        <v>2298</v>
      </c>
      <c r="L381" s="36" t="s">
        <v>2294</v>
      </c>
      <c r="M381" s="36" t="s">
        <v>2294</v>
      </c>
      <c r="N381" s="12" t="n">
        <v>44748</v>
      </c>
    </row>
    <row r="382" customFormat="false" ht="20.85" hidden="false" customHeight="false" outlineLevel="0" collapsed="false">
      <c r="A382" s="13" t="s">
        <v>2068</v>
      </c>
      <c r="B382" s="14" t="s">
        <v>2288</v>
      </c>
      <c r="C382" s="15" t="s">
        <v>2289</v>
      </c>
      <c r="D382" s="14" t="s">
        <v>32</v>
      </c>
      <c r="E382" s="16" t="s">
        <v>18</v>
      </c>
      <c r="F382" s="14" t="s">
        <v>2299</v>
      </c>
      <c r="G382" s="14" t="s">
        <v>2300</v>
      </c>
      <c r="H382" s="16" t="n">
        <v>28066</v>
      </c>
      <c r="I382" s="16" t="n">
        <v>54</v>
      </c>
      <c r="J382" s="16" t="s">
        <v>2301</v>
      </c>
      <c r="K382" s="14" t="s">
        <v>2302</v>
      </c>
      <c r="L382" s="27" t="s">
        <v>2303</v>
      </c>
      <c r="M382" s="27" t="s">
        <v>2303</v>
      </c>
      <c r="N382" s="18" t="n">
        <v>44561</v>
      </c>
    </row>
    <row r="383" customFormat="false" ht="20.85" hidden="false" customHeight="false" outlineLevel="0" collapsed="false">
      <c r="A383" s="35" t="s">
        <v>2068</v>
      </c>
      <c r="B383" s="36" t="s">
        <v>2288</v>
      </c>
      <c r="C383" s="10" t="s">
        <v>2289</v>
      </c>
      <c r="D383" s="9" t="s">
        <v>60</v>
      </c>
      <c r="E383" s="11" t="s">
        <v>26</v>
      </c>
      <c r="F383" s="9" t="s">
        <v>1977</v>
      </c>
      <c r="G383" s="36" t="s">
        <v>2304</v>
      </c>
      <c r="H383" s="24" t="n">
        <v>28066</v>
      </c>
      <c r="I383" s="24" t="n">
        <v>20</v>
      </c>
      <c r="J383" s="24" t="s">
        <v>2305</v>
      </c>
      <c r="K383" s="9" t="s">
        <v>2306</v>
      </c>
      <c r="L383" s="36" t="s">
        <v>2307</v>
      </c>
      <c r="M383" s="36" t="s">
        <v>2307</v>
      </c>
      <c r="N383" s="12" t="n">
        <v>44561</v>
      </c>
    </row>
    <row r="384" customFormat="false" ht="29.85" hidden="false" customHeight="false" outlineLevel="0" collapsed="false">
      <c r="A384" s="13" t="s">
        <v>2068</v>
      </c>
      <c r="B384" s="14" t="s">
        <v>2308</v>
      </c>
      <c r="C384" s="15" t="s">
        <v>2309</v>
      </c>
      <c r="D384" s="14" t="s">
        <v>60</v>
      </c>
      <c r="E384" s="16" t="s">
        <v>26</v>
      </c>
      <c r="F384" s="14" t="s">
        <v>2310</v>
      </c>
      <c r="G384" s="14" t="s">
        <v>2311</v>
      </c>
      <c r="H384" s="16" t="n">
        <v>28010</v>
      </c>
      <c r="I384" s="16" t="n">
        <v>15</v>
      </c>
      <c r="J384" s="16" t="s">
        <v>2312</v>
      </c>
      <c r="K384" s="14" t="s">
        <v>2313</v>
      </c>
      <c r="L384" s="14" t="s">
        <v>2314</v>
      </c>
      <c r="M384" s="14" t="s">
        <v>2314</v>
      </c>
      <c r="N384" s="18" t="n">
        <v>44561</v>
      </c>
    </row>
    <row r="385" customFormat="false" ht="20.85" hidden="false" customHeight="false" outlineLevel="0" collapsed="false">
      <c r="A385" s="8" t="s">
        <v>2068</v>
      </c>
      <c r="B385" s="9" t="s">
        <v>2315</v>
      </c>
      <c r="C385" s="10" t="s">
        <v>2316</v>
      </c>
      <c r="D385" s="9" t="s">
        <v>25</v>
      </c>
      <c r="E385" s="11" t="s">
        <v>26</v>
      </c>
      <c r="F385" s="9" t="s">
        <v>1556</v>
      </c>
      <c r="G385" s="9" t="s">
        <v>2317</v>
      </c>
      <c r="H385" s="11" t="n">
        <v>28013</v>
      </c>
      <c r="I385" s="11" t="n">
        <v>9</v>
      </c>
      <c r="J385" s="11" t="s">
        <v>2318</v>
      </c>
      <c r="K385" s="9" t="s">
        <v>2319</v>
      </c>
      <c r="L385" s="9" t="s">
        <v>2320</v>
      </c>
      <c r="M385" s="9" t="s">
        <v>2320</v>
      </c>
      <c r="N385" s="12" t="n">
        <v>44561</v>
      </c>
    </row>
    <row r="386" customFormat="false" ht="29.85" hidden="false" customHeight="false" outlineLevel="0" collapsed="false">
      <c r="A386" s="13" t="s">
        <v>2068</v>
      </c>
      <c r="B386" s="14" t="s">
        <v>2315</v>
      </c>
      <c r="C386" s="15" t="s">
        <v>2316</v>
      </c>
      <c r="D386" s="14" t="s">
        <v>60</v>
      </c>
      <c r="E386" s="16" t="s">
        <v>26</v>
      </c>
      <c r="F386" s="14" t="s">
        <v>2321</v>
      </c>
      <c r="G386" s="14" t="s">
        <v>2322</v>
      </c>
      <c r="H386" s="16" t="n">
        <v>28010</v>
      </c>
      <c r="I386" s="16" t="n">
        <v>24</v>
      </c>
      <c r="J386" s="16" t="s">
        <v>2323</v>
      </c>
      <c r="K386" s="14" t="s">
        <v>2324</v>
      </c>
      <c r="L386" s="14" t="s">
        <v>2325</v>
      </c>
      <c r="M386" s="14" t="s">
        <v>2325</v>
      </c>
      <c r="N386" s="18" t="n">
        <v>44561</v>
      </c>
    </row>
    <row r="387" customFormat="false" ht="14.65" hidden="false" customHeight="false" outlineLevel="0" collapsed="false">
      <c r="A387" s="8" t="s">
        <v>2068</v>
      </c>
      <c r="B387" s="9" t="s">
        <v>2326</v>
      </c>
      <c r="C387" s="10" t="s">
        <v>2327</v>
      </c>
      <c r="D387" s="9" t="s">
        <v>60</v>
      </c>
      <c r="E387" s="11" t="s">
        <v>18</v>
      </c>
      <c r="F387" s="9" t="s">
        <v>2328</v>
      </c>
      <c r="G387" s="9" t="s">
        <v>2329</v>
      </c>
      <c r="H387" s="11" t="n">
        <v>28074</v>
      </c>
      <c r="I387" s="11" t="n">
        <v>24</v>
      </c>
      <c r="J387" s="11" t="s">
        <v>2330</v>
      </c>
      <c r="K387" s="9" t="s">
        <v>2331</v>
      </c>
      <c r="L387" s="9" t="s">
        <v>2332</v>
      </c>
      <c r="M387" s="9" t="s">
        <v>2332</v>
      </c>
      <c r="N387" s="12" t="n">
        <v>44561</v>
      </c>
    </row>
    <row r="388" customFormat="false" ht="20.85" hidden="false" customHeight="false" outlineLevel="0" collapsed="false">
      <c r="A388" s="13" t="s">
        <v>2068</v>
      </c>
      <c r="B388" s="14" t="s">
        <v>2326</v>
      </c>
      <c r="C388" s="15" t="s">
        <v>2327</v>
      </c>
      <c r="D388" s="14" t="s">
        <v>149</v>
      </c>
      <c r="E388" s="16" t="s">
        <v>18</v>
      </c>
      <c r="F388" s="14" t="s">
        <v>2333</v>
      </c>
      <c r="G388" s="14" t="s">
        <v>2329</v>
      </c>
      <c r="H388" s="16" t="n">
        <v>28074</v>
      </c>
      <c r="I388" s="16" t="n">
        <v>9</v>
      </c>
      <c r="J388" s="16" t="s">
        <v>2334</v>
      </c>
      <c r="K388" s="14" t="s">
        <v>2335</v>
      </c>
      <c r="L388" s="14" t="s">
        <v>2332</v>
      </c>
      <c r="M388" s="14" t="s">
        <v>2332</v>
      </c>
      <c r="N388" s="18" t="n">
        <v>45035</v>
      </c>
    </row>
    <row r="389" customFormat="false" ht="20.85" hidden="false" customHeight="false" outlineLevel="0" collapsed="false">
      <c r="A389" s="8" t="s">
        <v>2068</v>
      </c>
      <c r="B389" s="9" t="s">
        <v>2336</v>
      </c>
      <c r="C389" s="10" t="s">
        <v>2337</v>
      </c>
      <c r="D389" s="9" t="s">
        <v>32</v>
      </c>
      <c r="E389" s="11" t="s">
        <v>18</v>
      </c>
      <c r="F389" s="9" t="s">
        <v>2338</v>
      </c>
      <c r="G389" s="9" t="s">
        <v>2339</v>
      </c>
      <c r="H389" s="11" t="n">
        <v>28060</v>
      </c>
      <c r="I389" s="11" t="n">
        <v>20</v>
      </c>
      <c r="J389" s="11" t="s">
        <v>2340</v>
      </c>
      <c r="K389" s="9" t="s">
        <v>2341</v>
      </c>
      <c r="L389" s="9" t="s">
        <v>2342</v>
      </c>
      <c r="M389" s="9" t="s">
        <v>2342</v>
      </c>
      <c r="N389" s="12" t="n">
        <v>44561</v>
      </c>
    </row>
    <row r="390" customFormat="false" ht="20.85" hidden="false" customHeight="false" outlineLevel="0" collapsed="false">
      <c r="A390" s="13" t="s">
        <v>2068</v>
      </c>
      <c r="B390" s="14" t="s">
        <v>2336</v>
      </c>
      <c r="C390" s="15" t="s">
        <v>2337</v>
      </c>
      <c r="D390" s="14" t="s">
        <v>149</v>
      </c>
      <c r="E390" s="16" t="s">
        <v>18</v>
      </c>
      <c r="F390" s="14" t="s">
        <v>2343</v>
      </c>
      <c r="G390" s="14" t="s">
        <v>2339</v>
      </c>
      <c r="H390" s="16" t="n">
        <v>28060</v>
      </c>
      <c r="I390" s="16" t="n">
        <v>10</v>
      </c>
      <c r="J390" s="16" t="s">
        <v>2344</v>
      </c>
      <c r="K390" s="14" t="s">
        <v>2345</v>
      </c>
      <c r="L390" s="14" t="s">
        <v>2342</v>
      </c>
      <c r="M390" s="14" t="s">
        <v>2342</v>
      </c>
      <c r="N390" s="18" t="n">
        <v>44561</v>
      </c>
    </row>
    <row r="391" customFormat="false" ht="20.85" hidden="false" customHeight="false" outlineLevel="0" collapsed="false">
      <c r="A391" s="8" t="s">
        <v>2068</v>
      </c>
      <c r="B391" s="9" t="s">
        <v>2346</v>
      </c>
      <c r="C391" s="10" t="s">
        <v>2347</v>
      </c>
      <c r="D391" s="9" t="s">
        <v>32</v>
      </c>
      <c r="E391" s="11" t="s">
        <v>18</v>
      </c>
      <c r="F391" s="9" t="s">
        <v>2348</v>
      </c>
      <c r="G391" s="9" t="s">
        <v>2349</v>
      </c>
      <c r="H391" s="11" t="n">
        <v>28075</v>
      </c>
      <c r="I391" s="11" t="n">
        <v>30</v>
      </c>
      <c r="J391" s="11" t="s">
        <v>2350</v>
      </c>
      <c r="K391" s="9" t="s">
        <v>2351</v>
      </c>
      <c r="L391" s="9" t="s">
        <v>2352</v>
      </c>
      <c r="M391" s="9" t="s">
        <v>2352</v>
      </c>
      <c r="N391" s="12" t="n">
        <v>44561</v>
      </c>
    </row>
    <row r="392" customFormat="false" ht="29.85" hidden="false" customHeight="false" outlineLevel="0" collapsed="false">
      <c r="A392" s="13" t="s">
        <v>2068</v>
      </c>
      <c r="B392" s="14" t="s">
        <v>2353</v>
      </c>
      <c r="C392" s="15" t="s">
        <v>2354</v>
      </c>
      <c r="D392" s="14" t="s">
        <v>60</v>
      </c>
      <c r="E392" s="16" t="s">
        <v>26</v>
      </c>
      <c r="F392" s="14" t="s">
        <v>2355</v>
      </c>
      <c r="G392" s="14" t="s">
        <v>2356</v>
      </c>
      <c r="H392" s="16" t="n">
        <v>28040</v>
      </c>
      <c r="I392" s="16" t="n">
        <v>18</v>
      </c>
      <c r="J392" s="16" t="s">
        <v>2357</v>
      </c>
      <c r="K392" s="14" t="s">
        <v>2358</v>
      </c>
      <c r="L392" s="14" t="s">
        <v>2359</v>
      </c>
      <c r="M392" s="14" t="s">
        <v>2359</v>
      </c>
      <c r="N392" s="18" t="n">
        <v>45330</v>
      </c>
    </row>
    <row r="393" customFormat="false" ht="65.65" hidden="false" customHeight="false" outlineLevel="0" collapsed="false">
      <c r="A393" s="8" t="s">
        <v>2068</v>
      </c>
      <c r="B393" s="9" t="s">
        <v>2360</v>
      </c>
      <c r="C393" s="10" t="s">
        <v>2361</v>
      </c>
      <c r="D393" s="9" t="s">
        <v>25</v>
      </c>
      <c r="E393" s="11" t="s">
        <v>26</v>
      </c>
      <c r="F393" s="9" t="s">
        <v>2362</v>
      </c>
      <c r="G393" s="9" t="s">
        <v>2363</v>
      </c>
      <c r="H393" s="11" t="n">
        <v>28040</v>
      </c>
      <c r="I393" s="11" t="n">
        <v>20</v>
      </c>
      <c r="J393" s="11" t="s">
        <v>2364</v>
      </c>
      <c r="K393" s="9" t="s">
        <v>2365</v>
      </c>
      <c r="L393" s="9" t="s">
        <v>2366</v>
      </c>
      <c r="M393" s="9" t="s">
        <v>2366</v>
      </c>
      <c r="N393" s="12" t="n">
        <v>44561</v>
      </c>
    </row>
    <row r="394" customFormat="false" ht="38.8" hidden="false" customHeight="false" outlineLevel="0" collapsed="false">
      <c r="A394" s="13" t="s">
        <v>2068</v>
      </c>
      <c r="B394" s="14" t="s">
        <v>2367</v>
      </c>
      <c r="C394" s="15" t="s">
        <v>2368</v>
      </c>
      <c r="D394" s="14" t="s">
        <v>60</v>
      </c>
      <c r="E394" s="16" t="s">
        <v>26</v>
      </c>
      <c r="F394" s="14" t="s">
        <v>2290</v>
      </c>
      <c r="G394" s="14" t="s">
        <v>2369</v>
      </c>
      <c r="H394" s="16" t="n">
        <v>28040</v>
      </c>
      <c r="I394" s="16" t="n">
        <v>17</v>
      </c>
      <c r="J394" s="16" t="s">
        <v>2370</v>
      </c>
      <c r="K394" s="14" t="s">
        <v>2371</v>
      </c>
      <c r="L394" s="14" t="s">
        <v>2372</v>
      </c>
      <c r="M394" s="14" t="s">
        <v>2372</v>
      </c>
      <c r="N394" s="18" t="n">
        <v>44561</v>
      </c>
    </row>
    <row r="395" customFormat="false" ht="29.85" hidden="false" customHeight="false" outlineLevel="0" collapsed="false">
      <c r="A395" s="8" t="s">
        <v>2068</v>
      </c>
      <c r="B395" s="9" t="s">
        <v>2373</v>
      </c>
      <c r="C395" s="10" t="s">
        <v>2374</v>
      </c>
      <c r="D395" s="9" t="s">
        <v>60</v>
      </c>
      <c r="E395" s="11" t="s">
        <v>26</v>
      </c>
      <c r="F395" s="9" t="s">
        <v>2375</v>
      </c>
      <c r="G395" s="9" t="s">
        <v>2376</v>
      </c>
      <c r="H395" s="11" t="n">
        <v>28015</v>
      </c>
      <c r="I395" s="11" t="n">
        <v>20</v>
      </c>
      <c r="J395" s="11" t="s">
        <v>2377</v>
      </c>
      <c r="K395" s="9" t="s">
        <v>2378</v>
      </c>
      <c r="L395" s="9" t="s">
        <v>2379</v>
      </c>
      <c r="M395" s="9" t="s">
        <v>2379</v>
      </c>
      <c r="N395" s="12" t="n">
        <v>44561</v>
      </c>
    </row>
    <row r="396" customFormat="false" ht="29.85" hidden="false" customHeight="false" outlineLevel="0" collapsed="false">
      <c r="A396" s="13" t="s">
        <v>2068</v>
      </c>
      <c r="B396" s="14" t="s">
        <v>2380</v>
      </c>
      <c r="C396" s="15" t="s">
        <v>2381</v>
      </c>
      <c r="D396" s="14" t="s">
        <v>60</v>
      </c>
      <c r="E396" s="16" t="s">
        <v>26</v>
      </c>
      <c r="F396" s="14" t="s">
        <v>2382</v>
      </c>
      <c r="G396" s="14" t="s">
        <v>2383</v>
      </c>
      <c r="H396" s="16" t="n">
        <v>28010</v>
      </c>
      <c r="I396" s="16" t="n">
        <v>24</v>
      </c>
      <c r="J396" s="16" t="s">
        <v>2384</v>
      </c>
      <c r="K396" s="14" t="s">
        <v>2385</v>
      </c>
      <c r="L396" s="14" t="s">
        <v>2386</v>
      </c>
      <c r="M396" s="14" t="s">
        <v>2164</v>
      </c>
      <c r="N396" s="18" t="n">
        <v>44561</v>
      </c>
    </row>
    <row r="397" customFormat="false" ht="65.65" hidden="false" customHeight="false" outlineLevel="0" collapsed="false">
      <c r="A397" s="35" t="s">
        <v>2068</v>
      </c>
      <c r="B397" s="36" t="s">
        <v>2387</v>
      </c>
      <c r="C397" s="10" t="s">
        <v>2388</v>
      </c>
      <c r="D397" s="9" t="s">
        <v>60</v>
      </c>
      <c r="E397" s="11" t="s">
        <v>26</v>
      </c>
      <c r="F397" s="9" t="s">
        <v>2389</v>
      </c>
      <c r="G397" s="36" t="s">
        <v>2390</v>
      </c>
      <c r="H397" s="24" t="n">
        <v>28100</v>
      </c>
      <c r="I397" s="24" t="n">
        <v>24</v>
      </c>
      <c r="J397" s="24" t="s">
        <v>2391</v>
      </c>
      <c r="K397" s="9" t="s">
        <v>2392</v>
      </c>
      <c r="L397" s="36" t="s">
        <v>2393</v>
      </c>
      <c r="M397" s="36" t="s">
        <v>2393</v>
      </c>
      <c r="N397" s="12" t="n">
        <v>44433</v>
      </c>
    </row>
    <row r="398" customFormat="false" ht="38.8" hidden="false" customHeight="false" outlineLevel="0" collapsed="false">
      <c r="A398" s="13" t="s">
        <v>2068</v>
      </c>
      <c r="B398" s="14" t="s">
        <v>2387</v>
      </c>
      <c r="C398" s="15" t="s">
        <v>2388</v>
      </c>
      <c r="D398" s="14" t="s">
        <v>32</v>
      </c>
      <c r="E398" s="16" t="s">
        <v>18</v>
      </c>
      <c r="F398" s="14" t="s">
        <v>2394</v>
      </c>
      <c r="G398" s="14" t="s">
        <v>2395</v>
      </c>
      <c r="H398" s="16" t="n">
        <v>28100</v>
      </c>
      <c r="I398" s="16" t="n">
        <v>36</v>
      </c>
      <c r="J398" s="16" t="s">
        <v>2396</v>
      </c>
      <c r="K398" s="14" t="s">
        <v>2397</v>
      </c>
      <c r="L398" s="14" t="s">
        <v>2398</v>
      </c>
      <c r="M398" s="14"/>
      <c r="N398" s="18" t="n">
        <v>44561</v>
      </c>
    </row>
    <row r="399" customFormat="false" ht="29.85" hidden="false" customHeight="false" outlineLevel="0" collapsed="false">
      <c r="A399" s="8" t="s">
        <v>2068</v>
      </c>
      <c r="B399" s="9" t="s">
        <v>2387</v>
      </c>
      <c r="C399" s="10" t="s">
        <v>2388</v>
      </c>
      <c r="D399" s="9" t="s">
        <v>60</v>
      </c>
      <c r="E399" s="11" t="s">
        <v>26</v>
      </c>
      <c r="F399" s="9" t="s">
        <v>2399</v>
      </c>
      <c r="G399" s="9" t="s">
        <v>2400</v>
      </c>
      <c r="H399" s="11" t="n">
        <v>28100</v>
      </c>
      <c r="I399" s="11" t="n">
        <v>24</v>
      </c>
      <c r="J399" s="11" t="s">
        <v>2401</v>
      </c>
      <c r="K399" s="9" t="s">
        <v>2402</v>
      </c>
      <c r="L399" s="9" t="s">
        <v>2403</v>
      </c>
      <c r="M399" s="9" t="s">
        <v>2404</v>
      </c>
      <c r="N399" s="12" t="n">
        <v>44561</v>
      </c>
    </row>
    <row r="400" customFormat="false" ht="20.85" hidden="false" customHeight="false" outlineLevel="0" collapsed="false">
      <c r="A400" s="13" t="s">
        <v>2068</v>
      </c>
      <c r="B400" s="14" t="s">
        <v>2387</v>
      </c>
      <c r="C400" s="15" t="s">
        <v>2388</v>
      </c>
      <c r="D400" s="14" t="s">
        <v>60</v>
      </c>
      <c r="E400" s="16" t="s">
        <v>26</v>
      </c>
      <c r="F400" s="14" t="s">
        <v>2405</v>
      </c>
      <c r="G400" s="14" t="s">
        <v>2406</v>
      </c>
      <c r="H400" s="16" t="n">
        <v>28100</v>
      </c>
      <c r="I400" s="16" t="n">
        <v>24</v>
      </c>
      <c r="J400" s="16" t="s">
        <v>2407</v>
      </c>
      <c r="K400" s="14" t="s">
        <v>2408</v>
      </c>
      <c r="L400" s="14" t="s">
        <v>2409</v>
      </c>
      <c r="M400" s="14" t="s">
        <v>2409</v>
      </c>
      <c r="N400" s="18" t="n">
        <v>44561</v>
      </c>
    </row>
    <row r="401" customFormat="false" ht="20.85" hidden="false" customHeight="false" outlineLevel="0" collapsed="false">
      <c r="A401" s="8" t="s">
        <v>2068</v>
      </c>
      <c r="B401" s="9" t="s">
        <v>2387</v>
      </c>
      <c r="C401" s="10" t="s">
        <v>2388</v>
      </c>
      <c r="D401" s="9" t="s">
        <v>50</v>
      </c>
      <c r="E401" s="11" t="s">
        <v>26</v>
      </c>
      <c r="F401" s="9" t="s">
        <v>2410</v>
      </c>
      <c r="G401" s="9" t="s">
        <v>2411</v>
      </c>
      <c r="H401" s="11" t="n">
        <v>28100</v>
      </c>
      <c r="I401" s="11" t="n">
        <v>4</v>
      </c>
      <c r="J401" s="11" t="s">
        <v>2412</v>
      </c>
      <c r="K401" s="9" t="s">
        <v>2413</v>
      </c>
      <c r="L401" s="9" t="s">
        <v>2414</v>
      </c>
      <c r="M401" s="9" t="s">
        <v>2415</v>
      </c>
      <c r="N401" s="12" t="n">
        <v>44561</v>
      </c>
    </row>
    <row r="402" customFormat="false" ht="20.85" hidden="false" customHeight="false" outlineLevel="0" collapsed="false">
      <c r="A402" s="38" t="s">
        <v>2068</v>
      </c>
      <c r="B402" s="27" t="s">
        <v>2387</v>
      </c>
      <c r="C402" s="15" t="s">
        <v>2388</v>
      </c>
      <c r="D402" s="14" t="s">
        <v>60</v>
      </c>
      <c r="E402" s="16" t="s">
        <v>26</v>
      </c>
      <c r="F402" s="14" t="s">
        <v>102</v>
      </c>
      <c r="G402" s="27" t="s">
        <v>2416</v>
      </c>
      <c r="H402" s="20" t="n">
        <v>28100</v>
      </c>
      <c r="I402" s="20" t="n">
        <v>24</v>
      </c>
      <c r="J402" s="20" t="s">
        <v>2417</v>
      </c>
      <c r="K402" s="14" t="s">
        <v>2418</v>
      </c>
      <c r="L402" s="27" t="s">
        <v>2419</v>
      </c>
      <c r="M402" s="27" t="s">
        <v>2420</v>
      </c>
      <c r="N402" s="18" t="n">
        <v>44561</v>
      </c>
    </row>
    <row r="403" customFormat="false" ht="29.85" hidden="false" customHeight="false" outlineLevel="0" collapsed="false">
      <c r="A403" s="8" t="s">
        <v>2068</v>
      </c>
      <c r="B403" s="9" t="s">
        <v>2387</v>
      </c>
      <c r="C403" s="10" t="s">
        <v>2388</v>
      </c>
      <c r="D403" s="9" t="s">
        <v>60</v>
      </c>
      <c r="E403" s="11" t="s">
        <v>26</v>
      </c>
      <c r="F403" s="9" t="s">
        <v>164</v>
      </c>
      <c r="G403" s="9" t="s">
        <v>2421</v>
      </c>
      <c r="H403" s="11" t="n">
        <v>28100</v>
      </c>
      <c r="I403" s="11" t="n">
        <v>24</v>
      </c>
      <c r="J403" s="11" t="s">
        <v>2422</v>
      </c>
      <c r="K403" s="9" t="s">
        <v>2423</v>
      </c>
      <c r="L403" s="9" t="s">
        <v>2424</v>
      </c>
      <c r="M403" s="9" t="s">
        <v>2424</v>
      </c>
      <c r="N403" s="12" t="n">
        <v>44561</v>
      </c>
    </row>
    <row r="404" customFormat="false" ht="29.85" hidden="false" customHeight="false" outlineLevel="0" collapsed="false">
      <c r="A404" s="38" t="s">
        <v>2068</v>
      </c>
      <c r="B404" s="27" t="s">
        <v>2387</v>
      </c>
      <c r="C404" s="15" t="s">
        <v>2388</v>
      </c>
      <c r="D404" s="14" t="s">
        <v>60</v>
      </c>
      <c r="E404" s="16" t="s">
        <v>26</v>
      </c>
      <c r="F404" s="14" t="s">
        <v>2425</v>
      </c>
      <c r="G404" s="27" t="s">
        <v>2426</v>
      </c>
      <c r="H404" s="20" t="n">
        <v>28100</v>
      </c>
      <c r="I404" s="20" t="n">
        <v>24</v>
      </c>
      <c r="J404" s="20" t="s">
        <v>2427</v>
      </c>
      <c r="K404" s="14" t="s">
        <v>2428</v>
      </c>
      <c r="L404" s="14" t="s">
        <v>2429</v>
      </c>
      <c r="M404" s="14" t="s">
        <v>2429</v>
      </c>
      <c r="N404" s="18" t="n">
        <v>44561</v>
      </c>
    </row>
    <row r="405" customFormat="false" ht="38.8" hidden="false" customHeight="false" outlineLevel="0" collapsed="false">
      <c r="A405" s="8" t="s">
        <v>2068</v>
      </c>
      <c r="B405" s="9" t="s">
        <v>2387</v>
      </c>
      <c r="C405" s="10" t="s">
        <v>2388</v>
      </c>
      <c r="D405" s="9" t="s">
        <v>60</v>
      </c>
      <c r="E405" s="11" t="s">
        <v>26</v>
      </c>
      <c r="F405" s="9" t="s">
        <v>2430</v>
      </c>
      <c r="G405" s="9" t="s">
        <v>2431</v>
      </c>
      <c r="H405" s="11" t="n">
        <v>28100</v>
      </c>
      <c r="I405" s="11" t="n">
        <v>12</v>
      </c>
      <c r="J405" s="11" t="s">
        <v>2432</v>
      </c>
      <c r="K405" s="9" t="s">
        <v>2433</v>
      </c>
      <c r="L405" s="9" t="s">
        <v>2434</v>
      </c>
      <c r="M405" s="9" t="s">
        <v>2435</v>
      </c>
      <c r="N405" s="12" t="n">
        <v>44956</v>
      </c>
    </row>
    <row r="406" customFormat="false" ht="29.85" hidden="false" customHeight="false" outlineLevel="0" collapsed="false">
      <c r="A406" s="13" t="s">
        <v>2068</v>
      </c>
      <c r="B406" s="14" t="s">
        <v>2387</v>
      </c>
      <c r="C406" s="15" t="s">
        <v>2388</v>
      </c>
      <c r="D406" s="14" t="s">
        <v>32</v>
      </c>
      <c r="E406" s="16" t="s">
        <v>209</v>
      </c>
      <c r="F406" s="14" t="s">
        <v>2436</v>
      </c>
      <c r="G406" s="14" t="s">
        <v>2437</v>
      </c>
      <c r="H406" s="16" t="n">
        <v>28100</v>
      </c>
      <c r="I406" s="16" t="n">
        <v>54</v>
      </c>
      <c r="J406" s="16" t="s">
        <v>2438</v>
      </c>
      <c r="K406" s="14" t="s">
        <v>2439</v>
      </c>
      <c r="L406" s="14" t="s">
        <v>2440</v>
      </c>
      <c r="M406" s="14" t="s">
        <v>2441</v>
      </c>
      <c r="N406" s="18" t="n">
        <v>44561</v>
      </c>
    </row>
    <row r="407" customFormat="false" ht="20.85" hidden="false" customHeight="false" outlineLevel="0" collapsed="false">
      <c r="A407" s="8" t="s">
        <v>2068</v>
      </c>
      <c r="B407" s="9" t="s">
        <v>2387</v>
      </c>
      <c r="C407" s="10" t="s">
        <v>2388</v>
      </c>
      <c r="D407" s="9" t="s">
        <v>60</v>
      </c>
      <c r="E407" s="11" t="s">
        <v>26</v>
      </c>
      <c r="F407" s="9" t="s">
        <v>2442</v>
      </c>
      <c r="G407" s="9" t="s">
        <v>2443</v>
      </c>
      <c r="H407" s="11" t="n">
        <v>28100</v>
      </c>
      <c r="I407" s="11" t="n">
        <v>24</v>
      </c>
      <c r="J407" s="11" t="s">
        <v>2444</v>
      </c>
      <c r="K407" s="9" t="s">
        <v>2445</v>
      </c>
      <c r="L407" s="9" t="s">
        <v>2446</v>
      </c>
      <c r="M407" s="9" t="s">
        <v>2446</v>
      </c>
      <c r="N407" s="12" t="n">
        <v>44561</v>
      </c>
    </row>
    <row r="408" customFormat="false" ht="29.85" hidden="false" customHeight="false" outlineLevel="0" collapsed="false">
      <c r="A408" s="13" t="s">
        <v>2068</v>
      </c>
      <c r="B408" s="14" t="s">
        <v>2387</v>
      </c>
      <c r="C408" s="15" t="s">
        <v>2388</v>
      </c>
      <c r="D408" s="14" t="s">
        <v>60</v>
      </c>
      <c r="E408" s="16" t="s">
        <v>26</v>
      </c>
      <c r="F408" s="14" t="s">
        <v>2447</v>
      </c>
      <c r="G408" s="14" t="s">
        <v>2448</v>
      </c>
      <c r="H408" s="16" t="n">
        <v>28100</v>
      </c>
      <c r="I408" s="16" t="n">
        <v>20</v>
      </c>
      <c r="J408" s="41" t="s">
        <v>2449</v>
      </c>
      <c r="K408" s="14" t="s">
        <v>2450</v>
      </c>
      <c r="L408" s="14" t="s">
        <v>2451</v>
      </c>
      <c r="M408" s="14" t="s">
        <v>2451</v>
      </c>
      <c r="N408" s="18" t="n">
        <v>45012</v>
      </c>
    </row>
    <row r="409" customFormat="false" ht="38.8" hidden="false" customHeight="false" outlineLevel="0" collapsed="false">
      <c r="A409" s="8" t="s">
        <v>2068</v>
      </c>
      <c r="B409" s="9" t="s">
        <v>2387</v>
      </c>
      <c r="C409" s="10" t="s">
        <v>2388</v>
      </c>
      <c r="D409" s="9" t="s">
        <v>32</v>
      </c>
      <c r="E409" s="11" t="s">
        <v>18</v>
      </c>
      <c r="F409" s="9" t="s">
        <v>2452</v>
      </c>
      <c r="G409" s="9" t="s">
        <v>2453</v>
      </c>
      <c r="H409" s="11" t="n">
        <v>28100</v>
      </c>
      <c r="I409" s="11" t="n">
        <v>54</v>
      </c>
      <c r="J409" s="11" t="s">
        <v>2454</v>
      </c>
      <c r="K409" s="9" t="s">
        <v>2397</v>
      </c>
      <c r="L409" s="9" t="s">
        <v>2398</v>
      </c>
      <c r="M409" s="9"/>
      <c r="N409" s="12" t="n">
        <v>44561</v>
      </c>
    </row>
    <row r="410" customFormat="false" ht="38.8" hidden="false" customHeight="false" outlineLevel="0" collapsed="false">
      <c r="A410" s="13" t="s">
        <v>2068</v>
      </c>
      <c r="B410" s="14" t="s">
        <v>2387</v>
      </c>
      <c r="C410" s="15" t="s">
        <v>2388</v>
      </c>
      <c r="D410" s="14" t="s">
        <v>32</v>
      </c>
      <c r="E410" s="16" t="s">
        <v>18</v>
      </c>
      <c r="F410" s="14" t="s">
        <v>671</v>
      </c>
      <c r="G410" s="14" t="s">
        <v>2455</v>
      </c>
      <c r="H410" s="16" t="n">
        <v>28100</v>
      </c>
      <c r="I410" s="16" t="n">
        <v>72</v>
      </c>
      <c r="J410" s="16" t="s">
        <v>2456</v>
      </c>
      <c r="K410" s="14" t="s">
        <v>2397</v>
      </c>
      <c r="L410" s="14" t="s">
        <v>2398</v>
      </c>
      <c r="M410" s="14"/>
      <c r="N410" s="18" t="n">
        <v>44561</v>
      </c>
    </row>
    <row r="411" customFormat="false" ht="29.85" hidden="false" customHeight="false" outlineLevel="0" collapsed="false">
      <c r="A411" s="8" t="s">
        <v>2068</v>
      </c>
      <c r="B411" s="9" t="s">
        <v>2387</v>
      </c>
      <c r="C411" s="10" t="s">
        <v>2388</v>
      </c>
      <c r="D411" s="9" t="s">
        <v>60</v>
      </c>
      <c r="E411" s="11" t="s">
        <v>26</v>
      </c>
      <c r="F411" s="9" t="s">
        <v>1951</v>
      </c>
      <c r="G411" s="9" t="s">
        <v>2457</v>
      </c>
      <c r="H411" s="11" t="n">
        <v>28100</v>
      </c>
      <c r="I411" s="11" t="n">
        <v>20</v>
      </c>
      <c r="J411" s="11" t="s">
        <v>2458</v>
      </c>
      <c r="K411" s="9" t="s">
        <v>2459</v>
      </c>
      <c r="L411" s="9" t="s">
        <v>2451</v>
      </c>
      <c r="M411" s="9" t="s">
        <v>2451</v>
      </c>
      <c r="N411" s="12" t="n">
        <v>44561</v>
      </c>
    </row>
    <row r="412" customFormat="false" ht="38.8" hidden="false" customHeight="false" outlineLevel="0" collapsed="false">
      <c r="A412" s="13" t="s">
        <v>2068</v>
      </c>
      <c r="B412" s="14" t="s">
        <v>2387</v>
      </c>
      <c r="C412" s="15" t="s">
        <v>2388</v>
      </c>
      <c r="D412" s="14" t="s">
        <v>25</v>
      </c>
      <c r="E412" s="16" t="s">
        <v>26</v>
      </c>
      <c r="F412" s="14" t="s">
        <v>2460</v>
      </c>
      <c r="G412" s="14" t="s">
        <v>2461</v>
      </c>
      <c r="H412" s="16" t="n">
        <v>28100</v>
      </c>
      <c r="I412" s="16" t="n">
        <v>20</v>
      </c>
      <c r="J412" s="16" t="s">
        <v>2462</v>
      </c>
      <c r="K412" s="14" t="s">
        <v>2463</v>
      </c>
      <c r="L412" s="14" t="s">
        <v>2464</v>
      </c>
      <c r="M412" s="14" t="s">
        <v>2465</v>
      </c>
      <c r="N412" s="18" t="n">
        <v>44561</v>
      </c>
    </row>
    <row r="413" customFormat="false" ht="38.8" hidden="false" customHeight="false" outlineLevel="0" collapsed="false">
      <c r="A413" s="35" t="s">
        <v>2068</v>
      </c>
      <c r="B413" s="36" t="s">
        <v>2387</v>
      </c>
      <c r="C413" s="10" t="s">
        <v>2388</v>
      </c>
      <c r="D413" s="9" t="s">
        <v>32</v>
      </c>
      <c r="E413" s="11" t="s">
        <v>18</v>
      </c>
      <c r="F413" s="9" t="s">
        <v>71</v>
      </c>
      <c r="G413" s="36" t="s">
        <v>2466</v>
      </c>
      <c r="H413" s="24" t="n">
        <v>28100</v>
      </c>
      <c r="I413" s="24" t="n">
        <v>54</v>
      </c>
      <c r="J413" s="24" t="s">
        <v>2467</v>
      </c>
      <c r="K413" s="9" t="s">
        <v>2397</v>
      </c>
      <c r="L413" s="36" t="s">
        <v>2398</v>
      </c>
      <c r="M413" s="36"/>
      <c r="N413" s="12" t="n">
        <v>44561</v>
      </c>
    </row>
    <row r="414" customFormat="false" ht="29.85" hidden="false" customHeight="false" outlineLevel="0" collapsed="false">
      <c r="A414" s="13" t="s">
        <v>2068</v>
      </c>
      <c r="B414" s="14" t="s">
        <v>2387</v>
      </c>
      <c r="C414" s="15" t="s">
        <v>2388</v>
      </c>
      <c r="D414" s="14" t="s">
        <v>60</v>
      </c>
      <c r="E414" s="16" t="s">
        <v>26</v>
      </c>
      <c r="F414" s="14" t="s">
        <v>555</v>
      </c>
      <c r="G414" s="14" t="s">
        <v>2468</v>
      </c>
      <c r="H414" s="16" t="n">
        <v>28100</v>
      </c>
      <c r="I414" s="16" t="n">
        <v>24</v>
      </c>
      <c r="J414" s="16" t="s">
        <v>2469</v>
      </c>
      <c r="K414" s="14" t="s">
        <v>2470</v>
      </c>
      <c r="L414" s="14" t="s">
        <v>2471</v>
      </c>
      <c r="M414" s="14" t="s">
        <v>2471</v>
      </c>
      <c r="N414" s="18" t="n">
        <v>44561</v>
      </c>
    </row>
    <row r="415" customFormat="false" ht="38.8" hidden="false" customHeight="false" outlineLevel="0" collapsed="false">
      <c r="A415" s="8" t="s">
        <v>2068</v>
      </c>
      <c r="B415" s="9" t="s">
        <v>2387</v>
      </c>
      <c r="C415" s="10" t="s">
        <v>2388</v>
      </c>
      <c r="D415" s="9" t="s">
        <v>32</v>
      </c>
      <c r="E415" s="11" t="s">
        <v>18</v>
      </c>
      <c r="F415" s="9" t="s">
        <v>19</v>
      </c>
      <c r="G415" s="9" t="s">
        <v>2472</v>
      </c>
      <c r="H415" s="11" t="n">
        <v>28100</v>
      </c>
      <c r="I415" s="11" t="n">
        <v>54</v>
      </c>
      <c r="J415" s="11" t="s">
        <v>2473</v>
      </c>
      <c r="K415" s="9" t="s">
        <v>2397</v>
      </c>
      <c r="L415" s="9" t="s">
        <v>2398</v>
      </c>
      <c r="M415" s="9"/>
      <c r="N415" s="12" t="n">
        <v>44561</v>
      </c>
    </row>
    <row r="416" customFormat="false" ht="38.8" hidden="false" customHeight="false" outlineLevel="0" collapsed="false">
      <c r="A416" s="13" t="s">
        <v>2068</v>
      </c>
      <c r="B416" s="14" t="s">
        <v>2387</v>
      </c>
      <c r="C416" s="15" t="s">
        <v>2388</v>
      </c>
      <c r="D416" s="14" t="s">
        <v>32</v>
      </c>
      <c r="E416" s="16" t="s">
        <v>18</v>
      </c>
      <c r="F416" s="14" t="s">
        <v>2474</v>
      </c>
      <c r="G416" s="14" t="s">
        <v>2475</v>
      </c>
      <c r="H416" s="16" t="n">
        <v>28100</v>
      </c>
      <c r="I416" s="16" t="n">
        <v>54</v>
      </c>
      <c r="J416" s="16" t="s">
        <v>2476</v>
      </c>
      <c r="K416" s="14" t="s">
        <v>2397</v>
      </c>
      <c r="L416" s="14" t="s">
        <v>2398</v>
      </c>
      <c r="M416" s="14"/>
      <c r="N416" s="18" t="n">
        <v>44561</v>
      </c>
    </row>
    <row r="417" customFormat="false" ht="38.8" hidden="false" customHeight="false" outlineLevel="0" collapsed="false">
      <c r="A417" s="8" t="s">
        <v>2068</v>
      </c>
      <c r="B417" s="9" t="s">
        <v>2387</v>
      </c>
      <c r="C417" s="10" t="s">
        <v>2388</v>
      </c>
      <c r="D417" s="9" t="s">
        <v>32</v>
      </c>
      <c r="E417" s="11" t="s">
        <v>18</v>
      </c>
      <c r="F417" s="9" t="s">
        <v>2477</v>
      </c>
      <c r="G417" s="9" t="s">
        <v>2478</v>
      </c>
      <c r="H417" s="11" t="n">
        <v>28100</v>
      </c>
      <c r="I417" s="11" t="n">
        <v>57</v>
      </c>
      <c r="J417" s="11" t="s">
        <v>2479</v>
      </c>
      <c r="K417" s="9" t="s">
        <v>2397</v>
      </c>
      <c r="L417" s="9" t="s">
        <v>2398</v>
      </c>
      <c r="M417" s="9"/>
      <c r="N417" s="12" t="n">
        <v>44561</v>
      </c>
    </row>
    <row r="418" customFormat="false" ht="38.8" hidden="false" customHeight="false" outlineLevel="0" collapsed="false">
      <c r="A418" s="13" t="s">
        <v>2068</v>
      </c>
      <c r="B418" s="14" t="s">
        <v>2387</v>
      </c>
      <c r="C418" s="15" t="s">
        <v>2388</v>
      </c>
      <c r="D418" s="14" t="s">
        <v>32</v>
      </c>
      <c r="E418" s="16" t="s">
        <v>18</v>
      </c>
      <c r="F418" s="14" t="s">
        <v>951</v>
      </c>
      <c r="G418" s="14" t="s">
        <v>2480</v>
      </c>
      <c r="H418" s="16" t="n">
        <v>28100</v>
      </c>
      <c r="I418" s="16" t="n">
        <v>72</v>
      </c>
      <c r="J418" s="16" t="s">
        <v>2481</v>
      </c>
      <c r="K418" s="14" t="s">
        <v>2397</v>
      </c>
      <c r="L418" s="14" t="s">
        <v>2398</v>
      </c>
      <c r="M418" s="14"/>
      <c r="N418" s="18" t="n">
        <v>44561</v>
      </c>
    </row>
    <row r="419" customFormat="false" ht="20.85" hidden="false" customHeight="false" outlineLevel="0" collapsed="false">
      <c r="A419" s="8" t="s">
        <v>2068</v>
      </c>
      <c r="B419" s="9" t="s">
        <v>2482</v>
      </c>
      <c r="C419" s="10" t="s">
        <v>2483</v>
      </c>
      <c r="D419" s="9" t="s">
        <v>60</v>
      </c>
      <c r="E419" s="11" t="s">
        <v>26</v>
      </c>
      <c r="F419" s="9" t="s">
        <v>2484</v>
      </c>
      <c r="G419" s="9" t="s">
        <v>2485</v>
      </c>
      <c r="H419" s="11" t="n">
        <v>28047</v>
      </c>
      <c r="I419" s="11" t="n">
        <v>20</v>
      </c>
      <c r="J419" s="11" t="s">
        <v>2486</v>
      </c>
      <c r="K419" s="9" t="s">
        <v>2487</v>
      </c>
      <c r="L419" s="9" t="s">
        <v>2488</v>
      </c>
      <c r="M419" s="9" t="s">
        <v>2488</v>
      </c>
      <c r="N419" s="12" t="n">
        <v>44561</v>
      </c>
    </row>
    <row r="420" customFormat="false" ht="20.85" hidden="false" customHeight="false" outlineLevel="0" collapsed="false">
      <c r="A420" s="13" t="s">
        <v>2068</v>
      </c>
      <c r="B420" s="14" t="s">
        <v>2482</v>
      </c>
      <c r="C420" s="15" t="s">
        <v>2483</v>
      </c>
      <c r="D420" s="14" t="s">
        <v>25</v>
      </c>
      <c r="E420" s="16" t="s">
        <v>26</v>
      </c>
      <c r="F420" s="14" t="s">
        <v>2489</v>
      </c>
      <c r="G420" s="14" t="s">
        <v>2485</v>
      </c>
      <c r="H420" s="16" t="n">
        <v>28047</v>
      </c>
      <c r="I420" s="16" t="n">
        <v>20</v>
      </c>
      <c r="J420" s="16" t="s">
        <v>2490</v>
      </c>
      <c r="K420" s="14" t="s">
        <v>2491</v>
      </c>
      <c r="L420" s="14" t="s">
        <v>2488</v>
      </c>
      <c r="M420" s="14" t="s">
        <v>2488</v>
      </c>
      <c r="N420" s="18" t="n">
        <v>44561</v>
      </c>
    </row>
    <row r="421" customFormat="false" ht="29.85" hidden="false" customHeight="false" outlineLevel="0" collapsed="false">
      <c r="A421" s="8" t="s">
        <v>2068</v>
      </c>
      <c r="B421" s="9" t="s">
        <v>2482</v>
      </c>
      <c r="C421" s="10" t="s">
        <v>2483</v>
      </c>
      <c r="D421" s="9" t="s">
        <v>32</v>
      </c>
      <c r="E421" s="11" t="s">
        <v>18</v>
      </c>
      <c r="F421" s="9" t="s">
        <v>2299</v>
      </c>
      <c r="G421" s="9" t="s">
        <v>2492</v>
      </c>
      <c r="H421" s="11" t="n">
        <v>28047</v>
      </c>
      <c r="I421" s="11" t="n">
        <v>50</v>
      </c>
      <c r="J421" s="11" t="s">
        <v>2493</v>
      </c>
      <c r="K421" s="9" t="s">
        <v>2494</v>
      </c>
      <c r="L421" s="9" t="s">
        <v>2495</v>
      </c>
      <c r="M421" s="9"/>
      <c r="N421" s="12" t="n">
        <v>44561</v>
      </c>
    </row>
    <row r="422" customFormat="false" ht="29.85" hidden="false" customHeight="false" outlineLevel="0" collapsed="false">
      <c r="A422" s="13" t="s">
        <v>2068</v>
      </c>
      <c r="B422" s="14" t="s">
        <v>2482</v>
      </c>
      <c r="C422" s="15" t="s">
        <v>2483</v>
      </c>
      <c r="D422" s="14" t="s">
        <v>60</v>
      </c>
      <c r="E422" s="16" t="s">
        <v>26</v>
      </c>
      <c r="F422" s="14" t="s">
        <v>2117</v>
      </c>
      <c r="G422" s="14" t="s">
        <v>2496</v>
      </c>
      <c r="H422" s="16" t="n">
        <v>28047</v>
      </c>
      <c r="I422" s="16" t="n">
        <v>20</v>
      </c>
      <c r="J422" s="16" t="s">
        <v>2497</v>
      </c>
      <c r="K422" s="14" t="s">
        <v>2498</v>
      </c>
      <c r="L422" s="14" t="s">
        <v>2121</v>
      </c>
      <c r="M422" s="14" t="s">
        <v>2121</v>
      </c>
      <c r="N422" s="18" t="n">
        <v>45331</v>
      </c>
    </row>
    <row r="423" customFormat="false" ht="20.85" hidden="false" customHeight="false" outlineLevel="0" collapsed="false">
      <c r="A423" s="8" t="s">
        <v>2068</v>
      </c>
      <c r="B423" s="9" t="s">
        <v>2499</v>
      </c>
      <c r="C423" s="10" t="s">
        <v>2500</v>
      </c>
      <c r="D423" s="9" t="s">
        <v>32</v>
      </c>
      <c r="E423" s="11" t="s">
        <v>26</v>
      </c>
      <c r="F423" s="9" t="s">
        <v>2501</v>
      </c>
      <c r="G423" s="9" t="s">
        <v>2502</v>
      </c>
      <c r="H423" s="11" t="n">
        <v>28040</v>
      </c>
      <c r="I423" s="11" t="n">
        <v>24</v>
      </c>
      <c r="J423" s="11" t="s">
        <v>2503</v>
      </c>
      <c r="K423" s="9" t="s">
        <v>2504</v>
      </c>
      <c r="L423" s="9" t="s">
        <v>2505</v>
      </c>
      <c r="M423" s="9" t="s">
        <v>2506</v>
      </c>
      <c r="N423" s="12" t="n">
        <v>44561</v>
      </c>
    </row>
    <row r="424" customFormat="false" ht="29.85" hidden="false" customHeight="false" outlineLevel="0" collapsed="false">
      <c r="A424" s="13" t="s">
        <v>2068</v>
      </c>
      <c r="B424" s="14" t="s">
        <v>2507</v>
      </c>
      <c r="C424" s="15" t="s">
        <v>2508</v>
      </c>
      <c r="D424" s="14" t="s">
        <v>60</v>
      </c>
      <c r="E424" s="16" t="s">
        <v>18</v>
      </c>
      <c r="F424" s="14" t="s">
        <v>2509</v>
      </c>
      <c r="G424" s="14" t="s">
        <v>2510</v>
      </c>
      <c r="H424" s="16" t="n">
        <v>28016</v>
      </c>
      <c r="I424" s="16" t="n">
        <v>20</v>
      </c>
      <c r="J424" s="16" t="s">
        <v>2511</v>
      </c>
      <c r="K424" s="14" t="s">
        <v>2512</v>
      </c>
      <c r="L424" s="14" t="s">
        <v>2513</v>
      </c>
      <c r="M424" s="14" t="s">
        <v>2514</v>
      </c>
      <c r="N424" s="18" t="n">
        <v>44561</v>
      </c>
    </row>
    <row r="425" customFormat="false" ht="20.85" hidden="false" customHeight="false" outlineLevel="0" collapsed="false">
      <c r="A425" s="8" t="s">
        <v>2068</v>
      </c>
      <c r="B425" s="9" t="s">
        <v>2515</v>
      </c>
      <c r="C425" s="10" t="s">
        <v>2516</v>
      </c>
      <c r="D425" s="9" t="s">
        <v>60</v>
      </c>
      <c r="E425" s="11" t="s">
        <v>18</v>
      </c>
      <c r="F425" s="9" t="s">
        <v>2517</v>
      </c>
      <c r="G425" s="9" t="s">
        <v>2518</v>
      </c>
      <c r="H425" s="11" t="n">
        <v>28077</v>
      </c>
      <c r="I425" s="11" t="n">
        <v>24</v>
      </c>
      <c r="J425" s="11" t="s">
        <v>2519</v>
      </c>
      <c r="K425" s="9" t="s">
        <v>2520</v>
      </c>
      <c r="L425" s="9" t="s">
        <v>2521</v>
      </c>
      <c r="M425" s="9" t="s">
        <v>2521</v>
      </c>
      <c r="N425" s="12" t="n">
        <v>44561</v>
      </c>
    </row>
    <row r="426" customFormat="false" ht="20.85" hidden="false" customHeight="false" outlineLevel="0" collapsed="false">
      <c r="A426" s="13" t="s">
        <v>2068</v>
      </c>
      <c r="B426" s="14" t="s">
        <v>2522</v>
      </c>
      <c r="C426" s="15" t="s">
        <v>2523</v>
      </c>
      <c r="D426" s="14" t="s">
        <v>60</v>
      </c>
      <c r="E426" s="16" t="s">
        <v>26</v>
      </c>
      <c r="F426" s="14" t="s">
        <v>2524</v>
      </c>
      <c r="G426" s="14" t="s">
        <v>2525</v>
      </c>
      <c r="H426" s="16" t="n">
        <v>28078</v>
      </c>
      <c r="I426" s="16" t="n">
        <v>16</v>
      </c>
      <c r="J426" s="16" t="s">
        <v>2526</v>
      </c>
      <c r="K426" s="14" t="s">
        <v>2527</v>
      </c>
      <c r="L426" s="14" t="s">
        <v>2528</v>
      </c>
      <c r="M426" s="14" t="s">
        <v>2528</v>
      </c>
      <c r="N426" s="18" t="n">
        <v>44561</v>
      </c>
    </row>
    <row r="427" customFormat="false" ht="20.85" hidden="false" customHeight="false" outlineLevel="0" collapsed="false">
      <c r="A427" s="8" t="s">
        <v>2068</v>
      </c>
      <c r="B427" s="9" t="s">
        <v>2522</v>
      </c>
      <c r="C427" s="10" t="s">
        <v>2523</v>
      </c>
      <c r="D427" s="9" t="s">
        <v>60</v>
      </c>
      <c r="E427" s="11" t="s">
        <v>18</v>
      </c>
      <c r="F427" s="9" t="s">
        <v>2529</v>
      </c>
      <c r="G427" s="9" t="s">
        <v>2530</v>
      </c>
      <c r="H427" s="11" t="n">
        <v>28078</v>
      </c>
      <c r="I427" s="11" t="n">
        <v>24</v>
      </c>
      <c r="J427" s="11" t="s">
        <v>2531</v>
      </c>
      <c r="K427" s="9" t="s">
        <v>2532</v>
      </c>
      <c r="L427" s="9" t="s">
        <v>2533</v>
      </c>
      <c r="M427" s="9" t="s">
        <v>2257</v>
      </c>
      <c r="N427" s="12" t="n">
        <v>45210</v>
      </c>
    </row>
    <row r="428" customFormat="false" ht="20.85" hidden="false" customHeight="false" outlineLevel="0" collapsed="false">
      <c r="A428" s="13" t="s">
        <v>2068</v>
      </c>
      <c r="B428" s="14" t="s">
        <v>2534</v>
      </c>
      <c r="C428" s="15" t="s">
        <v>2535</v>
      </c>
      <c r="D428" s="14" t="s">
        <v>32</v>
      </c>
      <c r="E428" s="16" t="s">
        <v>18</v>
      </c>
      <c r="F428" s="14" t="s">
        <v>2536</v>
      </c>
      <c r="G428" s="14" t="s">
        <v>2537</v>
      </c>
      <c r="H428" s="16" t="n">
        <v>28068</v>
      </c>
      <c r="I428" s="16" t="n">
        <v>30</v>
      </c>
      <c r="J428" s="16" t="s">
        <v>2538</v>
      </c>
      <c r="K428" s="14" t="s">
        <v>2539</v>
      </c>
      <c r="L428" s="14" t="s">
        <v>2540</v>
      </c>
      <c r="M428" s="14" t="s">
        <v>2540</v>
      </c>
      <c r="N428" s="18" t="n">
        <v>44561</v>
      </c>
    </row>
    <row r="429" customFormat="false" ht="20.85" hidden="false" customHeight="false" outlineLevel="0" collapsed="false">
      <c r="A429" s="8" t="s">
        <v>2068</v>
      </c>
      <c r="B429" s="9" t="s">
        <v>2541</v>
      </c>
      <c r="C429" s="10" t="s">
        <v>2542</v>
      </c>
      <c r="D429" s="9" t="s">
        <v>17</v>
      </c>
      <c r="E429" s="11" t="s">
        <v>26</v>
      </c>
      <c r="F429" s="9" t="s">
        <v>619</v>
      </c>
      <c r="G429" s="9" t="s">
        <v>2543</v>
      </c>
      <c r="H429" s="11" t="n">
        <v>28017</v>
      </c>
      <c r="I429" s="11" t="n">
        <v>17</v>
      </c>
      <c r="J429" s="11" t="s">
        <v>2544</v>
      </c>
      <c r="K429" s="9" t="s">
        <v>2545</v>
      </c>
      <c r="L429" s="9" t="s">
        <v>2546</v>
      </c>
      <c r="M429" s="9" t="s">
        <v>2546</v>
      </c>
      <c r="N429" s="12" t="n">
        <v>44561</v>
      </c>
    </row>
    <row r="430" customFormat="false" ht="20.85" hidden="false" customHeight="false" outlineLevel="0" collapsed="false">
      <c r="A430" s="13" t="s">
        <v>2068</v>
      </c>
      <c r="B430" s="14" t="s">
        <v>2541</v>
      </c>
      <c r="C430" s="15" t="s">
        <v>2542</v>
      </c>
      <c r="D430" s="14" t="s">
        <v>32</v>
      </c>
      <c r="E430" s="16" t="s">
        <v>26</v>
      </c>
      <c r="F430" s="14" t="s">
        <v>2547</v>
      </c>
      <c r="G430" s="14" t="s">
        <v>2548</v>
      </c>
      <c r="H430" s="16" t="n">
        <v>28017</v>
      </c>
      <c r="I430" s="16" t="n">
        <v>30</v>
      </c>
      <c r="J430" s="16" t="s">
        <v>2549</v>
      </c>
      <c r="K430" s="14" t="s">
        <v>2550</v>
      </c>
      <c r="L430" s="14" t="s">
        <v>2551</v>
      </c>
      <c r="M430" s="14" t="s">
        <v>2551</v>
      </c>
      <c r="N430" s="18" t="n">
        <v>44561</v>
      </c>
    </row>
    <row r="431" customFormat="false" ht="20.85" hidden="false" customHeight="false" outlineLevel="0" collapsed="false">
      <c r="A431" s="8" t="s">
        <v>2068</v>
      </c>
      <c r="B431" s="9" t="s">
        <v>2552</v>
      </c>
      <c r="C431" s="10" t="s">
        <v>2553</v>
      </c>
      <c r="D431" s="9" t="s">
        <v>60</v>
      </c>
      <c r="E431" s="11" t="s">
        <v>26</v>
      </c>
      <c r="F431" s="9" t="s">
        <v>2554</v>
      </c>
      <c r="G431" s="9" t="s">
        <v>2555</v>
      </c>
      <c r="H431" s="11" t="n">
        <v>28060</v>
      </c>
      <c r="I431" s="11" t="n">
        <v>20</v>
      </c>
      <c r="J431" s="11" t="s">
        <v>2556</v>
      </c>
      <c r="K431" s="9" t="s">
        <v>2557</v>
      </c>
      <c r="L431" s="9" t="s">
        <v>2558</v>
      </c>
      <c r="M431" s="9" t="s">
        <v>2559</v>
      </c>
      <c r="N431" s="12" t="n">
        <v>44959</v>
      </c>
    </row>
    <row r="432" customFormat="false" ht="20.85" hidden="false" customHeight="false" outlineLevel="0" collapsed="false">
      <c r="A432" s="13" t="s">
        <v>2068</v>
      </c>
      <c r="B432" s="14" t="s">
        <v>2560</v>
      </c>
      <c r="C432" s="15" t="s">
        <v>2561</v>
      </c>
      <c r="D432" s="14" t="s">
        <v>60</v>
      </c>
      <c r="E432" s="16" t="s">
        <v>18</v>
      </c>
      <c r="F432" s="14" t="s">
        <v>2562</v>
      </c>
      <c r="G432" s="14" t="s">
        <v>2563</v>
      </c>
      <c r="H432" s="16" t="n">
        <v>28019</v>
      </c>
      <c r="I432" s="16" t="n">
        <v>24</v>
      </c>
      <c r="J432" s="16" t="s">
        <v>2564</v>
      </c>
      <c r="K432" s="14" t="s">
        <v>2565</v>
      </c>
      <c r="L432" s="14" t="s">
        <v>2566</v>
      </c>
      <c r="M432" s="14" t="s">
        <v>2567</v>
      </c>
      <c r="N432" s="18" t="n">
        <v>44959</v>
      </c>
    </row>
    <row r="433" customFormat="false" ht="20.85" hidden="false" customHeight="false" outlineLevel="0" collapsed="false">
      <c r="A433" s="8" t="s">
        <v>2068</v>
      </c>
      <c r="B433" s="9" t="s">
        <v>2568</v>
      </c>
      <c r="C433" s="10" t="s">
        <v>2569</v>
      </c>
      <c r="D433" s="9" t="s">
        <v>50</v>
      </c>
      <c r="E433" s="11" t="s">
        <v>26</v>
      </c>
      <c r="F433" s="9" t="s">
        <v>2570</v>
      </c>
      <c r="G433" s="9" t="s">
        <v>2571</v>
      </c>
      <c r="H433" s="11" t="n">
        <v>28069</v>
      </c>
      <c r="I433" s="11" t="n">
        <v>5</v>
      </c>
      <c r="J433" s="11" t="s">
        <v>2572</v>
      </c>
      <c r="K433" s="9" t="s">
        <v>2573</v>
      </c>
      <c r="L433" s="9" t="s">
        <v>2574</v>
      </c>
      <c r="M433" s="9" t="s">
        <v>2575</v>
      </c>
      <c r="N433" s="12" t="n">
        <v>44218</v>
      </c>
    </row>
    <row r="434" customFormat="false" ht="20.85" hidden="false" customHeight="false" outlineLevel="0" collapsed="false">
      <c r="A434" s="13" t="s">
        <v>2068</v>
      </c>
      <c r="B434" s="14" t="s">
        <v>2568</v>
      </c>
      <c r="C434" s="15" t="s">
        <v>2569</v>
      </c>
      <c r="D434" s="14" t="s">
        <v>32</v>
      </c>
      <c r="E434" s="16" t="s">
        <v>18</v>
      </c>
      <c r="F434" s="14" t="s">
        <v>2576</v>
      </c>
      <c r="G434" s="14" t="s">
        <v>2577</v>
      </c>
      <c r="H434" s="16" t="n">
        <v>28069</v>
      </c>
      <c r="I434" s="16" t="n">
        <v>75</v>
      </c>
      <c r="J434" s="16" t="s">
        <v>2578</v>
      </c>
      <c r="K434" s="14" t="s">
        <v>2579</v>
      </c>
      <c r="L434" s="14" t="s">
        <v>2580</v>
      </c>
      <c r="M434" s="14" t="s">
        <v>2581</v>
      </c>
      <c r="N434" s="18" t="n">
        <v>44561</v>
      </c>
    </row>
    <row r="435" customFormat="false" ht="20.85" hidden="false" customHeight="false" outlineLevel="0" collapsed="false">
      <c r="A435" s="8" t="s">
        <v>2068</v>
      </c>
      <c r="B435" s="9" t="s">
        <v>2568</v>
      </c>
      <c r="C435" s="10" t="s">
        <v>2569</v>
      </c>
      <c r="D435" s="9" t="s">
        <v>17</v>
      </c>
      <c r="E435" s="11" t="s">
        <v>26</v>
      </c>
      <c r="F435" s="9" t="s">
        <v>2582</v>
      </c>
      <c r="G435" s="9" t="s">
        <v>2583</v>
      </c>
      <c r="H435" s="11" t="n">
        <v>28069</v>
      </c>
      <c r="I435" s="11" t="n">
        <v>25</v>
      </c>
      <c r="J435" s="11" t="s">
        <v>2584</v>
      </c>
      <c r="K435" s="9" t="s">
        <v>2585</v>
      </c>
      <c r="L435" s="9" t="s">
        <v>2586</v>
      </c>
      <c r="M435" s="9" t="s">
        <v>2586</v>
      </c>
      <c r="N435" s="12" t="n">
        <v>44561</v>
      </c>
    </row>
    <row r="436" customFormat="false" ht="29.85" hidden="false" customHeight="false" outlineLevel="0" collapsed="false">
      <c r="A436" s="13" t="s">
        <v>2068</v>
      </c>
      <c r="B436" s="14" t="s">
        <v>2568</v>
      </c>
      <c r="C436" s="15" t="s">
        <v>2569</v>
      </c>
      <c r="D436" s="14" t="s">
        <v>60</v>
      </c>
      <c r="E436" s="16" t="s">
        <v>26</v>
      </c>
      <c r="F436" s="14" t="s">
        <v>2587</v>
      </c>
      <c r="G436" s="14" t="s">
        <v>2588</v>
      </c>
      <c r="H436" s="16" t="n">
        <v>28069</v>
      </c>
      <c r="I436" s="16" t="n">
        <v>20</v>
      </c>
      <c r="J436" s="16" t="s">
        <v>2589</v>
      </c>
      <c r="K436" s="14" t="s">
        <v>2590</v>
      </c>
      <c r="L436" s="14" t="s">
        <v>2591</v>
      </c>
      <c r="M436" s="14" t="s">
        <v>2592</v>
      </c>
      <c r="N436" s="18" t="n">
        <v>44561</v>
      </c>
    </row>
    <row r="437" customFormat="false" ht="20.85" hidden="false" customHeight="false" outlineLevel="0" collapsed="false">
      <c r="A437" s="8" t="s">
        <v>2068</v>
      </c>
      <c r="B437" s="9" t="s">
        <v>2568</v>
      </c>
      <c r="C437" s="10" t="s">
        <v>2569</v>
      </c>
      <c r="D437" s="9" t="s">
        <v>17</v>
      </c>
      <c r="E437" s="11" t="s">
        <v>26</v>
      </c>
      <c r="F437" s="9" t="s">
        <v>2593</v>
      </c>
      <c r="G437" s="9" t="s">
        <v>2594</v>
      </c>
      <c r="H437" s="11" t="n">
        <v>28069</v>
      </c>
      <c r="I437" s="11" t="n">
        <v>20</v>
      </c>
      <c r="J437" s="11" t="s">
        <v>2595</v>
      </c>
      <c r="K437" s="9" t="s">
        <v>2596</v>
      </c>
      <c r="L437" s="9" t="s">
        <v>2597</v>
      </c>
      <c r="M437" s="9" t="s">
        <v>2598</v>
      </c>
      <c r="N437" s="12" t="n">
        <v>44561</v>
      </c>
    </row>
    <row r="438" customFormat="false" ht="29.85" hidden="false" customHeight="false" outlineLevel="0" collapsed="false">
      <c r="A438" s="13" t="s">
        <v>2068</v>
      </c>
      <c r="B438" s="14" t="s">
        <v>2599</v>
      </c>
      <c r="C438" s="15" t="s">
        <v>2600</v>
      </c>
      <c r="D438" s="14" t="s">
        <v>60</v>
      </c>
      <c r="E438" s="16" t="s">
        <v>18</v>
      </c>
      <c r="F438" s="14" t="s">
        <v>2601</v>
      </c>
      <c r="G438" s="14" t="s">
        <v>2602</v>
      </c>
      <c r="H438" s="16" t="n">
        <v>28040</v>
      </c>
      <c r="I438" s="16" t="n">
        <v>30</v>
      </c>
      <c r="J438" s="16" t="s">
        <v>2603</v>
      </c>
      <c r="K438" s="14" t="s">
        <v>2604</v>
      </c>
      <c r="L438" s="14" t="s">
        <v>2605</v>
      </c>
      <c r="M438" s="14" t="s">
        <v>2605</v>
      </c>
      <c r="N438" s="18" t="n">
        <v>44561</v>
      </c>
    </row>
    <row r="439" customFormat="false" ht="20.85" hidden="false" customHeight="false" outlineLevel="0" collapsed="false">
      <c r="A439" s="8" t="s">
        <v>2068</v>
      </c>
      <c r="B439" s="9" t="s">
        <v>2606</v>
      </c>
      <c r="C439" s="10" t="s">
        <v>2607</v>
      </c>
      <c r="D439" s="9" t="s">
        <v>60</v>
      </c>
      <c r="E439" s="11" t="s">
        <v>26</v>
      </c>
      <c r="F439" s="9" t="s">
        <v>2608</v>
      </c>
      <c r="G439" s="9" t="s">
        <v>2609</v>
      </c>
      <c r="H439" s="11" t="n">
        <v>28079</v>
      </c>
      <c r="I439" s="11" t="n">
        <v>20</v>
      </c>
      <c r="J439" s="11" t="s">
        <v>2610</v>
      </c>
      <c r="K439" s="9" t="s">
        <v>2611</v>
      </c>
      <c r="L439" s="9" t="s">
        <v>2612</v>
      </c>
      <c r="M439" s="9" t="s">
        <v>2613</v>
      </c>
      <c r="N439" s="12" t="n">
        <v>44561</v>
      </c>
    </row>
    <row r="440" s="26" customFormat="true" ht="29.85" hidden="false" customHeight="false" outlineLevel="0" collapsed="false">
      <c r="A440" s="13" t="s">
        <v>2614</v>
      </c>
      <c r="B440" s="14" t="s">
        <v>2615</v>
      </c>
      <c r="C440" s="15" t="s">
        <v>2616</v>
      </c>
      <c r="D440" s="14" t="s">
        <v>60</v>
      </c>
      <c r="E440" s="16" t="s">
        <v>26</v>
      </c>
      <c r="F440" s="14" t="s">
        <v>2617</v>
      </c>
      <c r="G440" s="14" t="s">
        <v>2618</v>
      </c>
      <c r="H440" s="16" t="n">
        <v>10011</v>
      </c>
      <c r="I440" s="16" t="n">
        <v>12</v>
      </c>
      <c r="J440" s="16" t="s">
        <v>2619</v>
      </c>
      <c r="K440" s="14" t="s">
        <v>2620</v>
      </c>
      <c r="L440" s="14" t="s">
        <v>2621</v>
      </c>
      <c r="M440" s="14" t="s">
        <v>2622</v>
      </c>
      <c r="N440" s="18" t="n">
        <v>44561</v>
      </c>
      <c r="ALR440" s="0"/>
      <c r="ALS440" s="0"/>
      <c r="ALT440" s="0"/>
      <c r="ALU440" s="0"/>
      <c r="ALV440" s="0"/>
      <c r="ALW440" s="0"/>
      <c r="ALX440" s="0"/>
      <c r="ALY440" s="0"/>
      <c r="ALZ440" s="0"/>
      <c r="AMA440" s="0"/>
      <c r="AMB440" s="0"/>
      <c r="AMC440" s="0"/>
      <c r="AMD440" s="0"/>
      <c r="AME440" s="0"/>
      <c r="AMF440" s="0"/>
      <c r="AMG440" s="0"/>
      <c r="AMH440" s="0"/>
      <c r="AMI440" s="0"/>
      <c r="AMJ440" s="0"/>
    </row>
    <row r="441" customFormat="false" ht="20.85" hidden="false" customHeight="false" outlineLevel="0" collapsed="false">
      <c r="A441" s="8" t="s">
        <v>2614</v>
      </c>
      <c r="B441" s="9" t="s">
        <v>2615</v>
      </c>
      <c r="C441" s="10" t="s">
        <v>2616</v>
      </c>
      <c r="D441" s="9" t="s">
        <v>60</v>
      </c>
      <c r="E441" s="11" t="s">
        <v>26</v>
      </c>
      <c r="F441" s="9" t="s">
        <v>2623</v>
      </c>
      <c r="G441" s="9" t="s">
        <v>2624</v>
      </c>
      <c r="H441" s="11" t="n">
        <v>10011</v>
      </c>
      <c r="I441" s="11" t="n">
        <v>8</v>
      </c>
      <c r="J441" s="11" t="s">
        <v>2625</v>
      </c>
      <c r="K441" s="9" t="s">
        <v>2626</v>
      </c>
      <c r="L441" s="9" t="s">
        <v>2627</v>
      </c>
      <c r="M441" s="9" t="s">
        <v>2627</v>
      </c>
      <c r="N441" s="12" t="n">
        <v>44561</v>
      </c>
    </row>
    <row r="442" customFormat="false" ht="65.65" hidden="false" customHeight="false" outlineLevel="0" collapsed="false">
      <c r="A442" s="13" t="s">
        <v>2614</v>
      </c>
      <c r="B442" s="14" t="s">
        <v>2628</v>
      </c>
      <c r="C442" s="15" t="s">
        <v>2629</v>
      </c>
      <c r="D442" s="14" t="s">
        <v>60</v>
      </c>
      <c r="E442" s="16" t="s">
        <v>26</v>
      </c>
      <c r="F442" s="14" t="s">
        <v>513</v>
      </c>
      <c r="G442" s="14" t="s">
        <v>2630</v>
      </c>
      <c r="H442" s="16" t="n">
        <v>10060</v>
      </c>
      <c r="I442" s="16" t="n">
        <v>18</v>
      </c>
      <c r="J442" s="16" t="s">
        <v>2631</v>
      </c>
      <c r="K442" s="14" t="s">
        <v>2632</v>
      </c>
      <c r="L442" s="14" t="s">
        <v>2633</v>
      </c>
      <c r="M442" s="14" t="s">
        <v>2634</v>
      </c>
      <c r="N442" s="18" t="n">
        <v>45322</v>
      </c>
    </row>
    <row r="443" customFormat="false" ht="29.85" hidden="false" customHeight="false" outlineLevel="0" collapsed="false">
      <c r="A443" s="8" t="s">
        <v>2614</v>
      </c>
      <c r="B443" s="9" t="s">
        <v>2635</v>
      </c>
      <c r="C443" s="10" t="s">
        <v>2636</v>
      </c>
      <c r="D443" s="9" t="s">
        <v>25</v>
      </c>
      <c r="E443" s="11" t="s">
        <v>26</v>
      </c>
      <c r="F443" s="9" t="s">
        <v>2637</v>
      </c>
      <c r="G443" s="9" t="s">
        <v>2638</v>
      </c>
      <c r="H443" s="11" t="n">
        <v>10040</v>
      </c>
      <c r="I443" s="11" t="n">
        <v>6</v>
      </c>
      <c r="J443" s="11" t="s">
        <v>2639</v>
      </c>
      <c r="K443" s="9" t="s">
        <v>2640</v>
      </c>
      <c r="L443" s="9" t="s">
        <v>2641</v>
      </c>
      <c r="M443" s="9" t="s">
        <v>2641</v>
      </c>
      <c r="N443" s="12" t="n">
        <v>44561</v>
      </c>
    </row>
    <row r="444" customFormat="false" ht="20.85" hidden="false" customHeight="false" outlineLevel="0" collapsed="false">
      <c r="A444" s="13" t="s">
        <v>2614</v>
      </c>
      <c r="B444" s="14" t="s">
        <v>2642</v>
      </c>
      <c r="C444" s="15" t="s">
        <v>2643</v>
      </c>
      <c r="D444" s="14" t="s">
        <v>32</v>
      </c>
      <c r="E444" s="16" t="s">
        <v>18</v>
      </c>
      <c r="F444" s="14" t="s">
        <v>2644</v>
      </c>
      <c r="G444" s="14" t="s">
        <v>2645</v>
      </c>
      <c r="H444" s="16" t="n">
        <v>10091</v>
      </c>
      <c r="I444" s="16" t="n">
        <v>75</v>
      </c>
      <c r="J444" s="16" t="s">
        <v>2646</v>
      </c>
      <c r="K444" s="14" t="s">
        <v>2647</v>
      </c>
      <c r="L444" s="14" t="s">
        <v>2648</v>
      </c>
      <c r="M444" s="14" t="s">
        <v>2649</v>
      </c>
      <c r="N444" s="18" t="n">
        <v>45385</v>
      </c>
    </row>
    <row r="445" customFormat="false" ht="65.65" hidden="false" customHeight="false" outlineLevel="0" collapsed="false">
      <c r="A445" s="8" t="s">
        <v>2614</v>
      </c>
      <c r="B445" s="9" t="s">
        <v>2642</v>
      </c>
      <c r="C445" s="10" t="s">
        <v>2643</v>
      </c>
      <c r="D445" s="9" t="s">
        <v>25</v>
      </c>
      <c r="E445" s="11" t="s">
        <v>26</v>
      </c>
      <c r="F445" s="9" t="s">
        <v>2650</v>
      </c>
      <c r="G445" s="9" t="s">
        <v>2651</v>
      </c>
      <c r="H445" s="11" t="n">
        <v>10091</v>
      </c>
      <c r="I445" s="11" t="n">
        <v>15</v>
      </c>
      <c r="J445" s="11" t="s">
        <v>2652</v>
      </c>
      <c r="K445" s="9" t="s">
        <v>2653</v>
      </c>
      <c r="L445" s="9" t="s">
        <v>2654</v>
      </c>
      <c r="M445" s="9" t="s">
        <v>2655</v>
      </c>
      <c r="N445" s="12" t="n">
        <v>44998</v>
      </c>
    </row>
    <row r="446" customFormat="false" ht="47.75" hidden="false" customHeight="false" outlineLevel="0" collapsed="false">
      <c r="A446" s="13" t="s">
        <v>2614</v>
      </c>
      <c r="B446" s="14" t="s">
        <v>2642</v>
      </c>
      <c r="C446" s="15" t="s">
        <v>2643</v>
      </c>
      <c r="D446" s="14" t="s">
        <v>17</v>
      </c>
      <c r="E446" s="16" t="s">
        <v>26</v>
      </c>
      <c r="F446" s="14" t="s">
        <v>2656</v>
      </c>
      <c r="G446" s="14" t="s">
        <v>2657</v>
      </c>
      <c r="H446" s="16" t="n">
        <v>10091</v>
      </c>
      <c r="I446" s="17" t="n">
        <v>12</v>
      </c>
      <c r="J446" s="17" t="s">
        <v>2658</v>
      </c>
      <c r="K446" s="14" t="s">
        <v>2659</v>
      </c>
      <c r="L446" s="14" t="s">
        <v>2660</v>
      </c>
      <c r="M446" s="14" t="s">
        <v>2661</v>
      </c>
      <c r="N446" s="18" t="n">
        <v>44729</v>
      </c>
    </row>
    <row r="447" customFormat="false" ht="29.85" hidden="false" customHeight="false" outlineLevel="0" collapsed="false">
      <c r="A447" s="8" t="s">
        <v>2614</v>
      </c>
      <c r="B447" s="9" t="s">
        <v>2642</v>
      </c>
      <c r="C447" s="10" t="n">
        <v>1008</v>
      </c>
      <c r="D447" s="21" t="s">
        <v>60</v>
      </c>
      <c r="E447" s="11" t="s">
        <v>26</v>
      </c>
      <c r="F447" s="21" t="s">
        <v>2662</v>
      </c>
      <c r="G447" s="19" t="s">
        <v>2663</v>
      </c>
      <c r="H447" s="32" t="n">
        <v>10091</v>
      </c>
      <c r="I447" s="11" t="n">
        <v>16</v>
      </c>
      <c r="J447" s="11" t="s">
        <v>2664</v>
      </c>
      <c r="K447" s="9" t="s">
        <v>2665</v>
      </c>
      <c r="L447" s="9" t="s">
        <v>2666</v>
      </c>
      <c r="M447" s="9" t="s">
        <v>2667</v>
      </c>
      <c r="N447" s="12" t="n">
        <v>45323</v>
      </c>
    </row>
    <row r="448" customFormat="false" ht="20.85" hidden="false" customHeight="false" outlineLevel="0" collapsed="false">
      <c r="A448" s="13" t="s">
        <v>2614</v>
      </c>
      <c r="B448" s="14" t="s">
        <v>2642</v>
      </c>
      <c r="C448" s="33" t="s">
        <v>2668</v>
      </c>
      <c r="D448" s="29" t="s">
        <v>25</v>
      </c>
      <c r="E448" s="16" t="s">
        <v>26</v>
      </c>
      <c r="F448" s="29" t="s">
        <v>2669</v>
      </c>
      <c r="G448" s="30" t="s">
        <v>2670</v>
      </c>
      <c r="H448" s="31" t="n">
        <v>10091</v>
      </c>
      <c r="I448" s="16" t="n">
        <v>18</v>
      </c>
      <c r="J448" s="16" t="s">
        <v>2671</v>
      </c>
      <c r="K448" s="14" t="s">
        <v>2672</v>
      </c>
      <c r="L448" s="14" t="s">
        <v>2673</v>
      </c>
      <c r="M448" s="14" t="s">
        <v>2673</v>
      </c>
      <c r="N448" s="18" t="n">
        <v>45385</v>
      </c>
    </row>
    <row r="449" customFormat="false" ht="20.85" hidden="false" customHeight="false" outlineLevel="0" collapsed="false">
      <c r="A449" s="8" t="s">
        <v>2614</v>
      </c>
      <c r="B449" s="9" t="s">
        <v>2674</v>
      </c>
      <c r="C449" s="10" t="s">
        <v>2675</v>
      </c>
      <c r="D449" s="9" t="s">
        <v>17</v>
      </c>
      <c r="E449" s="11" t="s">
        <v>26</v>
      </c>
      <c r="F449" s="9" t="s">
        <v>466</v>
      </c>
      <c r="G449" s="9" t="s">
        <v>2676</v>
      </c>
      <c r="H449" s="11" t="n">
        <v>10020</v>
      </c>
      <c r="I449" s="11" t="n">
        <v>10</v>
      </c>
      <c r="J449" s="11" t="s">
        <v>2677</v>
      </c>
      <c r="K449" s="9" t="s">
        <v>2678</v>
      </c>
      <c r="L449" s="9" t="s">
        <v>2679</v>
      </c>
      <c r="M449" s="9" t="s">
        <v>2680</v>
      </c>
      <c r="N449" s="12" t="n">
        <v>44561</v>
      </c>
    </row>
    <row r="450" customFormat="false" ht="38.8" hidden="false" customHeight="false" outlineLevel="0" collapsed="false">
      <c r="A450" s="13" t="s">
        <v>2614</v>
      </c>
      <c r="B450" s="14" t="s">
        <v>2681</v>
      </c>
      <c r="C450" s="15" t="s">
        <v>2682</v>
      </c>
      <c r="D450" s="14" t="s">
        <v>17</v>
      </c>
      <c r="E450" s="16" t="s">
        <v>26</v>
      </c>
      <c r="F450" s="14" t="s">
        <v>2683</v>
      </c>
      <c r="G450" s="14" t="s">
        <v>2684</v>
      </c>
      <c r="H450" s="16" t="n">
        <v>10051</v>
      </c>
      <c r="I450" s="16" t="n">
        <v>12</v>
      </c>
      <c r="J450" s="16" t="s">
        <v>2685</v>
      </c>
      <c r="K450" s="14" t="s">
        <v>2686</v>
      </c>
      <c r="L450" s="14" t="s">
        <v>2687</v>
      </c>
      <c r="M450" s="14" t="s">
        <v>2687</v>
      </c>
      <c r="N450" s="18" t="n">
        <v>44505</v>
      </c>
    </row>
    <row r="451" customFormat="false" ht="29.85" hidden="false" customHeight="false" outlineLevel="0" collapsed="false">
      <c r="A451" s="8" t="s">
        <v>2614</v>
      </c>
      <c r="B451" s="9" t="s">
        <v>2681</v>
      </c>
      <c r="C451" s="10" t="s">
        <v>2682</v>
      </c>
      <c r="D451" s="9" t="s">
        <v>60</v>
      </c>
      <c r="E451" s="11" t="s">
        <v>18</v>
      </c>
      <c r="F451" s="9" t="s">
        <v>2688</v>
      </c>
      <c r="G451" s="9" t="s">
        <v>2689</v>
      </c>
      <c r="H451" s="11" t="n">
        <v>10051</v>
      </c>
      <c r="I451" s="11" t="n">
        <v>24</v>
      </c>
      <c r="J451" s="11" t="s">
        <v>2690</v>
      </c>
      <c r="K451" s="9" t="s">
        <v>2691</v>
      </c>
      <c r="L451" s="9" t="s">
        <v>2692</v>
      </c>
      <c r="M451" s="9"/>
      <c r="N451" s="12" t="n">
        <v>44561</v>
      </c>
    </row>
    <row r="452" customFormat="false" ht="20.85" hidden="false" customHeight="false" outlineLevel="0" collapsed="false">
      <c r="A452" s="13" t="s">
        <v>2614</v>
      </c>
      <c r="B452" s="14" t="s">
        <v>2681</v>
      </c>
      <c r="C452" s="15" t="s">
        <v>2682</v>
      </c>
      <c r="D452" s="14" t="s">
        <v>32</v>
      </c>
      <c r="E452" s="16" t="s">
        <v>26</v>
      </c>
      <c r="F452" s="14" t="s">
        <v>2477</v>
      </c>
      <c r="G452" s="14" t="s">
        <v>2693</v>
      </c>
      <c r="H452" s="16" t="n">
        <v>10051</v>
      </c>
      <c r="I452" s="16" t="n">
        <v>13</v>
      </c>
      <c r="J452" s="16" t="s">
        <v>2694</v>
      </c>
      <c r="K452" s="14" t="s">
        <v>2695</v>
      </c>
      <c r="L452" s="14" t="s">
        <v>2696</v>
      </c>
      <c r="M452" s="14" t="s">
        <v>2696</v>
      </c>
      <c r="N452" s="18" t="n">
        <v>44561</v>
      </c>
    </row>
    <row r="453" customFormat="false" ht="20.85" hidden="false" customHeight="false" outlineLevel="0" collapsed="false">
      <c r="A453" s="8" t="s">
        <v>2614</v>
      </c>
      <c r="B453" s="9" t="s">
        <v>2681</v>
      </c>
      <c r="C453" s="10" t="s">
        <v>2682</v>
      </c>
      <c r="D453" s="9" t="s">
        <v>60</v>
      </c>
      <c r="E453" s="11" t="s">
        <v>26</v>
      </c>
      <c r="F453" s="9" t="s">
        <v>174</v>
      </c>
      <c r="G453" s="9" t="s">
        <v>2697</v>
      </c>
      <c r="H453" s="11" t="n">
        <v>10051</v>
      </c>
      <c r="I453" s="11" t="n">
        <v>10</v>
      </c>
      <c r="J453" s="11" t="s">
        <v>2698</v>
      </c>
      <c r="K453" s="9" t="s">
        <v>2699</v>
      </c>
      <c r="L453" s="9" t="s">
        <v>2700</v>
      </c>
      <c r="M453" s="9" t="s">
        <v>2700</v>
      </c>
      <c r="N453" s="12" t="n">
        <v>44561</v>
      </c>
    </row>
    <row r="454" customFormat="false" ht="29.85" hidden="false" customHeight="false" outlineLevel="0" collapsed="false">
      <c r="A454" s="13" t="s">
        <v>2614</v>
      </c>
      <c r="B454" s="14" t="s">
        <v>2681</v>
      </c>
      <c r="C454" s="33" t="s">
        <v>2682</v>
      </c>
      <c r="D454" s="29" t="s">
        <v>25</v>
      </c>
      <c r="E454" s="16" t="s">
        <v>26</v>
      </c>
      <c r="F454" s="29" t="s">
        <v>2701</v>
      </c>
      <c r="G454" s="30" t="s">
        <v>2702</v>
      </c>
      <c r="H454" s="31" t="n">
        <v>10051</v>
      </c>
      <c r="I454" s="16" t="n">
        <v>10</v>
      </c>
      <c r="J454" s="16" t="s">
        <v>2703</v>
      </c>
      <c r="K454" s="14" t="s">
        <v>2704</v>
      </c>
      <c r="L454" s="14" t="s">
        <v>2705</v>
      </c>
      <c r="M454" s="14" t="s">
        <v>2706</v>
      </c>
      <c r="N454" s="18" t="n">
        <v>45385</v>
      </c>
    </row>
    <row r="455" customFormat="false" ht="20.85" hidden="false" customHeight="false" outlineLevel="0" collapsed="false">
      <c r="A455" s="8" t="s">
        <v>2614</v>
      </c>
      <c r="B455" s="9" t="s">
        <v>2707</v>
      </c>
      <c r="C455" s="10" t="s">
        <v>2708</v>
      </c>
      <c r="D455" s="9" t="s">
        <v>60</v>
      </c>
      <c r="E455" s="11" t="s">
        <v>26</v>
      </c>
      <c r="F455" s="9" t="s">
        <v>2709</v>
      </c>
      <c r="G455" s="9" t="s">
        <v>2710</v>
      </c>
      <c r="H455" s="11" t="n">
        <v>10010</v>
      </c>
      <c r="I455" s="11" t="n">
        <v>24</v>
      </c>
      <c r="J455" s="11" t="s">
        <v>2711</v>
      </c>
      <c r="K455" s="9" t="s">
        <v>2712</v>
      </c>
      <c r="L455" s="9" t="s">
        <v>2713</v>
      </c>
      <c r="M455" s="9" t="s">
        <v>2714</v>
      </c>
      <c r="N455" s="12" t="n">
        <v>44586</v>
      </c>
    </row>
    <row r="456" customFormat="false" ht="29.85" hidden="false" customHeight="false" outlineLevel="0" collapsed="false">
      <c r="A456" s="13" t="s">
        <v>2614</v>
      </c>
      <c r="B456" s="14" t="s">
        <v>2715</v>
      </c>
      <c r="C456" s="15" t="s">
        <v>2716</v>
      </c>
      <c r="D456" s="14" t="s">
        <v>60</v>
      </c>
      <c r="E456" s="16" t="s">
        <v>26</v>
      </c>
      <c r="F456" s="14" t="s">
        <v>1241</v>
      </c>
      <c r="G456" s="14" t="s">
        <v>2717</v>
      </c>
      <c r="H456" s="16" t="n">
        <v>10010</v>
      </c>
      <c r="I456" s="16" t="n">
        <v>15</v>
      </c>
      <c r="J456" s="16" t="s">
        <v>2718</v>
      </c>
      <c r="K456" s="14" t="s">
        <v>2719</v>
      </c>
      <c r="L456" s="14" t="s">
        <v>2720</v>
      </c>
      <c r="M456" s="14" t="s">
        <v>2721</v>
      </c>
      <c r="N456" s="18" t="n">
        <v>44561</v>
      </c>
    </row>
    <row r="457" customFormat="false" ht="20.85" hidden="false" customHeight="false" outlineLevel="0" collapsed="false">
      <c r="A457" s="8" t="s">
        <v>2614</v>
      </c>
      <c r="B457" s="9" t="s">
        <v>2722</v>
      </c>
      <c r="C457" s="10" t="s">
        <v>2723</v>
      </c>
      <c r="D457" s="9" t="s">
        <v>60</v>
      </c>
      <c r="E457" s="11" t="s">
        <v>26</v>
      </c>
      <c r="F457" s="9" t="s">
        <v>1649</v>
      </c>
      <c r="G457" s="9" t="s">
        <v>2724</v>
      </c>
      <c r="H457" s="11" t="n">
        <v>10080</v>
      </c>
      <c r="I457" s="11" t="n">
        <v>12</v>
      </c>
      <c r="J457" s="11" t="s">
        <v>2725</v>
      </c>
      <c r="K457" s="9" t="s">
        <v>2726</v>
      </c>
      <c r="L457" s="9" t="s">
        <v>2727</v>
      </c>
      <c r="M457" s="9" t="s">
        <v>2727</v>
      </c>
      <c r="N457" s="12" t="n">
        <v>44561</v>
      </c>
    </row>
    <row r="458" customFormat="false" ht="20.85" hidden="false" customHeight="false" outlineLevel="0" collapsed="false">
      <c r="A458" s="13" t="s">
        <v>2614</v>
      </c>
      <c r="B458" s="14" t="s">
        <v>2728</v>
      </c>
      <c r="C458" s="15" t="s">
        <v>2729</v>
      </c>
      <c r="D458" s="14" t="s">
        <v>60</v>
      </c>
      <c r="E458" s="16" t="s">
        <v>18</v>
      </c>
      <c r="F458" s="14" t="s">
        <v>2730</v>
      </c>
      <c r="G458" s="14" t="s">
        <v>2731</v>
      </c>
      <c r="H458" s="16" t="n">
        <v>10020</v>
      </c>
      <c r="I458" s="16" t="n">
        <v>22</v>
      </c>
      <c r="J458" s="16" t="s">
        <v>2732</v>
      </c>
      <c r="K458" s="14" t="s">
        <v>2733</v>
      </c>
      <c r="L458" s="14" t="s">
        <v>2734</v>
      </c>
      <c r="M458" s="14" t="s">
        <v>2735</v>
      </c>
      <c r="N458" s="18" t="n">
        <v>44561</v>
      </c>
    </row>
    <row r="459" customFormat="false" ht="29.85" hidden="false" customHeight="false" outlineLevel="0" collapsed="false">
      <c r="A459" s="8" t="s">
        <v>2614</v>
      </c>
      <c r="B459" s="9" t="s">
        <v>2736</v>
      </c>
      <c r="C459" s="10" t="s">
        <v>2737</v>
      </c>
      <c r="D459" s="9" t="s">
        <v>60</v>
      </c>
      <c r="E459" s="11" t="s">
        <v>26</v>
      </c>
      <c r="F459" s="9" t="s">
        <v>2738</v>
      </c>
      <c r="G459" s="9" t="s">
        <v>2739</v>
      </c>
      <c r="H459" s="11" t="n">
        <v>10010</v>
      </c>
      <c r="I459" s="11" t="n">
        <v>24</v>
      </c>
      <c r="J459" s="11" t="s">
        <v>2740</v>
      </c>
      <c r="K459" s="9" t="s">
        <v>2741</v>
      </c>
      <c r="L459" s="9" t="s">
        <v>2742</v>
      </c>
      <c r="M459" s="9" t="s">
        <v>2743</v>
      </c>
      <c r="N459" s="12" t="n">
        <v>44561</v>
      </c>
    </row>
    <row r="460" customFormat="false" ht="29.85" hidden="false" customHeight="false" outlineLevel="0" collapsed="false">
      <c r="A460" s="13" t="s">
        <v>2614</v>
      </c>
      <c r="B460" s="14" t="s">
        <v>2736</v>
      </c>
      <c r="C460" s="15" t="s">
        <v>2737</v>
      </c>
      <c r="D460" s="14" t="s">
        <v>2295</v>
      </c>
      <c r="E460" s="16" t="s">
        <v>26</v>
      </c>
      <c r="F460" s="14" t="s">
        <v>2744</v>
      </c>
      <c r="G460" s="14" t="s">
        <v>2739</v>
      </c>
      <c r="H460" s="16" t="n">
        <v>10010</v>
      </c>
      <c r="I460" s="16" t="n">
        <v>15</v>
      </c>
      <c r="J460" s="16" t="s">
        <v>2745</v>
      </c>
      <c r="K460" s="14" t="s">
        <v>2746</v>
      </c>
      <c r="L460" s="14" t="s">
        <v>2742</v>
      </c>
      <c r="M460" s="14" t="s">
        <v>2743</v>
      </c>
      <c r="N460" s="18" t="n">
        <v>44561</v>
      </c>
    </row>
    <row r="461" customFormat="false" ht="38.8" hidden="false" customHeight="false" outlineLevel="0" collapsed="false">
      <c r="A461" s="8" t="s">
        <v>2614</v>
      </c>
      <c r="B461" s="9" t="s">
        <v>2747</v>
      </c>
      <c r="C461" s="10" t="s">
        <v>2748</v>
      </c>
      <c r="D461" s="9" t="s">
        <v>25</v>
      </c>
      <c r="E461" s="11" t="s">
        <v>26</v>
      </c>
      <c r="F461" s="9" t="s">
        <v>2749</v>
      </c>
      <c r="G461" s="9" t="s">
        <v>2750</v>
      </c>
      <c r="H461" s="11" t="n">
        <v>10052</v>
      </c>
      <c r="I461" s="11" t="n">
        <v>14</v>
      </c>
      <c r="J461" s="11" t="s">
        <v>2751</v>
      </c>
      <c r="K461" s="9" t="s">
        <v>2752</v>
      </c>
      <c r="L461" s="9" t="s">
        <v>2753</v>
      </c>
      <c r="M461" s="9" t="s">
        <v>2754</v>
      </c>
      <c r="N461" s="12" t="n">
        <v>44561</v>
      </c>
    </row>
    <row r="462" customFormat="false" ht="29.85" hidden="false" customHeight="false" outlineLevel="0" collapsed="false">
      <c r="A462" s="13" t="s">
        <v>2614</v>
      </c>
      <c r="B462" s="14" t="s">
        <v>2747</v>
      </c>
      <c r="C462" s="15" t="s">
        <v>2748</v>
      </c>
      <c r="D462" s="14" t="s">
        <v>60</v>
      </c>
      <c r="E462" s="16" t="s">
        <v>26</v>
      </c>
      <c r="F462" s="14" t="s">
        <v>2749</v>
      </c>
      <c r="G462" s="14" t="s">
        <v>2750</v>
      </c>
      <c r="H462" s="16" t="n">
        <v>10052</v>
      </c>
      <c r="I462" s="16" t="n">
        <v>10</v>
      </c>
      <c r="J462" s="16" t="s">
        <v>2755</v>
      </c>
      <c r="K462" s="14" t="s">
        <v>2756</v>
      </c>
      <c r="L462" s="14" t="s">
        <v>2757</v>
      </c>
      <c r="M462" s="14" t="s">
        <v>2758</v>
      </c>
      <c r="N462" s="18" t="n">
        <v>44561</v>
      </c>
    </row>
    <row r="463" customFormat="false" ht="20.85" hidden="false" customHeight="false" outlineLevel="0" collapsed="false">
      <c r="A463" s="8" t="s">
        <v>2614</v>
      </c>
      <c r="B463" s="9" t="s">
        <v>2759</v>
      </c>
      <c r="C463" s="10" t="s">
        <v>2760</v>
      </c>
      <c r="D463" s="9" t="s">
        <v>60</v>
      </c>
      <c r="E463" s="11" t="s">
        <v>18</v>
      </c>
      <c r="F463" s="9" t="s">
        <v>2761</v>
      </c>
      <c r="G463" s="9" t="s">
        <v>2762</v>
      </c>
      <c r="H463" s="11" t="n">
        <v>10092</v>
      </c>
      <c r="I463" s="11" t="n">
        <v>24</v>
      </c>
      <c r="J463" s="11" t="s">
        <v>2763</v>
      </c>
      <c r="K463" s="9" t="s">
        <v>2764</v>
      </c>
      <c r="L463" s="9" t="s">
        <v>2765</v>
      </c>
      <c r="M463" s="9" t="s">
        <v>2766</v>
      </c>
      <c r="N463" s="12" t="n">
        <v>45329</v>
      </c>
    </row>
    <row r="464" customFormat="false" ht="29.85" hidden="false" customHeight="false" outlineLevel="0" collapsed="false">
      <c r="A464" s="13" t="s">
        <v>2614</v>
      </c>
      <c r="B464" s="14" t="s">
        <v>2759</v>
      </c>
      <c r="C464" s="15" t="s">
        <v>2760</v>
      </c>
      <c r="D464" s="14" t="s">
        <v>17</v>
      </c>
      <c r="E464" s="16" t="s">
        <v>26</v>
      </c>
      <c r="F464" s="14" t="s">
        <v>2767</v>
      </c>
      <c r="G464" s="14" t="s">
        <v>2768</v>
      </c>
      <c r="H464" s="16" t="n">
        <v>10092</v>
      </c>
      <c r="I464" s="16" t="n">
        <v>21</v>
      </c>
      <c r="J464" s="16" t="s">
        <v>2769</v>
      </c>
      <c r="K464" s="14" t="s">
        <v>2770</v>
      </c>
      <c r="L464" s="14" t="s">
        <v>2771</v>
      </c>
      <c r="M464" s="14" t="s">
        <v>2772</v>
      </c>
      <c r="N464" s="18" t="n">
        <v>44561</v>
      </c>
    </row>
    <row r="465" customFormat="false" ht="65.65" hidden="false" customHeight="false" outlineLevel="0" collapsed="false">
      <c r="A465" s="8" t="s">
        <v>2614</v>
      </c>
      <c r="B465" s="9" t="s">
        <v>2759</v>
      </c>
      <c r="C465" s="10" t="s">
        <v>2760</v>
      </c>
      <c r="D465" s="9" t="s">
        <v>32</v>
      </c>
      <c r="E465" s="11" t="s">
        <v>18</v>
      </c>
      <c r="F465" s="9" t="s">
        <v>2773</v>
      </c>
      <c r="G465" s="9" t="s">
        <v>2774</v>
      </c>
      <c r="H465" s="11" t="n">
        <v>10092</v>
      </c>
      <c r="I465" s="11" t="n">
        <v>56</v>
      </c>
      <c r="J465" s="11" t="s">
        <v>2775</v>
      </c>
      <c r="K465" s="9" t="s">
        <v>2776</v>
      </c>
      <c r="L465" s="9" t="s">
        <v>2765</v>
      </c>
      <c r="M465" s="9" t="s">
        <v>2777</v>
      </c>
      <c r="N465" s="12" t="n">
        <v>45385</v>
      </c>
    </row>
    <row r="466" customFormat="false" ht="29.85" hidden="false" customHeight="false" outlineLevel="0" collapsed="false">
      <c r="A466" s="13" t="s">
        <v>2614</v>
      </c>
      <c r="B466" s="14" t="s">
        <v>2759</v>
      </c>
      <c r="C466" s="15" t="s">
        <v>2760</v>
      </c>
      <c r="D466" s="14" t="s">
        <v>60</v>
      </c>
      <c r="E466" s="16" t="s">
        <v>26</v>
      </c>
      <c r="F466" s="14" t="s">
        <v>2778</v>
      </c>
      <c r="G466" s="14" t="s">
        <v>2779</v>
      </c>
      <c r="H466" s="16" t="n">
        <v>10092</v>
      </c>
      <c r="I466" s="16" t="n">
        <v>24</v>
      </c>
      <c r="J466" s="16" t="s">
        <v>2780</v>
      </c>
      <c r="K466" s="14" t="s">
        <v>2781</v>
      </c>
      <c r="L466" s="14" t="s">
        <v>2782</v>
      </c>
      <c r="M466" s="14" t="s">
        <v>2782</v>
      </c>
      <c r="N466" s="18" t="n">
        <v>45119</v>
      </c>
    </row>
    <row r="467" customFormat="false" ht="29.85" hidden="false" customHeight="false" outlineLevel="0" collapsed="false">
      <c r="A467" s="8" t="s">
        <v>2614</v>
      </c>
      <c r="B467" s="9" t="s">
        <v>2783</v>
      </c>
      <c r="C467" s="10" t="s">
        <v>2784</v>
      </c>
      <c r="D467" s="9" t="s">
        <v>25</v>
      </c>
      <c r="E467" s="11" t="s">
        <v>26</v>
      </c>
      <c r="F467" s="9" t="s">
        <v>2785</v>
      </c>
      <c r="G467" s="9" t="s">
        <v>2786</v>
      </c>
      <c r="H467" s="11" t="n">
        <v>10060</v>
      </c>
      <c r="I467" s="11" t="n">
        <v>10</v>
      </c>
      <c r="J467" s="11" t="s">
        <v>2787</v>
      </c>
      <c r="K467" s="9" t="s">
        <v>2788</v>
      </c>
      <c r="L467" s="9" t="s">
        <v>2789</v>
      </c>
      <c r="M467" s="9" t="s">
        <v>2790</v>
      </c>
      <c r="N467" s="12" t="n">
        <v>44561</v>
      </c>
    </row>
    <row r="468" customFormat="false" ht="65.65" hidden="false" customHeight="false" outlineLevel="0" collapsed="false">
      <c r="A468" s="13" t="s">
        <v>2614</v>
      </c>
      <c r="B468" s="14" t="s">
        <v>2783</v>
      </c>
      <c r="C468" s="15" t="s">
        <v>2784</v>
      </c>
      <c r="D468" s="14" t="s">
        <v>60</v>
      </c>
      <c r="E468" s="16" t="s">
        <v>18</v>
      </c>
      <c r="F468" s="14" t="s">
        <v>2791</v>
      </c>
      <c r="G468" s="14" t="s">
        <v>2792</v>
      </c>
      <c r="H468" s="16" t="n">
        <v>10060</v>
      </c>
      <c r="I468" s="16" t="n">
        <v>20</v>
      </c>
      <c r="J468" s="16" t="s">
        <v>2793</v>
      </c>
      <c r="K468" s="14" t="s">
        <v>2794</v>
      </c>
      <c r="L468" s="14" t="s">
        <v>2795</v>
      </c>
      <c r="M468" s="14" t="s">
        <v>2796</v>
      </c>
      <c r="N468" s="18" t="n">
        <v>44959</v>
      </c>
    </row>
    <row r="469" customFormat="false" ht="38.8" hidden="false" customHeight="false" outlineLevel="0" collapsed="false">
      <c r="A469" s="8" t="s">
        <v>2614</v>
      </c>
      <c r="B469" s="9" t="s">
        <v>2797</v>
      </c>
      <c r="C469" s="10" t="s">
        <v>2798</v>
      </c>
      <c r="D469" s="9" t="s">
        <v>60</v>
      </c>
      <c r="E469" s="11" t="s">
        <v>26</v>
      </c>
      <c r="F469" s="9" t="s">
        <v>555</v>
      </c>
      <c r="G469" s="9" t="s">
        <v>2799</v>
      </c>
      <c r="H469" s="11" t="n">
        <v>10012</v>
      </c>
      <c r="I469" s="11" t="n">
        <v>15</v>
      </c>
      <c r="J469" s="11" t="s">
        <v>2800</v>
      </c>
      <c r="K469" s="9" t="s">
        <v>2801</v>
      </c>
      <c r="L469" s="9" t="s">
        <v>2802</v>
      </c>
      <c r="M469" s="9" t="s">
        <v>2802</v>
      </c>
      <c r="N469" s="12" t="n">
        <v>44561</v>
      </c>
    </row>
    <row r="470" customFormat="false" ht="20.85" hidden="false" customHeight="false" outlineLevel="0" collapsed="false">
      <c r="A470" s="13" t="s">
        <v>2614</v>
      </c>
      <c r="B470" s="14" t="s">
        <v>2803</v>
      </c>
      <c r="C470" s="15" t="s">
        <v>2804</v>
      </c>
      <c r="D470" s="14" t="s">
        <v>32</v>
      </c>
      <c r="E470" s="16" t="s">
        <v>18</v>
      </c>
      <c r="F470" s="14" t="s">
        <v>2805</v>
      </c>
      <c r="G470" s="14" t="s">
        <v>2806</v>
      </c>
      <c r="H470" s="16" t="n">
        <v>10071</v>
      </c>
      <c r="I470" s="16" t="n">
        <v>36</v>
      </c>
      <c r="J470" s="16" t="s">
        <v>2807</v>
      </c>
      <c r="K470" s="14" t="s">
        <v>2808</v>
      </c>
      <c r="L470" s="14" t="s">
        <v>2809</v>
      </c>
      <c r="M470" s="14" t="s">
        <v>2810</v>
      </c>
      <c r="N470" s="18" t="n">
        <v>45406</v>
      </c>
    </row>
    <row r="471" customFormat="false" ht="83.55" hidden="false" customHeight="false" outlineLevel="0" collapsed="false">
      <c r="A471" s="8" t="s">
        <v>2614</v>
      </c>
      <c r="B471" s="9" t="s">
        <v>2803</v>
      </c>
      <c r="C471" s="10" t="s">
        <v>2804</v>
      </c>
      <c r="D471" s="9" t="s">
        <v>32</v>
      </c>
      <c r="E471" s="11" t="s">
        <v>18</v>
      </c>
      <c r="F471" s="9" t="s">
        <v>2811</v>
      </c>
      <c r="G471" s="9" t="s">
        <v>2812</v>
      </c>
      <c r="H471" s="11" t="n">
        <v>10071</v>
      </c>
      <c r="I471" s="11" t="n">
        <v>38</v>
      </c>
      <c r="J471" s="11" t="s">
        <v>2813</v>
      </c>
      <c r="K471" s="9" t="s">
        <v>2814</v>
      </c>
      <c r="L471" s="9" t="s">
        <v>2809</v>
      </c>
      <c r="M471" s="9"/>
      <c r="N471" s="12" t="n">
        <v>44561</v>
      </c>
    </row>
    <row r="472" customFormat="false" ht="20.85" hidden="false" customHeight="false" outlineLevel="0" collapsed="false">
      <c r="A472" s="13" t="s">
        <v>2614</v>
      </c>
      <c r="B472" s="14" t="s">
        <v>2803</v>
      </c>
      <c r="C472" s="15" t="s">
        <v>2804</v>
      </c>
      <c r="D472" s="14" t="s">
        <v>17</v>
      </c>
      <c r="E472" s="16" t="s">
        <v>26</v>
      </c>
      <c r="F472" s="14" t="s">
        <v>2815</v>
      </c>
      <c r="G472" s="14" t="s">
        <v>2816</v>
      </c>
      <c r="H472" s="16" t="n">
        <v>10071</v>
      </c>
      <c r="I472" s="16" t="n">
        <v>11</v>
      </c>
      <c r="J472" s="16" t="s">
        <v>2817</v>
      </c>
      <c r="K472" s="14" t="s">
        <v>2818</v>
      </c>
      <c r="L472" s="14" t="s">
        <v>2819</v>
      </c>
      <c r="M472" s="14" t="s">
        <v>2820</v>
      </c>
      <c r="N472" s="18" t="n">
        <v>44561</v>
      </c>
    </row>
    <row r="473" customFormat="false" ht="56.7" hidden="false" customHeight="false" outlineLevel="0" collapsed="false">
      <c r="A473" s="8" t="s">
        <v>2614</v>
      </c>
      <c r="B473" s="9" t="s">
        <v>2821</v>
      </c>
      <c r="C473" s="10" t="s">
        <v>2822</v>
      </c>
      <c r="D473" s="9" t="s">
        <v>60</v>
      </c>
      <c r="E473" s="11" t="s">
        <v>26</v>
      </c>
      <c r="F473" s="9" t="s">
        <v>2823</v>
      </c>
      <c r="G473" s="9" t="s">
        <v>2824</v>
      </c>
      <c r="H473" s="11" t="n">
        <v>10080</v>
      </c>
      <c r="I473" s="11" t="n">
        <v>18</v>
      </c>
      <c r="J473" s="11" t="s">
        <v>2825</v>
      </c>
      <c r="K473" s="9" t="s">
        <v>2826</v>
      </c>
      <c r="L473" s="9" t="s">
        <v>2827</v>
      </c>
      <c r="M473" s="9" t="s">
        <v>2827</v>
      </c>
      <c r="N473" s="12" t="n">
        <v>44988</v>
      </c>
    </row>
    <row r="474" customFormat="false" ht="29.85" hidden="false" customHeight="false" outlineLevel="0" collapsed="false">
      <c r="A474" s="13" t="s">
        <v>2614</v>
      </c>
      <c r="B474" s="14" t="s">
        <v>2828</v>
      </c>
      <c r="C474" s="15" t="s">
        <v>2829</v>
      </c>
      <c r="D474" s="14" t="s">
        <v>60</v>
      </c>
      <c r="E474" s="16" t="s">
        <v>26</v>
      </c>
      <c r="F474" s="14" t="s">
        <v>951</v>
      </c>
      <c r="G474" s="14" t="s">
        <v>2830</v>
      </c>
      <c r="H474" s="16" t="n">
        <v>10013</v>
      </c>
      <c r="I474" s="16" t="n">
        <v>15</v>
      </c>
      <c r="J474" s="16" t="s">
        <v>2831</v>
      </c>
      <c r="K474" s="14" t="s">
        <v>2832</v>
      </c>
      <c r="L474" s="14" t="s">
        <v>2833</v>
      </c>
      <c r="M474" s="14" t="s">
        <v>2833</v>
      </c>
      <c r="N474" s="18" t="n">
        <v>45329</v>
      </c>
    </row>
    <row r="475" customFormat="false" ht="56.7" hidden="false" customHeight="false" outlineLevel="0" collapsed="false">
      <c r="A475" s="35" t="s">
        <v>2614</v>
      </c>
      <c r="B475" s="9" t="s">
        <v>2828</v>
      </c>
      <c r="C475" s="10" t="s">
        <v>2829</v>
      </c>
      <c r="D475" s="9" t="s">
        <v>50</v>
      </c>
      <c r="E475" s="11" t="s">
        <v>26</v>
      </c>
      <c r="F475" s="9" t="s">
        <v>2834</v>
      </c>
      <c r="G475" s="36" t="s">
        <v>2835</v>
      </c>
      <c r="H475" s="24" t="n">
        <v>10013</v>
      </c>
      <c r="I475" s="11" t="n">
        <v>4</v>
      </c>
      <c r="J475" s="11" t="s">
        <v>2836</v>
      </c>
      <c r="K475" s="9" t="s">
        <v>2837</v>
      </c>
      <c r="L475" s="9" t="s">
        <v>2838</v>
      </c>
      <c r="M475" s="9" t="s">
        <v>2839</v>
      </c>
      <c r="N475" s="12" t="n">
        <v>44561</v>
      </c>
    </row>
    <row r="476" customFormat="false" ht="38.8" hidden="false" customHeight="false" outlineLevel="0" collapsed="false">
      <c r="A476" s="38" t="s">
        <v>2614</v>
      </c>
      <c r="B476" s="14" t="s">
        <v>2840</v>
      </c>
      <c r="C476" s="15" t="s">
        <v>2841</v>
      </c>
      <c r="D476" s="14" t="s">
        <v>60</v>
      </c>
      <c r="E476" s="16" t="s">
        <v>26</v>
      </c>
      <c r="F476" s="14" t="s">
        <v>2842</v>
      </c>
      <c r="G476" s="14" t="s">
        <v>2843</v>
      </c>
      <c r="H476" s="20" t="n">
        <v>10080</v>
      </c>
      <c r="I476" s="16" t="n">
        <v>8</v>
      </c>
      <c r="J476" s="16" t="s">
        <v>2844</v>
      </c>
      <c r="K476" s="14" t="s">
        <v>2845</v>
      </c>
      <c r="L476" s="14" t="s">
        <v>2846</v>
      </c>
      <c r="M476" s="14" t="s">
        <v>2846</v>
      </c>
      <c r="N476" s="18" t="n">
        <v>44958</v>
      </c>
    </row>
    <row r="477" customFormat="false" ht="29.85" hidden="false" customHeight="false" outlineLevel="0" collapsed="false">
      <c r="A477" s="8" t="s">
        <v>2614</v>
      </c>
      <c r="B477" s="9" t="s">
        <v>2847</v>
      </c>
      <c r="C477" s="10" t="s">
        <v>2848</v>
      </c>
      <c r="D477" s="9" t="s">
        <v>60</v>
      </c>
      <c r="E477" s="11" t="s">
        <v>26</v>
      </c>
      <c r="F477" s="9" t="s">
        <v>2849</v>
      </c>
      <c r="G477" s="9" t="s">
        <v>2850</v>
      </c>
      <c r="H477" s="11" t="n">
        <v>10032</v>
      </c>
      <c r="I477" s="11" t="n">
        <v>10</v>
      </c>
      <c r="J477" s="11" t="s">
        <v>2851</v>
      </c>
      <c r="K477" s="9" t="s">
        <v>2852</v>
      </c>
      <c r="L477" s="9" t="s">
        <v>2853</v>
      </c>
      <c r="M477" s="9" t="s">
        <v>2854</v>
      </c>
      <c r="N477" s="12" t="n">
        <v>44561</v>
      </c>
    </row>
    <row r="478" customFormat="false" ht="29.85" hidden="false" customHeight="false" outlineLevel="0" collapsed="false">
      <c r="A478" s="13" t="s">
        <v>2614</v>
      </c>
      <c r="B478" s="14" t="s">
        <v>2847</v>
      </c>
      <c r="C478" s="15" t="s">
        <v>2848</v>
      </c>
      <c r="D478" s="14" t="s">
        <v>25</v>
      </c>
      <c r="E478" s="16" t="s">
        <v>26</v>
      </c>
      <c r="F478" s="14" t="s">
        <v>2849</v>
      </c>
      <c r="G478" s="14" t="s">
        <v>2850</v>
      </c>
      <c r="H478" s="16" t="n">
        <v>10032</v>
      </c>
      <c r="I478" s="16" t="n">
        <v>15</v>
      </c>
      <c r="J478" s="16" t="s">
        <v>2855</v>
      </c>
      <c r="K478" s="14" t="s">
        <v>2856</v>
      </c>
      <c r="L478" s="14" t="s">
        <v>2853</v>
      </c>
      <c r="M478" s="14" t="s">
        <v>2854</v>
      </c>
      <c r="N478" s="18" t="n">
        <v>44561</v>
      </c>
    </row>
    <row r="479" customFormat="false" ht="29.85" hidden="false" customHeight="false" outlineLevel="0" collapsed="false">
      <c r="A479" s="8" t="s">
        <v>2614</v>
      </c>
      <c r="B479" s="9" t="s">
        <v>2847</v>
      </c>
      <c r="C479" s="10" t="s">
        <v>2848</v>
      </c>
      <c r="D479" s="9" t="s">
        <v>32</v>
      </c>
      <c r="E479" s="11" t="s">
        <v>18</v>
      </c>
      <c r="F479" s="9" t="s">
        <v>2857</v>
      </c>
      <c r="G479" s="9" t="s">
        <v>2858</v>
      </c>
      <c r="H479" s="11" t="n">
        <v>10032</v>
      </c>
      <c r="I479" s="11" t="n">
        <v>30</v>
      </c>
      <c r="J479" s="11" t="s">
        <v>2859</v>
      </c>
      <c r="K479" s="9" t="s">
        <v>2860</v>
      </c>
      <c r="L479" s="9" t="s">
        <v>2861</v>
      </c>
      <c r="M479" s="9" t="s">
        <v>2862</v>
      </c>
      <c r="N479" s="12" t="n">
        <v>44561</v>
      </c>
    </row>
    <row r="480" customFormat="false" ht="74.6" hidden="false" customHeight="false" outlineLevel="0" collapsed="false">
      <c r="A480" s="13" t="s">
        <v>2614</v>
      </c>
      <c r="B480" s="14" t="s">
        <v>2863</v>
      </c>
      <c r="C480" s="15" t="s">
        <v>2864</v>
      </c>
      <c r="D480" s="14" t="s">
        <v>50</v>
      </c>
      <c r="E480" s="16" t="s">
        <v>26</v>
      </c>
      <c r="F480" s="14" t="s">
        <v>2865</v>
      </c>
      <c r="G480" s="14" t="s">
        <v>2866</v>
      </c>
      <c r="H480" s="16" t="n">
        <v>10060</v>
      </c>
      <c r="I480" s="16" t="n">
        <v>5</v>
      </c>
      <c r="J480" s="16" t="s">
        <v>2867</v>
      </c>
      <c r="K480" s="14" t="s">
        <v>2868</v>
      </c>
      <c r="L480" s="14" t="s">
        <v>2869</v>
      </c>
      <c r="M480" s="14" t="s">
        <v>2870</v>
      </c>
      <c r="N480" s="18" t="n">
        <v>44561</v>
      </c>
    </row>
    <row r="481" customFormat="false" ht="74.6" hidden="false" customHeight="false" outlineLevel="0" collapsed="false">
      <c r="A481" s="8" t="s">
        <v>2614</v>
      </c>
      <c r="B481" s="9" t="s">
        <v>2863</v>
      </c>
      <c r="C481" s="10" t="s">
        <v>2864</v>
      </c>
      <c r="D481" s="9" t="s">
        <v>50</v>
      </c>
      <c r="E481" s="11" t="s">
        <v>26</v>
      </c>
      <c r="F481" s="9" t="s">
        <v>2871</v>
      </c>
      <c r="G481" s="36" t="s">
        <v>2872</v>
      </c>
      <c r="H481" s="11" t="n">
        <v>10060</v>
      </c>
      <c r="I481" s="11" t="n">
        <v>5</v>
      </c>
      <c r="J481" s="11" t="s">
        <v>2873</v>
      </c>
      <c r="K481" s="9" t="s">
        <v>2874</v>
      </c>
      <c r="L481" s="9" t="s">
        <v>2875</v>
      </c>
      <c r="M481" s="9" t="s">
        <v>2876</v>
      </c>
      <c r="N481" s="12" t="n">
        <v>44561</v>
      </c>
    </row>
    <row r="482" customFormat="false" ht="20.85" hidden="false" customHeight="false" outlineLevel="0" collapsed="false">
      <c r="A482" s="13" t="s">
        <v>2614</v>
      </c>
      <c r="B482" s="14" t="s">
        <v>2863</v>
      </c>
      <c r="C482" s="15" t="s">
        <v>2864</v>
      </c>
      <c r="D482" s="14" t="s">
        <v>32</v>
      </c>
      <c r="E482" s="16" t="s">
        <v>26</v>
      </c>
      <c r="F482" s="14" t="s">
        <v>306</v>
      </c>
      <c r="G482" s="14" t="s">
        <v>2877</v>
      </c>
      <c r="H482" s="17" t="n">
        <v>10060</v>
      </c>
      <c r="I482" s="17" t="n">
        <v>14</v>
      </c>
      <c r="J482" s="17" t="s">
        <v>2878</v>
      </c>
      <c r="K482" s="14" t="s">
        <v>2879</v>
      </c>
      <c r="L482" s="14" t="s">
        <v>2880</v>
      </c>
      <c r="M482" s="14" t="s">
        <v>2881</v>
      </c>
      <c r="N482" s="18" t="n">
        <v>44561</v>
      </c>
    </row>
    <row r="483" customFormat="false" ht="83.55" hidden="false" customHeight="false" outlineLevel="0" collapsed="false">
      <c r="A483" s="8" t="s">
        <v>2614</v>
      </c>
      <c r="B483" s="9" t="s">
        <v>2882</v>
      </c>
      <c r="C483" s="10" t="s">
        <v>2883</v>
      </c>
      <c r="D483" s="9" t="s">
        <v>60</v>
      </c>
      <c r="E483" s="11" t="s">
        <v>26</v>
      </c>
      <c r="F483" s="9" t="s">
        <v>2884</v>
      </c>
      <c r="G483" s="9" t="s">
        <v>2885</v>
      </c>
      <c r="H483" s="11" t="n">
        <v>10090</v>
      </c>
      <c r="I483" s="11" t="n">
        <v>24</v>
      </c>
      <c r="J483" s="11" t="s">
        <v>2886</v>
      </c>
      <c r="K483" s="9" t="s">
        <v>2887</v>
      </c>
      <c r="L483" s="9" t="s">
        <v>2888</v>
      </c>
      <c r="M483" s="9" t="s">
        <v>2888</v>
      </c>
      <c r="N483" s="12" t="n">
        <v>44272</v>
      </c>
    </row>
    <row r="484" customFormat="false" ht="83.55" hidden="false" customHeight="false" outlineLevel="0" collapsed="false">
      <c r="A484" s="38" t="s">
        <v>2614</v>
      </c>
      <c r="B484" s="27" t="s">
        <v>2882</v>
      </c>
      <c r="C484" s="15" t="s">
        <v>2883</v>
      </c>
      <c r="D484" s="14" t="s">
        <v>60</v>
      </c>
      <c r="E484" s="16" t="s">
        <v>26</v>
      </c>
      <c r="F484" s="14" t="s">
        <v>2889</v>
      </c>
      <c r="G484" s="14" t="s">
        <v>2890</v>
      </c>
      <c r="H484" s="20" t="n">
        <v>10090</v>
      </c>
      <c r="I484" s="20" t="n">
        <v>10</v>
      </c>
      <c r="J484" s="20" t="s">
        <v>2891</v>
      </c>
      <c r="K484" s="14" t="s">
        <v>2892</v>
      </c>
      <c r="L484" s="14" t="s">
        <v>2893</v>
      </c>
      <c r="M484" s="14" t="s">
        <v>2894</v>
      </c>
      <c r="N484" s="18" t="n">
        <v>45385</v>
      </c>
    </row>
    <row r="485" customFormat="false" ht="29.85" hidden="false" customHeight="false" outlineLevel="0" collapsed="false">
      <c r="A485" s="35" t="s">
        <v>2614</v>
      </c>
      <c r="B485" s="36" t="s">
        <v>2882</v>
      </c>
      <c r="C485" s="10" t="s">
        <v>2883</v>
      </c>
      <c r="D485" s="9" t="s">
        <v>50</v>
      </c>
      <c r="E485" s="11" t="s">
        <v>26</v>
      </c>
      <c r="F485" s="9" t="s">
        <v>50</v>
      </c>
      <c r="G485" s="9" t="s">
        <v>2895</v>
      </c>
      <c r="H485" s="24" t="n">
        <v>10090</v>
      </c>
      <c r="I485" s="11" t="n">
        <v>4</v>
      </c>
      <c r="J485" s="11" t="s">
        <v>2896</v>
      </c>
      <c r="K485" s="9" t="s">
        <v>2897</v>
      </c>
      <c r="L485" s="9" t="s">
        <v>2898</v>
      </c>
      <c r="M485" s="9" t="s">
        <v>2899</v>
      </c>
      <c r="N485" s="12" t="n">
        <v>44959</v>
      </c>
    </row>
    <row r="486" customFormat="false" ht="38.8" hidden="false" customHeight="false" outlineLevel="0" collapsed="false">
      <c r="A486" s="13" t="s">
        <v>2614</v>
      </c>
      <c r="B486" s="27" t="s">
        <v>2882</v>
      </c>
      <c r="C486" s="15" t="s">
        <v>2883</v>
      </c>
      <c r="D486" s="14" t="s">
        <v>25</v>
      </c>
      <c r="E486" s="16" t="s">
        <v>26</v>
      </c>
      <c r="F486" s="14" t="s">
        <v>2900</v>
      </c>
      <c r="G486" s="14" t="s">
        <v>2901</v>
      </c>
      <c r="H486" s="20" t="n">
        <v>10090</v>
      </c>
      <c r="I486" s="17" t="n">
        <v>10</v>
      </c>
      <c r="J486" s="17" t="s">
        <v>2902</v>
      </c>
      <c r="K486" s="14" t="s">
        <v>2903</v>
      </c>
      <c r="L486" s="14" t="s">
        <v>2904</v>
      </c>
      <c r="M486" s="14" t="s">
        <v>2905</v>
      </c>
      <c r="N486" s="18" t="n">
        <v>44561</v>
      </c>
    </row>
    <row r="487" customFormat="false" ht="47.75" hidden="false" customHeight="false" outlineLevel="0" collapsed="false">
      <c r="A487" s="8" t="s">
        <v>2614</v>
      </c>
      <c r="B487" s="9" t="s">
        <v>2906</v>
      </c>
      <c r="C487" s="10" t="s">
        <v>2907</v>
      </c>
      <c r="D487" s="9" t="s">
        <v>60</v>
      </c>
      <c r="E487" s="11" t="s">
        <v>26</v>
      </c>
      <c r="F487" s="9" t="s">
        <v>2908</v>
      </c>
      <c r="G487" s="9" t="s">
        <v>2909</v>
      </c>
      <c r="H487" s="11" t="n">
        <v>10060</v>
      </c>
      <c r="I487" s="11" t="n">
        <v>14</v>
      </c>
      <c r="J487" s="11" t="s">
        <v>2910</v>
      </c>
      <c r="K487" s="9" t="s">
        <v>2911</v>
      </c>
      <c r="L487" s="9" t="s">
        <v>2912</v>
      </c>
      <c r="M487" s="9" t="s">
        <v>2912</v>
      </c>
      <c r="N487" s="12" t="n">
        <v>44561</v>
      </c>
    </row>
    <row r="488" customFormat="false" ht="47.75" hidden="false" customHeight="false" outlineLevel="0" collapsed="false">
      <c r="A488" s="13" t="s">
        <v>2614</v>
      </c>
      <c r="B488" s="14" t="s">
        <v>2913</v>
      </c>
      <c r="C488" s="15" t="s">
        <v>2914</v>
      </c>
      <c r="D488" s="14" t="s">
        <v>17</v>
      </c>
      <c r="E488" s="16" t="s">
        <v>26</v>
      </c>
      <c r="F488" s="14" t="s">
        <v>2915</v>
      </c>
      <c r="G488" s="14" t="s">
        <v>2916</v>
      </c>
      <c r="H488" s="17" t="n">
        <v>10010</v>
      </c>
      <c r="I488" s="17" t="n">
        <v>25</v>
      </c>
      <c r="J488" s="17" t="s">
        <v>2917</v>
      </c>
      <c r="K488" s="14" t="s">
        <v>2918</v>
      </c>
      <c r="L488" s="14" t="s">
        <v>2919</v>
      </c>
      <c r="M488" s="14" t="s">
        <v>2919</v>
      </c>
      <c r="N488" s="18" t="n">
        <v>45385</v>
      </c>
    </row>
    <row r="489" customFormat="false" ht="20.85" hidden="false" customHeight="false" outlineLevel="0" collapsed="false">
      <c r="A489" s="8" t="s">
        <v>2614</v>
      </c>
      <c r="B489" s="9" t="s">
        <v>2920</v>
      </c>
      <c r="C489" s="10" t="s">
        <v>2921</v>
      </c>
      <c r="D489" s="9" t="s">
        <v>60</v>
      </c>
      <c r="E489" s="11" t="s">
        <v>26</v>
      </c>
      <c r="F489" s="9" t="s">
        <v>2922</v>
      </c>
      <c r="G489" s="9" t="s">
        <v>2923</v>
      </c>
      <c r="H489" s="11" t="n">
        <v>10080</v>
      </c>
      <c r="I489" s="11" t="n">
        <v>13</v>
      </c>
      <c r="J489" s="11" t="s">
        <v>2924</v>
      </c>
      <c r="K489" s="9" t="s">
        <v>2925</v>
      </c>
      <c r="L489" s="9" t="s">
        <v>2926</v>
      </c>
      <c r="M489" s="9" t="s">
        <v>2927</v>
      </c>
      <c r="N489" s="12" t="n">
        <v>44561</v>
      </c>
    </row>
    <row r="490" customFormat="false" ht="47.75" hidden="false" customHeight="false" outlineLevel="0" collapsed="false">
      <c r="A490" s="13" t="s">
        <v>2614</v>
      </c>
      <c r="B490" s="14" t="s">
        <v>2928</v>
      </c>
      <c r="C490" s="15" t="s">
        <v>2929</v>
      </c>
      <c r="D490" s="14" t="s">
        <v>25</v>
      </c>
      <c r="E490" s="16" t="s">
        <v>26</v>
      </c>
      <c r="F490" s="14" t="s">
        <v>2930</v>
      </c>
      <c r="G490" s="14" t="s">
        <v>2931</v>
      </c>
      <c r="H490" s="17" t="n">
        <v>10053</v>
      </c>
      <c r="I490" s="17" t="n">
        <v>10</v>
      </c>
      <c r="J490" s="17" t="s">
        <v>2932</v>
      </c>
      <c r="K490" s="14" t="s">
        <v>2933</v>
      </c>
      <c r="L490" s="14" t="s">
        <v>2934</v>
      </c>
      <c r="M490" s="14" t="s">
        <v>2934</v>
      </c>
      <c r="N490" s="18" t="n">
        <v>44208</v>
      </c>
    </row>
    <row r="491" customFormat="false" ht="38.8" hidden="false" customHeight="false" outlineLevel="0" collapsed="false">
      <c r="A491" s="8" t="s">
        <v>2614</v>
      </c>
      <c r="B491" s="9" t="s">
        <v>2928</v>
      </c>
      <c r="C491" s="10" t="s">
        <v>2929</v>
      </c>
      <c r="D491" s="9" t="s">
        <v>1139</v>
      </c>
      <c r="E491" s="11" t="s">
        <v>209</v>
      </c>
      <c r="F491" s="9" t="s">
        <v>2935</v>
      </c>
      <c r="G491" s="9" t="s">
        <v>2936</v>
      </c>
      <c r="H491" s="11" t="n">
        <v>10053</v>
      </c>
      <c r="I491" s="11" t="n">
        <v>10</v>
      </c>
      <c r="J491" s="11" t="s">
        <v>2937</v>
      </c>
      <c r="K491" s="9" t="s">
        <v>2938</v>
      </c>
      <c r="L491" s="9" t="s">
        <v>2939</v>
      </c>
      <c r="M491" s="9" t="s">
        <v>2940</v>
      </c>
      <c r="N491" s="12" t="n">
        <v>44958</v>
      </c>
    </row>
    <row r="492" customFormat="false" ht="29.85" hidden="false" customHeight="false" outlineLevel="0" collapsed="false">
      <c r="A492" s="13" t="s">
        <v>2614</v>
      </c>
      <c r="B492" s="14" t="s">
        <v>2941</v>
      </c>
      <c r="C492" s="15" t="s">
        <v>2942</v>
      </c>
      <c r="D492" s="14" t="s">
        <v>32</v>
      </c>
      <c r="E492" s="16" t="s">
        <v>26</v>
      </c>
      <c r="F492" s="14" t="s">
        <v>2943</v>
      </c>
      <c r="G492" s="14" t="s">
        <v>2944</v>
      </c>
      <c r="H492" s="17" t="n">
        <v>10090</v>
      </c>
      <c r="I492" s="17" t="n">
        <v>26</v>
      </c>
      <c r="J492" s="17" t="s">
        <v>2945</v>
      </c>
      <c r="K492" s="14" t="s">
        <v>2946</v>
      </c>
      <c r="L492" s="14" t="s">
        <v>2947</v>
      </c>
      <c r="M492" s="14" t="s">
        <v>2947</v>
      </c>
      <c r="N492" s="18" t="n">
        <v>44561</v>
      </c>
    </row>
    <row r="493" customFormat="false" ht="47.75" hidden="false" customHeight="false" outlineLevel="0" collapsed="false">
      <c r="A493" s="8" t="s">
        <v>2614</v>
      </c>
      <c r="B493" s="9" t="s">
        <v>2941</v>
      </c>
      <c r="C493" s="10" t="s">
        <v>2942</v>
      </c>
      <c r="D493" s="9" t="s">
        <v>25</v>
      </c>
      <c r="E493" s="11" t="s">
        <v>26</v>
      </c>
      <c r="F493" s="9" t="s">
        <v>2948</v>
      </c>
      <c r="G493" s="9" t="s">
        <v>2949</v>
      </c>
      <c r="H493" s="11" t="n">
        <v>10090</v>
      </c>
      <c r="I493" s="11" t="n">
        <v>16</v>
      </c>
      <c r="J493" s="11" t="s">
        <v>2950</v>
      </c>
      <c r="K493" s="9" t="s">
        <v>2951</v>
      </c>
      <c r="L493" s="9" t="s">
        <v>2952</v>
      </c>
      <c r="M493" s="9" t="s">
        <v>2952</v>
      </c>
      <c r="N493" s="12" t="n">
        <v>45385</v>
      </c>
    </row>
    <row r="494" customFormat="false" ht="29.85" hidden="false" customHeight="false" outlineLevel="0" collapsed="false">
      <c r="A494" s="13" t="s">
        <v>2614</v>
      </c>
      <c r="B494" s="14" t="s">
        <v>2953</v>
      </c>
      <c r="C494" s="33" t="s">
        <v>2954</v>
      </c>
      <c r="D494" s="14" t="s">
        <v>60</v>
      </c>
      <c r="E494" s="16" t="s">
        <v>26</v>
      </c>
      <c r="F494" s="14" t="s">
        <v>2955</v>
      </c>
      <c r="G494" s="14" t="s">
        <v>2956</v>
      </c>
      <c r="H494" s="17" t="n">
        <v>10014</v>
      </c>
      <c r="I494" s="17" t="n">
        <v>8</v>
      </c>
      <c r="J494" s="17" t="s">
        <v>2957</v>
      </c>
      <c r="K494" s="14" t="s">
        <v>2958</v>
      </c>
      <c r="L494" s="14" t="s">
        <v>2959</v>
      </c>
      <c r="M494" s="14" t="s">
        <v>2960</v>
      </c>
      <c r="N494" s="18" t="n">
        <v>44561</v>
      </c>
    </row>
    <row r="495" customFormat="false" ht="29.85" hidden="false" customHeight="false" outlineLevel="0" collapsed="false">
      <c r="A495" s="8" t="s">
        <v>2614</v>
      </c>
      <c r="B495" s="9" t="s">
        <v>2953</v>
      </c>
      <c r="C495" s="22" t="s">
        <v>2954</v>
      </c>
      <c r="D495" s="9" t="s">
        <v>25</v>
      </c>
      <c r="E495" s="11" t="s">
        <v>26</v>
      </c>
      <c r="F495" s="9" t="s">
        <v>2955</v>
      </c>
      <c r="G495" s="9" t="s">
        <v>2956</v>
      </c>
      <c r="H495" s="11" t="n">
        <v>10014</v>
      </c>
      <c r="I495" s="11" t="n">
        <v>16</v>
      </c>
      <c r="J495" s="11" t="s">
        <v>2961</v>
      </c>
      <c r="K495" s="9" t="s">
        <v>2962</v>
      </c>
      <c r="L495" s="9" t="s">
        <v>2963</v>
      </c>
      <c r="M495" s="9" t="s">
        <v>2959</v>
      </c>
      <c r="N495" s="12" t="n">
        <v>44561</v>
      </c>
    </row>
    <row r="496" customFormat="false" ht="38.8" hidden="false" customHeight="false" outlineLevel="0" collapsed="false">
      <c r="A496" s="13" t="s">
        <v>2614</v>
      </c>
      <c r="B496" s="14" t="s">
        <v>2953</v>
      </c>
      <c r="C496" s="33" t="s">
        <v>2954</v>
      </c>
      <c r="D496" s="14" t="s">
        <v>60</v>
      </c>
      <c r="E496" s="16" t="s">
        <v>26</v>
      </c>
      <c r="F496" s="14" t="s">
        <v>2964</v>
      </c>
      <c r="G496" s="14" t="s">
        <v>2965</v>
      </c>
      <c r="H496" s="17" t="n">
        <v>10014</v>
      </c>
      <c r="I496" s="17" t="n">
        <v>24</v>
      </c>
      <c r="J496" s="17" t="s">
        <v>2966</v>
      </c>
      <c r="K496" s="14" t="s">
        <v>2967</v>
      </c>
      <c r="L496" s="14" t="s">
        <v>2968</v>
      </c>
      <c r="M496" s="14" t="s">
        <v>2968</v>
      </c>
      <c r="N496" s="18" t="n">
        <v>44561</v>
      </c>
    </row>
    <row r="497" customFormat="false" ht="29.85" hidden="false" customHeight="false" outlineLevel="0" collapsed="false">
      <c r="A497" s="8" t="s">
        <v>2614</v>
      </c>
      <c r="B497" s="9" t="s">
        <v>2969</v>
      </c>
      <c r="C497" s="22" t="s">
        <v>2970</v>
      </c>
      <c r="D497" s="9" t="s">
        <v>60</v>
      </c>
      <c r="E497" s="11" t="s">
        <v>26</v>
      </c>
      <c r="F497" s="9" t="s">
        <v>2971</v>
      </c>
      <c r="G497" s="9" t="s">
        <v>2972</v>
      </c>
      <c r="H497" s="11" t="n">
        <v>10020</v>
      </c>
      <c r="I497" s="11" t="n">
        <v>12</v>
      </c>
      <c r="J497" s="11" t="s">
        <v>2973</v>
      </c>
      <c r="K497" s="9" t="s">
        <v>2974</v>
      </c>
      <c r="L497" s="9" t="s">
        <v>2975</v>
      </c>
      <c r="M497" s="9" t="s">
        <v>2975</v>
      </c>
      <c r="N497" s="12" t="n">
        <v>44561</v>
      </c>
    </row>
    <row r="498" customFormat="false" ht="38.8" hidden="false" customHeight="false" outlineLevel="0" collapsed="false">
      <c r="A498" s="13" t="s">
        <v>2614</v>
      </c>
      <c r="B498" s="14" t="s">
        <v>2969</v>
      </c>
      <c r="C498" s="33" t="s">
        <v>2970</v>
      </c>
      <c r="D498" s="14" t="s">
        <v>17</v>
      </c>
      <c r="E498" s="16" t="s">
        <v>26</v>
      </c>
      <c r="F498" s="14" t="s">
        <v>2976</v>
      </c>
      <c r="G498" s="14" t="s">
        <v>2977</v>
      </c>
      <c r="H498" s="17" t="n">
        <v>10020</v>
      </c>
      <c r="I498" s="17" t="n">
        <v>16</v>
      </c>
      <c r="J498" s="17" t="s">
        <v>2978</v>
      </c>
      <c r="K498" s="14" t="s">
        <v>2979</v>
      </c>
      <c r="L498" s="14" t="s">
        <v>2980</v>
      </c>
      <c r="M498" s="14" t="s">
        <v>2980</v>
      </c>
      <c r="N498" s="18" t="n">
        <v>44561</v>
      </c>
    </row>
    <row r="499" customFormat="false" ht="38.8" hidden="false" customHeight="false" outlineLevel="0" collapsed="false">
      <c r="A499" s="8" t="s">
        <v>2614</v>
      </c>
      <c r="B499" s="9" t="s">
        <v>2969</v>
      </c>
      <c r="C499" s="22" t="s">
        <v>2970</v>
      </c>
      <c r="D499" s="9" t="s">
        <v>50</v>
      </c>
      <c r="E499" s="11" t="s">
        <v>26</v>
      </c>
      <c r="F499" s="9" t="s">
        <v>2981</v>
      </c>
      <c r="G499" s="9" t="s">
        <v>2982</v>
      </c>
      <c r="H499" s="11" t="n">
        <v>10020</v>
      </c>
      <c r="I499" s="11" t="n">
        <v>4</v>
      </c>
      <c r="J499" s="11" t="s">
        <v>2983</v>
      </c>
      <c r="K499" s="9" t="s">
        <v>2984</v>
      </c>
      <c r="L499" s="9" t="s">
        <v>2985</v>
      </c>
      <c r="M499" s="9" t="s">
        <v>2986</v>
      </c>
      <c r="N499" s="12" t="n">
        <v>44960</v>
      </c>
    </row>
    <row r="500" customFormat="false" ht="29.85" hidden="false" customHeight="false" outlineLevel="0" collapsed="false">
      <c r="A500" s="13" t="s">
        <v>2614</v>
      </c>
      <c r="B500" s="14" t="s">
        <v>2969</v>
      </c>
      <c r="C500" s="33" t="s">
        <v>2970</v>
      </c>
      <c r="D500" s="29" t="s">
        <v>25</v>
      </c>
      <c r="E500" s="16" t="s">
        <v>26</v>
      </c>
      <c r="F500" s="29" t="s">
        <v>2987</v>
      </c>
      <c r="G500" s="30" t="s">
        <v>2972</v>
      </c>
      <c r="H500" s="31" t="n">
        <v>10020</v>
      </c>
      <c r="I500" s="16" t="n">
        <v>14</v>
      </c>
      <c r="J500" s="16" t="s">
        <v>2988</v>
      </c>
      <c r="K500" s="14" t="s">
        <v>2989</v>
      </c>
      <c r="L500" s="14" t="s">
        <v>2990</v>
      </c>
      <c r="M500" s="14" t="s">
        <v>2990</v>
      </c>
      <c r="N500" s="18" t="n">
        <v>45385</v>
      </c>
    </row>
    <row r="501" customFormat="false" ht="38.8" hidden="false" customHeight="false" outlineLevel="0" collapsed="false">
      <c r="A501" s="8" t="s">
        <v>2614</v>
      </c>
      <c r="B501" s="9" t="s">
        <v>2991</v>
      </c>
      <c r="C501" s="22" t="s">
        <v>2992</v>
      </c>
      <c r="D501" s="9" t="s">
        <v>50</v>
      </c>
      <c r="E501" s="11" t="s">
        <v>26</v>
      </c>
      <c r="F501" s="9" t="s">
        <v>2993</v>
      </c>
      <c r="G501" s="9" t="s">
        <v>2994</v>
      </c>
      <c r="H501" s="23" t="n">
        <v>10060</v>
      </c>
      <c r="I501" s="23" t="n">
        <v>5</v>
      </c>
      <c r="J501" s="23" t="s">
        <v>2995</v>
      </c>
      <c r="K501" s="9" t="s">
        <v>2996</v>
      </c>
      <c r="L501" s="9" t="s">
        <v>2997</v>
      </c>
      <c r="M501" s="9" t="s">
        <v>2998</v>
      </c>
      <c r="N501" s="12" t="n">
        <v>44561</v>
      </c>
    </row>
    <row r="502" customFormat="false" ht="56.7" hidden="false" customHeight="false" outlineLevel="0" collapsed="false">
      <c r="A502" s="13" t="s">
        <v>2614</v>
      </c>
      <c r="B502" s="14" t="s">
        <v>2991</v>
      </c>
      <c r="C502" s="33" t="s">
        <v>2992</v>
      </c>
      <c r="D502" s="14" t="s">
        <v>1139</v>
      </c>
      <c r="E502" s="16" t="s">
        <v>18</v>
      </c>
      <c r="F502" s="14" t="s">
        <v>2999</v>
      </c>
      <c r="G502" s="14" t="s">
        <v>3000</v>
      </c>
      <c r="H502" s="16" t="n">
        <v>10060</v>
      </c>
      <c r="I502" s="16" t="n">
        <v>20</v>
      </c>
      <c r="J502" s="16" t="s">
        <v>3001</v>
      </c>
      <c r="K502" s="14" t="s">
        <v>3002</v>
      </c>
      <c r="L502" s="14" t="s">
        <v>3003</v>
      </c>
      <c r="M502" s="14" t="s">
        <v>3003</v>
      </c>
      <c r="N502" s="18" t="n">
        <v>45078</v>
      </c>
    </row>
    <row r="503" customFormat="false" ht="20.85" hidden="false" customHeight="false" outlineLevel="0" collapsed="false">
      <c r="A503" s="8" t="s">
        <v>2614</v>
      </c>
      <c r="B503" s="9" t="s">
        <v>3004</v>
      </c>
      <c r="C503" s="22" t="s">
        <v>3005</v>
      </c>
      <c r="D503" s="9" t="s">
        <v>32</v>
      </c>
      <c r="E503" s="11" t="s">
        <v>26</v>
      </c>
      <c r="F503" s="9" t="s">
        <v>3006</v>
      </c>
      <c r="G503" s="36" t="s">
        <v>3007</v>
      </c>
      <c r="H503" s="24" t="n">
        <v>10060</v>
      </c>
      <c r="I503" s="23" t="n">
        <v>12</v>
      </c>
      <c r="J503" s="23" t="s">
        <v>3008</v>
      </c>
      <c r="K503" s="9" t="s">
        <v>3009</v>
      </c>
      <c r="L503" s="9" t="s">
        <v>3010</v>
      </c>
      <c r="M503" s="9" t="s">
        <v>3010</v>
      </c>
      <c r="N503" s="12" t="n">
        <v>44561</v>
      </c>
    </row>
    <row r="504" customFormat="false" ht="47.75" hidden="false" customHeight="false" outlineLevel="0" collapsed="false">
      <c r="A504" s="13" t="s">
        <v>2614</v>
      </c>
      <c r="B504" s="14" t="s">
        <v>3004</v>
      </c>
      <c r="C504" s="33" t="s">
        <v>3005</v>
      </c>
      <c r="D504" s="14" t="s">
        <v>50</v>
      </c>
      <c r="E504" s="16" t="s">
        <v>26</v>
      </c>
      <c r="F504" s="14" t="s">
        <v>3011</v>
      </c>
      <c r="G504" s="27" t="s">
        <v>3012</v>
      </c>
      <c r="H504" s="20" t="n">
        <v>10060</v>
      </c>
      <c r="I504" s="16" t="n">
        <v>4</v>
      </c>
      <c r="J504" s="16" t="s">
        <v>3013</v>
      </c>
      <c r="K504" s="14" t="s">
        <v>3014</v>
      </c>
      <c r="L504" s="14" t="s">
        <v>3015</v>
      </c>
      <c r="M504" s="14" t="s">
        <v>3016</v>
      </c>
      <c r="N504" s="18" t="n">
        <v>44561</v>
      </c>
    </row>
    <row r="505" customFormat="false" ht="20.85" hidden="false" customHeight="false" outlineLevel="0" collapsed="false">
      <c r="A505" s="8" t="s">
        <v>2614</v>
      </c>
      <c r="B505" s="9" t="s">
        <v>3017</v>
      </c>
      <c r="C505" s="22" t="s">
        <v>3018</v>
      </c>
      <c r="D505" s="9" t="s">
        <v>60</v>
      </c>
      <c r="E505" s="11" t="s">
        <v>18</v>
      </c>
      <c r="F505" s="9" t="s">
        <v>3019</v>
      </c>
      <c r="G505" s="9" t="s">
        <v>3020</v>
      </c>
      <c r="H505" s="23" t="n">
        <v>10041</v>
      </c>
      <c r="I505" s="23" t="n">
        <v>24</v>
      </c>
      <c r="J505" s="23" t="s">
        <v>3021</v>
      </c>
      <c r="K505" s="9" t="s">
        <v>3022</v>
      </c>
      <c r="L505" s="9" t="s">
        <v>3023</v>
      </c>
      <c r="M505" s="9" t="s">
        <v>3024</v>
      </c>
      <c r="N505" s="12" t="n">
        <v>45084</v>
      </c>
    </row>
    <row r="506" customFormat="false" ht="65.65" hidden="false" customHeight="false" outlineLevel="0" collapsed="false">
      <c r="A506" s="13" t="s">
        <v>2614</v>
      </c>
      <c r="B506" s="14" t="s">
        <v>3017</v>
      </c>
      <c r="C506" s="33" t="s">
        <v>3018</v>
      </c>
      <c r="D506" s="14" t="s">
        <v>50</v>
      </c>
      <c r="E506" s="16" t="s">
        <v>26</v>
      </c>
      <c r="F506" s="14" t="s">
        <v>3025</v>
      </c>
      <c r="G506" s="14" t="s">
        <v>3026</v>
      </c>
      <c r="H506" s="16" t="n">
        <v>10041</v>
      </c>
      <c r="I506" s="16" t="n">
        <v>5</v>
      </c>
      <c r="J506" s="16" t="s">
        <v>3027</v>
      </c>
      <c r="K506" s="14" t="s">
        <v>3028</v>
      </c>
      <c r="L506" s="14" t="s">
        <v>1681</v>
      </c>
      <c r="M506" s="14" t="s">
        <v>3029</v>
      </c>
      <c r="N506" s="18" t="n">
        <v>44561</v>
      </c>
    </row>
    <row r="507" customFormat="false" ht="38.8" hidden="false" customHeight="false" outlineLevel="0" collapsed="false">
      <c r="A507" s="8" t="s">
        <v>2614</v>
      </c>
      <c r="B507" s="9" t="s">
        <v>3017</v>
      </c>
      <c r="C507" s="22" t="s">
        <v>3018</v>
      </c>
      <c r="D507" s="9" t="s">
        <v>17</v>
      </c>
      <c r="E507" s="11" t="s">
        <v>26</v>
      </c>
      <c r="F507" s="9" t="s">
        <v>915</v>
      </c>
      <c r="G507" s="9" t="s">
        <v>3030</v>
      </c>
      <c r="H507" s="23" t="n">
        <v>10041</v>
      </c>
      <c r="I507" s="23" t="n">
        <v>20</v>
      </c>
      <c r="J507" s="23" t="s">
        <v>3031</v>
      </c>
      <c r="K507" s="9" t="s">
        <v>3032</v>
      </c>
      <c r="L507" s="25" t="s">
        <v>3033</v>
      </c>
      <c r="M507" s="9" t="s">
        <v>3034</v>
      </c>
      <c r="N507" s="12" t="n">
        <v>44561</v>
      </c>
    </row>
    <row r="508" customFormat="false" ht="47.75" hidden="false" customHeight="false" outlineLevel="0" collapsed="false">
      <c r="A508" s="13" t="s">
        <v>2614</v>
      </c>
      <c r="B508" s="14" t="s">
        <v>3035</v>
      </c>
      <c r="C508" s="33" t="s">
        <v>3036</v>
      </c>
      <c r="D508" s="14" t="s">
        <v>25</v>
      </c>
      <c r="E508" s="16" t="s">
        <v>26</v>
      </c>
      <c r="F508" s="14" t="s">
        <v>3037</v>
      </c>
      <c r="G508" s="14" t="s">
        <v>3038</v>
      </c>
      <c r="H508" s="16" t="n">
        <v>10023</v>
      </c>
      <c r="I508" s="16" t="n">
        <v>10</v>
      </c>
      <c r="J508" s="17" t="s">
        <v>3039</v>
      </c>
      <c r="K508" s="14" t="s">
        <v>3040</v>
      </c>
      <c r="L508" s="14" t="s">
        <v>3041</v>
      </c>
      <c r="M508" s="14" t="s">
        <v>3041</v>
      </c>
      <c r="N508" s="18" t="n">
        <v>45329</v>
      </c>
    </row>
    <row r="509" customFormat="false" ht="29.85" hidden="false" customHeight="false" outlineLevel="0" collapsed="false">
      <c r="A509" s="8" t="s">
        <v>2614</v>
      </c>
      <c r="B509" s="9" t="s">
        <v>3035</v>
      </c>
      <c r="C509" s="22" t="s">
        <v>3036</v>
      </c>
      <c r="D509" s="9" t="s">
        <v>25</v>
      </c>
      <c r="E509" s="11" t="s">
        <v>26</v>
      </c>
      <c r="F509" s="9" t="s">
        <v>3042</v>
      </c>
      <c r="G509" s="9" t="s">
        <v>3043</v>
      </c>
      <c r="H509" s="23" t="n">
        <v>10022</v>
      </c>
      <c r="I509" s="23" t="n">
        <v>15</v>
      </c>
      <c r="J509" s="23" t="s">
        <v>3044</v>
      </c>
      <c r="K509" s="9" t="s">
        <v>3045</v>
      </c>
      <c r="L509" s="9" t="s">
        <v>3046</v>
      </c>
      <c r="M509" s="9" t="s">
        <v>3047</v>
      </c>
      <c r="N509" s="12" t="n">
        <v>44561</v>
      </c>
    </row>
    <row r="510" customFormat="false" ht="29.85" hidden="false" customHeight="false" outlineLevel="0" collapsed="false">
      <c r="A510" s="13" t="s">
        <v>2614</v>
      </c>
      <c r="B510" s="14" t="s">
        <v>3035</v>
      </c>
      <c r="C510" s="33" t="s">
        <v>3036</v>
      </c>
      <c r="D510" s="14" t="s">
        <v>17</v>
      </c>
      <c r="E510" s="16" t="s">
        <v>26</v>
      </c>
      <c r="F510" s="14" t="s">
        <v>3048</v>
      </c>
      <c r="G510" s="14" t="s">
        <v>3049</v>
      </c>
      <c r="H510" s="16" t="n">
        <v>10022</v>
      </c>
      <c r="I510" s="16" t="n">
        <v>10</v>
      </c>
      <c r="J510" s="16" t="s">
        <v>3050</v>
      </c>
      <c r="K510" s="14" t="s">
        <v>3051</v>
      </c>
      <c r="L510" s="14" t="s">
        <v>3052</v>
      </c>
      <c r="M510" s="14" t="s">
        <v>3053</v>
      </c>
      <c r="N510" s="18" t="n">
        <v>44561</v>
      </c>
    </row>
    <row r="511" customFormat="false" ht="20.85" hidden="false" customHeight="false" outlineLevel="0" collapsed="false">
      <c r="A511" s="8" t="s">
        <v>2614</v>
      </c>
      <c r="B511" s="9" t="s">
        <v>3035</v>
      </c>
      <c r="C511" s="22" t="s">
        <v>3036</v>
      </c>
      <c r="D511" s="9" t="s">
        <v>32</v>
      </c>
      <c r="E511" s="11" t="s">
        <v>18</v>
      </c>
      <c r="F511" s="9" t="s">
        <v>3054</v>
      </c>
      <c r="G511" s="9" t="s">
        <v>3055</v>
      </c>
      <c r="H511" s="23" t="n">
        <v>10022</v>
      </c>
      <c r="I511" s="23" t="n">
        <v>53</v>
      </c>
      <c r="J511" s="23" t="s">
        <v>3056</v>
      </c>
      <c r="K511" s="9" t="s">
        <v>3057</v>
      </c>
      <c r="L511" s="9" t="s">
        <v>3058</v>
      </c>
      <c r="M511" s="9"/>
      <c r="N511" s="12" t="n">
        <v>44561</v>
      </c>
    </row>
    <row r="512" customFormat="false" ht="20.85" hidden="false" customHeight="false" outlineLevel="0" collapsed="false">
      <c r="A512" s="13" t="s">
        <v>2614</v>
      </c>
      <c r="B512" s="14" t="s">
        <v>3035</v>
      </c>
      <c r="C512" s="33" t="s">
        <v>3036</v>
      </c>
      <c r="D512" s="14" t="s">
        <v>17</v>
      </c>
      <c r="E512" s="16" t="s">
        <v>26</v>
      </c>
      <c r="F512" s="14" t="s">
        <v>2041</v>
      </c>
      <c r="G512" s="14" t="s">
        <v>3059</v>
      </c>
      <c r="H512" s="17" t="n">
        <v>10022</v>
      </c>
      <c r="I512" s="17" t="n">
        <v>25</v>
      </c>
      <c r="J512" s="17" t="s">
        <v>3060</v>
      </c>
      <c r="K512" s="14" t="s">
        <v>3061</v>
      </c>
      <c r="L512" s="14" t="s">
        <v>3062</v>
      </c>
      <c r="M512" s="14" t="s">
        <v>3063</v>
      </c>
      <c r="N512" s="18" t="n">
        <v>44561</v>
      </c>
    </row>
    <row r="513" customFormat="false" ht="29.85" hidden="false" customHeight="false" outlineLevel="0" collapsed="false">
      <c r="A513" s="8" t="s">
        <v>2614</v>
      </c>
      <c r="B513" s="9" t="s">
        <v>3035</v>
      </c>
      <c r="C513" s="22" t="s">
        <v>3036</v>
      </c>
      <c r="D513" s="9" t="s">
        <v>60</v>
      </c>
      <c r="E513" s="11" t="s">
        <v>26</v>
      </c>
      <c r="F513" s="9" t="s">
        <v>3064</v>
      </c>
      <c r="G513" s="9" t="s">
        <v>3065</v>
      </c>
      <c r="H513" s="11" t="n">
        <v>10022</v>
      </c>
      <c r="I513" s="11" t="n">
        <v>24</v>
      </c>
      <c r="J513" s="11" t="s">
        <v>3066</v>
      </c>
      <c r="K513" s="9" t="s">
        <v>3067</v>
      </c>
      <c r="L513" s="9" t="s">
        <v>3068</v>
      </c>
      <c r="M513" s="9" t="s">
        <v>3069</v>
      </c>
      <c r="N513" s="12" t="n">
        <v>44561</v>
      </c>
    </row>
    <row r="514" customFormat="false" ht="56.7" hidden="false" customHeight="false" outlineLevel="0" collapsed="false">
      <c r="A514" s="13" t="s">
        <v>2614</v>
      </c>
      <c r="B514" s="14" t="s">
        <v>3035</v>
      </c>
      <c r="C514" s="33" t="s">
        <v>3036</v>
      </c>
      <c r="D514" s="14" t="s">
        <v>50</v>
      </c>
      <c r="E514" s="16" t="s">
        <v>26</v>
      </c>
      <c r="F514" s="14" t="s">
        <v>3070</v>
      </c>
      <c r="G514" s="14" t="s">
        <v>3071</v>
      </c>
      <c r="H514" s="17" t="n">
        <v>10022</v>
      </c>
      <c r="I514" s="17" t="n">
        <v>4</v>
      </c>
      <c r="J514" s="17" t="s">
        <v>3072</v>
      </c>
      <c r="K514" s="14" t="s">
        <v>3073</v>
      </c>
      <c r="L514" s="14" t="s">
        <v>3074</v>
      </c>
      <c r="M514" s="14" t="s">
        <v>3075</v>
      </c>
      <c r="N514" s="18" t="n">
        <v>44258</v>
      </c>
    </row>
    <row r="515" customFormat="false" ht="29.85" hidden="false" customHeight="false" outlineLevel="0" collapsed="false">
      <c r="A515" s="8" t="s">
        <v>2614</v>
      </c>
      <c r="B515" s="9" t="s">
        <v>3035</v>
      </c>
      <c r="C515" s="22" t="s">
        <v>3036</v>
      </c>
      <c r="D515" s="9" t="s">
        <v>60</v>
      </c>
      <c r="E515" s="11" t="s">
        <v>26</v>
      </c>
      <c r="F515" s="9" t="s">
        <v>619</v>
      </c>
      <c r="G515" s="9" t="s">
        <v>3076</v>
      </c>
      <c r="H515" s="11" t="n">
        <v>10022</v>
      </c>
      <c r="I515" s="11" t="n">
        <v>15</v>
      </c>
      <c r="J515" s="11" t="s">
        <v>3077</v>
      </c>
      <c r="K515" s="9" t="s">
        <v>3078</v>
      </c>
      <c r="L515" s="9" t="s">
        <v>3079</v>
      </c>
      <c r="M515" s="9" t="s">
        <v>3080</v>
      </c>
      <c r="N515" s="12" t="n">
        <v>44561</v>
      </c>
    </row>
    <row r="516" customFormat="false" ht="29.85" hidden="false" customHeight="false" outlineLevel="0" collapsed="false">
      <c r="A516" s="38" t="s">
        <v>2614</v>
      </c>
      <c r="B516" s="14" t="s">
        <v>3035</v>
      </c>
      <c r="C516" s="33" t="s">
        <v>3036</v>
      </c>
      <c r="D516" s="14" t="s">
        <v>17</v>
      </c>
      <c r="E516" s="16" t="s">
        <v>26</v>
      </c>
      <c r="F516" s="14" t="s">
        <v>619</v>
      </c>
      <c r="G516" s="14" t="s">
        <v>3076</v>
      </c>
      <c r="H516" s="17" t="n">
        <v>10022</v>
      </c>
      <c r="I516" s="17" t="n">
        <v>20</v>
      </c>
      <c r="J516" s="17" t="s">
        <v>3081</v>
      </c>
      <c r="K516" s="14" t="s">
        <v>3078</v>
      </c>
      <c r="L516" s="14" t="s">
        <v>3079</v>
      </c>
      <c r="M516" s="14" t="s">
        <v>3080</v>
      </c>
      <c r="N516" s="18" t="n">
        <v>44561</v>
      </c>
    </row>
    <row r="517" customFormat="false" ht="74.6" hidden="false" customHeight="false" outlineLevel="0" collapsed="false">
      <c r="A517" s="8" t="s">
        <v>2614</v>
      </c>
      <c r="B517" s="9" t="s">
        <v>3035</v>
      </c>
      <c r="C517" s="22" t="s">
        <v>3036</v>
      </c>
      <c r="D517" s="9" t="s">
        <v>50</v>
      </c>
      <c r="E517" s="11" t="s">
        <v>26</v>
      </c>
      <c r="F517" s="9" t="s">
        <v>3082</v>
      </c>
      <c r="G517" s="9" t="s">
        <v>3083</v>
      </c>
      <c r="H517" s="11" t="n">
        <v>10022</v>
      </c>
      <c r="I517" s="11" t="n">
        <v>4</v>
      </c>
      <c r="J517" s="11" t="s">
        <v>3084</v>
      </c>
      <c r="K517" s="9" t="s">
        <v>3085</v>
      </c>
      <c r="L517" s="9" t="s">
        <v>1681</v>
      </c>
      <c r="M517" s="9" t="s">
        <v>3086</v>
      </c>
      <c r="N517" s="12" t="n">
        <v>44258</v>
      </c>
    </row>
    <row r="518" customFormat="false" ht="56.7" hidden="false" customHeight="false" outlineLevel="0" collapsed="false">
      <c r="A518" s="13" t="s">
        <v>2614</v>
      </c>
      <c r="B518" s="14" t="s">
        <v>3035</v>
      </c>
      <c r="C518" s="33" t="s">
        <v>3036</v>
      </c>
      <c r="D518" s="14" t="s">
        <v>50</v>
      </c>
      <c r="E518" s="16" t="s">
        <v>26</v>
      </c>
      <c r="F518" s="14" t="s">
        <v>3087</v>
      </c>
      <c r="G518" s="14" t="s">
        <v>3088</v>
      </c>
      <c r="H518" s="17" t="n">
        <v>10023</v>
      </c>
      <c r="I518" s="17" t="n">
        <v>5</v>
      </c>
      <c r="J518" s="17" t="s">
        <v>3089</v>
      </c>
      <c r="K518" s="14" t="s">
        <v>3090</v>
      </c>
      <c r="L518" s="14" t="s">
        <v>1681</v>
      </c>
      <c r="M518" s="14" t="s">
        <v>3091</v>
      </c>
      <c r="N518" s="18" t="n">
        <v>44258</v>
      </c>
    </row>
    <row r="519" customFormat="false" ht="38.8" hidden="false" customHeight="false" outlineLevel="0" collapsed="false">
      <c r="A519" s="8" t="s">
        <v>2614</v>
      </c>
      <c r="B519" s="9" t="s">
        <v>3035</v>
      </c>
      <c r="C519" s="22" t="s">
        <v>3036</v>
      </c>
      <c r="D519" s="21" t="s">
        <v>50</v>
      </c>
      <c r="E519" s="11" t="s">
        <v>26</v>
      </c>
      <c r="F519" s="21" t="s">
        <v>3092</v>
      </c>
      <c r="G519" s="19" t="s">
        <v>3093</v>
      </c>
      <c r="H519" s="32" t="n">
        <v>10023</v>
      </c>
      <c r="I519" s="11" t="n">
        <v>5</v>
      </c>
      <c r="J519" s="11" t="s">
        <v>3094</v>
      </c>
      <c r="K519" s="9" t="s">
        <v>3095</v>
      </c>
      <c r="L519" s="9" t="s">
        <v>3096</v>
      </c>
      <c r="M519" s="9" t="s">
        <v>3097</v>
      </c>
      <c r="N519" s="12" t="n">
        <v>45385</v>
      </c>
    </row>
    <row r="520" customFormat="false" ht="20.85" hidden="false" customHeight="false" outlineLevel="0" collapsed="false">
      <c r="A520" s="13" t="s">
        <v>2614</v>
      </c>
      <c r="B520" s="14" t="s">
        <v>3098</v>
      </c>
      <c r="C520" s="33" t="s">
        <v>3099</v>
      </c>
      <c r="D520" s="14" t="s">
        <v>17</v>
      </c>
      <c r="E520" s="16" t="s">
        <v>26</v>
      </c>
      <c r="F520" s="14" t="s">
        <v>3100</v>
      </c>
      <c r="G520" s="14" t="s">
        <v>3101</v>
      </c>
      <c r="H520" s="17" t="n">
        <v>10020</v>
      </c>
      <c r="I520" s="17" t="n">
        <v>10</v>
      </c>
      <c r="J520" s="17" t="s">
        <v>3102</v>
      </c>
      <c r="K520" s="14" t="s">
        <v>3103</v>
      </c>
      <c r="L520" s="14" t="s">
        <v>3104</v>
      </c>
      <c r="M520" s="14" t="s">
        <v>3104</v>
      </c>
      <c r="N520" s="18" t="n">
        <v>44476</v>
      </c>
    </row>
    <row r="521" customFormat="false" ht="20.85" hidden="false" customHeight="false" outlineLevel="0" collapsed="false">
      <c r="A521" s="8" t="s">
        <v>2614</v>
      </c>
      <c r="B521" s="9" t="s">
        <v>3098</v>
      </c>
      <c r="C521" s="22" t="s">
        <v>3099</v>
      </c>
      <c r="D521" s="9" t="s">
        <v>60</v>
      </c>
      <c r="E521" s="11" t="s">
        <v>18</v>
      </c>
      <c r="F521" s="9" t="s">
        <v>3105</v>
      </c>
      <c r="G521" s="9" t="s">
        <v>3106</v>
      </c>
      <c r="H521" s="11" t="n">
        <v>10020</v>
      </c>
      <c r="I521" s="11" t="n">
        <v>12</v>
      </c>
      <c r="J521" s="11" t="s">
        <v>3107</v>
      </c>
      <c r="K521" s="9" t="s">
        <v>3108</v>
      </c>
      <c r="L521" s="9" t="s">
        <v>3109</v>
      </c>
      <c r="M521" s="9" t="s">
        <v>3104</v>
      </c>
      <c r="N521" s="12" t="n">
        <v>44951</v>
      </c>
    </row>
    <row r="522" customFormat="false" ht="29.85" hidden="false" customHeight="false" outlineLevel="0" collapsed="false">
      <c r="A522" s="13" t="s">
        <v>2614</v>
      </c>
      <c r="B522" s="14" t="s">
        <v>3110</v>
      </c>
      <c r="C522" s="33" t="s">
        <v>3111</v>
      </c>
      <c r="D522" s="14" t="s">
        <v>60</v>
      </c>
      <c r="E522" s="16" t="s">
        <v>26</v>
      </c>
      <c r="F522" s="14" t="s">
        <v>164</v>
      </c>
      <c r="G522" s="14" t="s">
        <v>3112</v>
      </c>
      <c r="H522" s="16" t="n">
        <v>10010</v>
      </c>
      <c r="I522" s="16" t="n">
        <v>24</v>
      </c>
      <c r="J522" s="16" t="s">
        <v>3113</v>
      </c>
      <c r="K522" s="14" t="s">
        <v>3114</v>
      </c>
      <c r="L522" s="14" t="s">
        <v>3115</v>
      </c>
      <c r="M522" s="14" t="s">
        <v>3116</v>
      </c>
      <c r="N522" s="18" t="n">
        <v>45385</v>
      </c>
    </row>
    <row r="523" customFormat="false" ht="38.8" hidden="false" customHeight="false" outlineLevel="0" collapsed="false">
      <c r="A523" s="8" t="s">
        <v>2614</v>
      </c>
      <c r="B523" s="9" t="s">
        <v>3117</v>
      </c>
      <c r="C523" s="22" t="s">
        <v>3118</v>
      </c>
      <c r="D523" s="9" t="s">
        <v>25</v>
      </c>
      <c r="E523" s="11" t="s">
        <v>26</v>
      </c>
      <c r="F523" s="9" t="s">
        <v>3119</v>
      </c>
      <c r="G523" s="9" t="s">
        <v>3120</v>
      </c>
      <c r="H523" s="23" t="n">
        <v>10040</v>
      </c>
      <c r="I523" s="23" t="n">
        <v>18</v>
      </c>
      <c r="J523" s="23" t="s">
        <v>3121</v>
      </c>
      <c r="K523" s="9" t="s">
        <v>3122</v>
      </c>
      <c r="L523" s="9" t="s">
        <v>3123</v>
      </c>
      <c r="M523" s="9" t="s">
        <v>3123</v>
      </c>
      <c r="N523" s="12" t="n">
        <v>44561</v>
      </c>
    </row>
    <row r="524" customFormat="false" ht="110.4" hidden="false" customHeight="false" outlineLevel="0" collapsed="false">
      <c r="A524" s="13" t="s">
        <v>2614</v>
      </c>
      <c r="B524" s="14" t="s">
        <v>3117</v>
      </c>
      <c r="C524" s="33" t="s">
        <v>3118</v>
      </c>
      <c r="D524" s="14" t="s">
        <v>50</v>
      </c>
      <c r="E524" s="16" t="s">
        <v>26</v>
      </c>
      <c r="F524" s="14" t="s">
        <v>3124</v>
      </c>
      <c r="G524" s="14" t="s">
        <v>3125</v>
      </c>
      <c r="H524" s="16" t="n">
        <v>10040</v>
      </c>
      <c r="I524" s="16" t="n">
        <v>5</v>
      </c>
      <c r="J524" s="16" t="s">
        <v>3126</v>
      </c>
      <c r="K524" s="14" t="s">
        <v>3127</v>
      </c>
      <c r="L524" s="14" t="s">
        <v>3128</v>
      </c>
      <c r="M524" s="14" t="s">
        <v>3129</v>
      </c>
      <c r="N524" s="18" t="n">
        <v>45329</v>
      </c>
    </row>
    <row r="525" customFormat="false" ht="20.85" hidden="false" customHeight="false" outlineLevel="0" collapsed="false">
      <c r="A525" s="8" t="s">
        <v>2614</v>
      </c>
      <c r="B525" s="9" t="s">
        <v>3130</v>
      </c>
      <c r="C525" s="22" t="s">
        <v>3131</v>
      </c>
      <c r="D525" s="9" t="s">
        <v>17</v>
      </c>
      <c r="E525" s="11" t="s">
        <v>26</v>
      </c>
      <c r="F525" s="9" t="s">
        <v>3132</v>
      </c>
      <c r="G525" s="9" t="s">
        <v>3133</v>
      </c>
      <c r="H525" s="23" t="n">
        <v>10072</v>
      </c>
      <c r="I525" s="23" t="n">
        <v>15</v>
      </c>
      <c r="J525" s="23" t="s">
        <v>3134</v>
      </c>
      <c r="K525" s="9" t="s">
        <v>3135</v>
      </c>
      <c r="L525" s="9" t="s">
        <v>3136</v>
      </c>
      <c r="M525" s="9" t="s">
        <v>3137</v>
      </c>
      <c r="N525" s="12" t="n">
        <v>44561</v>
      </c>
    </row>
    <row r="526" customFormat="false" ht="29.85" hidden="false" customHeight="false" outlineLevel="0" collapsed="false">
      <c r="A526" s="13" t="s">
        <v>2614</v>
      </c>
      <c r="B526" s="14" t="s">
        <v>3130</v>
      </c>
      <c r="C526" s="33" t="s">
        <v>3131</v>
      </c>
      <c r="D526" s="14" t="s">
        <v>17</v>
      </c>
      <c r="E526" s="16" t="s">
        <v>26</v>
      </c>
      <c r="F526" s="14" t="s">
        <v>3138</v>
      </c>
      <c r="G526" s="14" t="s">
        <v>3139</v>
      </c>
      <c r="H526" s="16" t="n">
        <v>10072</v>
      </c>
      <c r="I526" s="16" t="n">
        <v>15</v>
      </c>
      <c r="J526" s="16" t="s">
        <v>3140</v>
      </c>
      <c r="K526" s="14" t="s">
        <v>3141</v>
      </c>
      <c r="L526" s="14" t="s">
        <v>3142</v>
      </c>
      <c r="M526" s="14" t="s">
        <v>3142</v>
      </c>
      <c r="N526" s="18" t="n">
        <v>45329</v>
      </c>
    </row>
    <row r="527" customFormat="false" ht="29.85" hidden="false" customHeight="false" outlineLevel="0" collapsed="false">
      <c r="A527" s="8" t="s">
        <v>2614</v>
      </c>
      <c r="B527" s="9" t="s">
        <v>3130</v>
      </c>
      <c r="C527" s="22" t="s">
        <v>3131</v>
      </c>
      <c r="D527" s="9" t="s">
        <v>32</v>
      </c>
      <c r="E527" s="11" t="s">
        <v>18</v>
      </c>
      <c r="F527" s="9" t="s">
        <v>3143</v>
      </c>
      <c r="G527" s="9" t="s">
        <v>3144</v>
      </c>
      <c r="H527" s="23" t="n">
        <v>10072</v>
      </c>
      <c r="I527" s="23" t="n">
        <v>75</v>
      </c>
      <c r="J527" s="23" t="s">
        <v>3145</v>
      </c>
      <c r="K527" s="9" t="s">
        <v>3146</v>
      </c>
      <c r="L527" s="9" t="s">
        <v>3147</v>
      </c>
      <c r="M527" s="9"/>
      <c r="N527" s="12" t="n">
        <v>44561</v>
      </c>
    </row>
    <row r="528" customFormat="false" ht="56.7" hidden="false" customHeight="false" outlineLevel="0" collapsed="false">
      <c r="A528" s="13" t="s">
        <v>2614</v>
      </c>
      <c r="B528" s="14" t="s">
        <v>3148</v>
      </c>
      <c r="C528" s="33" t="s">
        <v>3149</v>
      </c>
      <c r="D528" s="14" t="s">
        <v>50</v>
      </c>
      <c r="E528" s="16" t="s">
        <v>26</v>
      </c>
      <c r="F528" s="14" t="s">
        <v>3150</v>
      </c>
      <c r="G528" s="14" t="s">
        <v>3151</v>
      </c>
      <c r="H528" s="16" t="n">
        <v>10081</v>
      </c>
      <c r="I528" s="16" t="n">
        <v>4</v>
      </c>
      <c r="J528" s="16" t="s">
        <v>3152</v>
      </c>
      <c r="K528" s="14" t="s">
        <v>3153</v>
      </c>
      <c r="L528" s="14" t="s">
        <v>1053</v>
      </c>
      <c r="M528" s="14" t="s">
        <v>3154</v>
      </c>
      <c r="N528" s="18" t="n">
        <v>44964</v>
      </c>
    </row>
    <row r="529" customFormat="false" ht="47.75" hidden="false" customHeight="false" outlineLevel="0" collapsed="false">
      <c r="A529" s="8" t="s">
        <v>2614</v>
      </c>
      <c r="B529" s="9" t="s">
        <v>3148</v>
      </c>
      <c r="C529" s="22" t="s">
        <v>3149</v>
      </c>
      <c r="D529" s="9" t="s">
        <v>50</v>
      </c>
      <c r="E529" s="11" t="s">
        <v>26</v>
      </c>
      <c r="F529" s="9" t="s">
        <v>3155</v>
      </c>
      <c r="G529" s="9" t="s">
        <v>3151</v>
      </c>
      <c r="H529" s="11" t="n">
        <v>10081</v>
      </c>
      <c r="I529" s="11" t="n">
        <v>5</v>
      </c>
      <c r="J529" s="11" t="s">
        <v>3156</v>
      </c>
      <c r="K529" s="9" t="s">
        <v>3157</v>
      </c>
      <c r="L529" s="9" t="s">
        <v>1053</v>
      </c>
      <c r="M529" s="9" t="s">
        <v>3158</v>
      </c>
      <c r="N529" s="12" t="n">
        <v>44964</v>
      </c>
    </row>
    <row r="530" customFormat="false" ht="20.85" hidden="false" customHeight="false" outlineLevel="0" collapsed="false">
      <c r="A530" s="13" t="s">
        <v>2614</v>
      </c>
      <c r="B530" s="14" t="s">
        <v>3148</v>
      </c>
      <c r="C530" s="33" t="s">
        <v>3149</v>
      </c>
      <c r="D530" s="14" t="s">
        <v>60</v>
      </c>
      <c r="E530" s="16" t="s">
        <v>26</v>
      </c>
      <c r="F530" s="14" t="s">
        <v>3159</v>
      </c>
      <c r="G530" s="14" t="s">
        <v>3160</v>
      </c>
      <c r="H530" s="17" t="n">
        <v>10081</v>
      </c>
      <c r="I530" s="17" t="n">
        <v>12</v>
      </c>
      <c r="J530" s="17" t="s">
        <v>3161</v>
      </c>
      <c r="K530" s="14" t="s">
        <v>3162</v>
      </c>
      <c r="L530" s="14" t="s">
        <v>3163</v>
      </c>
      <c r="M530" s="14" t="s">
        <v>3164</v>
      </c>
      <c r="N530" s="18" t="n">
        <v>45012</v>
      </c>
    </row>
    <row r="531" customFormat="false" ht="47.75" hidden="false" customHeight="false" outlineLevel="0" collapsed="false">
      <c r="A531" s="8" t="s">
        <v>2614</v>
      </c>
      <c r="B531" s="9" t="s">
        <v>3148</v>
      </c>
      <c r="C531" s="22" t="s">
        <v>3149</v>
      </c>
      <c r="D531" s="21" t="s">
        <v>50</v>
      </c>
      <c r="E531" s="11" t="s">
        <v>26</v>
      </c>
      <c r="F531" s="9" t="s">
        <v>3165</v>
      </c>
      <c r="G531" s="19" t="s">
        <v>3160</v>
      </c>
      <c r="H531" s="32" t="n">
        <v>10081</v>
      </c>
      <c r="I531" s="11" t="n">
        <v>5</v>
      </c>
      <c r="J531" s="11" t="s">
        <v>3166</v>
      </c>
      <c r="K531" s="9" t="s">
        <v>3167</v>
      </c>
      <c r="L531" s="9" t="s">
        <v>3163</v>
      </c>
      <c r="M531" s="9" t="s">
        <v>3164</v>
      </c>
      <c r="N531" s="12" t="n">
        <v>45385</v>
      </c>
    </row>
    <row r="532" customFormat="false" ht="38.8" hidden="false" customHeight="false" outlineLevel="0" collapsed="false">
      <c r="A532" s="13" t="s">
        <v>2614</v>
      </c>
      <c r="B532" s="14" t="s">
        <v>3168</v>
      </c>
      <c r="C532" s="33" t="s">
        <v>3169</v>
      </c>
      <c r="D532" s="14" t="s">
        <v>32</v>
      </c>
      <c r="E532" s="16" t="s">
        <v>26</v>
      </c>
      <c r="F532" s="14" t="s">
        <v>3170</v>
      </c>
      <c r="G532" s="14" t="s">
        <v>3171</v>
      </c>
      <c r="H532" s="16" t="n">
        <v>10090</v>
      </c>
      <c r="I532" s="16" t="n">
        <v>24</v>
      </c>
      <c r="J532" s="16" t="s">
        <v>3172</v>
      </c>
      <c r="K532" s="14" t="s">
        <v>3173</v>
      </c>
      <c r="L532" s="14" t="s">
        <v>3174</v>
      </c>
      <c r="M532" s="14" t="s">
        <v>3175</v>
      </c>
      <c r="N532" s="18" t="n">
        <v>44561</v>
      </c>
    </row>
    <row r="533" customFormat="false" ht="20.85" hidden="false" customHeight="false" outlineLevel="0" collapsed="false">
      <c r="A533" s="8" t="s">
        <v>2614</v>
      </c>
      <c r="B533" s="9" t="s">
        <v>3176</v>
      </c>
      <c r="C533" s="22" t="s">
        <v>3177</v>
      </c>
      <c r="D533" s="9" t="s">
        <v>32</v>
      </c>
      <c r="E533" s="11" t="s">
        <v>26</v>
      </c>
      <c r="F533" s="9" t="s">
        <v>3178</v>
      </c>
      <c r="G533" s="9" t="s">
        <v>3179</v>
      </c>
      <c r="H533" s="23" t="n">
        <v>10061</v>
      </c>
      <c r="I533" s="23" t="n">
        <v>24</v>
      </c>
      <c r="J533" s="23" t="s">
        <v>3180</v>
      </c>
      <c r="K533" s="9" t="s">
        <v>3181</v>
      </c>
      <c r="L533" s="9" t="s">
        <v>3182</v>
      </c>
      <c r="M533" s="9" t="s">
        <v>3183</v>
      </c>
      <c r="N533" s="12" t="n">
        <v>44561</v>
      </c>
    </row>
    <row r="534" customFormat="false" ht="29.85" hidden="false" customHeight="false" outlineLevel="0" collapsed="false">
      <c r="A534" s="13" t="s">
        <v>2614</v>
      </c>
      <c r="B534" s="14" t="s">
        <v>3176</v>
      </c>
      <c r="C534" s="33" t="s">
        <v>3177</v>
      </c>
      <c r="D534" s="14" t="s">
        <v>60</v>
      </c>
      <c r="E534" s="16" t="s">
        <v>26</v>
      </c>
      <c r="F534" s="14" t="s">
        <v>3184</v>
      </c>
      <c r="G534" s="14" t="s">
        <v>3185</v>
      </c>
      <c r="H534" s="16" t="n">
        <v>10061</v>
      </c>
      <c r="I534" s="16" t="n">
        <v>15</v>
      </c>
      <c r="J534" s="16" t="s">
        <v>3186</v>
      </c>
      <c r="K534" s="14" t="s">
        <v>3187</v>
      </c>
      <c r="L534" s="14" t="s">
        <v>3188</v>
      </c>
      <c r="M534" s="14" t="s">
        <v>3189</v>
      </c>
      <c r="N534" s="18" t="n">
        <v>44480</v>
      </c>
    </row>
    <row r="535" customFormat="false" ht="20.85" hidden="false" customHeight="false" outlineLevel="0" collapsed="false">
      <c r="A535" s="8" t="s">
        <v>2614</v>
      </c>
      <c r="B535" s="9" t="s">
        <v>3190</v>
      </c>
      <c r="C535" s="22" t="s">
        <v>3191</v>
      </c>
      <c r="D535" s="9" t="s">
        <v>60</v>
      </c>
      <c r="E535" s="11" t="s">
        <v>26</v>
      </c>
      <c r="F535" s="9" t="s">
        <v>3192</v>
      </c>
      <c r="G535" s="9" t="s">
        <v>3193</v>
      </c>
      <c r="H535" s="11" t="n">
        <v>10023</v>
      </c>
      <c r="I535" s="11" t="n">
        <v>24</v>
      </c>
      <c r="J535" s="23" t="s">
        <v>3194</v>
      </c>
      <c r="K535" s="9" t="s">
        <v>3195</v>
      </c>
      <c r="L535" s="9" t="s">
        <v>3196</v>
      </c>
      <c r="M535" s="9" t="s">
        <v>3196</v>
      </c>
      <c r="N535" s="12" t="n">
        <v>45012</v>
      </c>
    </row>
    <row r="536" customFormat="false" ht="38.8" hidden="false" customHeight="false" outlineLevel="0" collapsed="false">
      <c r="A536" s="13" t="s">
        <v>2614</v>
      </c>
      <c r="B536" s="14" t="s">
        <v>3190</v>
      </c>
      <c r="C536" s="33" t="s">
        <v>3191</v>
      </c>
      <c r="D536" s="14" t="s">
        <v>60</v>
      </c>
      <c r="E536" s="16" t="s">
        <v>26</v>
      </c>
      <c r="F536" s="14" t="s">
        <v>3197</v>
      </c>
      <c r="G536" s="14" t="s">
        <v>3198</v>
      </c>
      <c r="H536" s="17" t="n">
        <v>10023</v>
      </c>
      <c r="I536" s="17" t="n">
        <v>19</v>
      </c>
      <c r="J536" s="17" t="s">
        <v>3199</v>
      </c>
      <c r="K536" s="14" t="s">
        <v>3200</v>
      </c>
      <c r="L536" s="14" t="s">
        <v>3201</v>
      </c>
      <c r="M536" s="14" t="s">
        <v>3201</v>
      </c>
      <c r="N536" s="18" t="n">
        <v>44561</v>
      </c>
    </row>
    <row r="537" customFormat="false" ht="38.8" hidden="false" customHeight="false" outlineLevel="0" collapsed="false">
      <c r="A537" s="8" t="s">
        <v>2614</v>
      </c>
      <c r="B537" s="9" t="s">
        <v>3190</v>
      </c>
      <c r="C537" s="22" t="s">
        <v>3191</v>
      </c>
      <c r="D537" s="9" t="s">
        <v>3202</v>
      </c>
      <c r="E537" s="11" t="s">
        <v>26</v>
      </c>
      <c r="F537" s="9" t="s">
        <v>3203</v>
      </c>
      <c r="G537" s="9" t="s">
        <v>3204</v>
      </c>
      <c r="H537" s="11" t="n">
        <v>10023</v>
      </c>
      <c r="I537" s="11" t="n">
        <v>12</v>
      </c>
      <c r="J537" s="11" t="s">
        <v>3205</v>
      </c>
      <c r="K537" s="9" t="s">
        <v>3206</v>
      </c>
      <c r="L537" s="9" t="s">
        <v>3207</v>
      </c>
      <c r="M537" s="9" t="s">
        <v>3207</v>
      </c>
      <c r="N537" s="12" t="n">
        <v>45329</v>
      </c>
    </row>
    <row r="538" customFormat="false" ht="38.8" hidden="false" customHeight="false" outlineLevel="0" collapsed="false">
      <c r="A538" s="13" t="s">
        <v>2614</v>
      </c>
      <c r="B538" s="14" t="s">
        <v>3190</v>
      </c>
      <c r="C538" s="33" t="s">
        <v>3191</v>
      </c>
      <c r="D538" s="14" t="s">
        <v>25</v>
      </c>
      <c r="E538" s="16" t="s">
        <v>209</v>
      </c>
      <c r="F538" s="14" t="s">
        <v>3208</v>
      </c>
      <c r="G538" s="14" t="s">
        <v>3209</v>
      </c>
      <c r="H538" s="17" t="n">
        <v>10023</v>
      </c>
      <c r="I538" s="17" t="n">
        <v>13</v>
      </c>
      <c r="J538" s="17" t="s">
        <v>3210</v>
      </c>
      <c r="K538" s="14" t="s">
        <v>3211</v>
      </c>
      <c r="L538" s="14" t="s">
        <v>3212</v>
      </c>
      <c r="M538" s="14" t="s">
        <v>3212</v>
      </c>
      <c r="N538" s="18" t="n">
        <v>45329</v>
      </c>
    </row>
    <row r="539" customFormat="false" ht="38.8" hidden="false" customHeight="false" outlineLevel="0" collapsed="false">
      <c r="A539" s="8" t="s">
        <v>2614</v>
      </c>
      <c r="B539" s="9" t="s">
        <v>3190</v>
      </c>
      <c r="C539" s="22" t="s">
        <v>3191</v>
      </c>
      <c r="D539" s="9" t="s">
        <v>32</v>
      </c>
      <c r="E539" s="11" t="s">
        <v>26</v>
      </c>
      <c r="F539" s="9" t="s">
        <v>3213</v>
      </c>
      <c r="G539" s="9" t="s">
        <v>3214</v>
      </c>
      <c r="H539" s="11" t="n">
        <v>10023</v>
      </c>
      <c r="I539" s="11" t="n">
        <v>42</v>
      </c>
      <c r="J539" s="23" t="s">
        <v>3215</v>
      </c>
      <c r="K539" s="9" t="s">
        <v>3216</v>
      </c>
      <c r="L539" s="9" t="s">
        <v>3217</v>
      </c>
      <c r="M539" s="9" t="s">
        <v>3217</v>
      </c>
      <c r="N539" s="12" t="n">
        <v>45329</v>
      </c>
    </row>
    <row r="540" customFormat="false" ht="29.85" hidden="false" customHeight="false" outlineLevel="0" collapsed="false">
      <c r="A540" s="13" t="s">
        <v>2614</v>
      </c>
      <c r="B540" s="14" t="s">
        <v>3190</v>
      </c>
      <c r="C540" s="33" t="s">
        <v>3191</v>
      </c>
      <c r="D540" s="14" t="s">
        <v>17</v>
      </c>
      <c r="E540" s="16" t="s">
        <v>18</v>
      </c>
      <c r="F540" s="14" t="s">
        <v>3218</v>
      </c>
      <c r="G540" s="14" t="s">
        <v>3219</v>
      </c>
      <c r="H540" s="17" t="n">
        <v>10023</v>
      </c>
      <c r="I540" s="17" t="n">
        <v>20</v>
      </c>
      <c r="J540" s="17" t="s">
        <v>3220</v>
      </c>
      <c r="K540" s="14" t="s">
        <v>3221</v>
      </c>
      <c r="L540" s="14" t="s">
        <v>3222</v>
      </c>
      <c r="M540" s="14" t="s">
        <v>3222</v>
      </c>
      <c r="N540" s="18" t="n">
        <v>45406</v>
      </c>
    </row>
    <row r="541" customFormat="false" ht="74.6" hidden="false" customHeight="false" outlineLevel="0" collapsed="false">
      <c r="A541" s="8" t="s">
        <v>2614</v>
      </c>
      <c r="B541" s="9" t="s">
        <v>3190</v>
      </c>
      <c r="C541" s="22" t="s">
        <v>3191</v>
      </c>
      <c r="D541" s="9" t="s">
        <v>60</v>
      </c>
      <c r="E541" s="11" t="s">
        <v>26</v>
      </c>
      <c r="F541" s="9" t="s">
        <v>3223</v>
      </c>
      <c r="G541" s="9" t="s">
        <v>3224</v>
      </c>
      <c r="H541" s="23" t="n">
        <v>10023</v>
      </c>
      <c r="I541" s="23" t="n">
        <v>20</v>
      </c>
      <c r="J541" s="23" t="s">
        <v>3225</v>
      </c>
      <c r="K541" s="9" t="s">
        <v>3226</v>
      </c>
      <c r="L541" s="9" t="s">
        <v>3227</v>
      </c>
      <c r="M541" s="9" t="s">
        <v>3227</v>
      </c>
      <c r="N541" s="12" t="n">
        <v>45329</v>
      </c>
    </row>
    <row r="542" customFormat="false" ht="38.8" hidden="false" customHeight="false" outlineLevel="0" collapsed="false">
      <c r="A542" s="13" t="s">
        <v>2614</v>
      </c>
      <c r="B542" s="14" t="s">
        <v>3190</v>
      </c>
      <c r="C542" s="33" t="s">
        <v>3191</v>
      </c>
      <c r="D542" s="14" t="s">
        <v>32</v>
      </c>
      <c r="E542" s="16" t="s">
        <v>18</v>
      </c>
      <c r="F542" s="14" t="s">
        <v>3228</v>
      </c>
      <c r="G542" s="14" t="s">
        <v>3229</v>
      </c>
      <c r="H542" s="16" t="n">
        <v>10023</v>
      </c>
      <c r="I542" s="16" t="n">
        <v>35</v>
      </c>
      <c r="J542" s="42" t="s">
        <v>3230</v>
      </c>
      <c r="K542" s="14" t="s">
        <v>3231</v>
      </c>
      <c r="L542" s="14" t="s">
        <v>3232</v>
      </c>
      <c r="M542" s="14" t="s">
        <v>2735</v>
      </c>
      <c r="N542" s="18" t="n">
        <v>44561</v>
      </c>
    </row>
    <row r="543" customFormat="false" ht="29.85" hidden="false" customHeight="false" outlineLevel="0" collapsed="false">
      <c r="A543" s="8" t="s">
        <v>2614</v>
      </c>
      <c r="B543" s="9" t="s">
        <v>3190</v>
      </c>
      <c r="C543" s="22" t="s">
        <v>3191</v>
      </c>
      <c r="D543" s="9" t="s">
        <v>17</v>
      </c>
      <c r="E543" s="11" t="s">
        <v>26</v>
      </c>
      <c r="F543" s="9" t="s">
        <v>3233</v>
      </c>
      <c r="G543" s="9" t="s">
        <v>3234</v>
      </c>
      <c r="H543" s="23" t="n">
        <v>10023</v>
      </c>
      <c r="I543" s="23" t="n">
        <v>25</v>
      </c>
      <c r="J543" s="23" t="s">
        <v>3235</v>
      </c>
      <c r="K543" s="9" t="s">
        <v>3236</v>
      </c>
      <c r="L543" s="9" t="s">
        <v>3237</v>
      </c>
      <c r="M543" s="9" t="s">
        <v>3238</v>
      </c>
      <c r="N543" s="12" t="n">
        <v>44561</v>
      </c>
    </row>
    <row r="544" customFormat="false" ht="20.85" hidden="false" customHeight="false" outlineLevel="0" collapsed="false">
      <c r="A544" s="13" t="s">
        <v>2614</v>
      </c>
      <c r="B544" s="14" t="s">
        <v>3190</v>
      </c>
      <c r="C544" s="33" t="s">
        <v>3191</v>
      </c>
      <c r="D544" s="14" t="s">
        <v>32</v>
      </c>
      <c r="E544" s="16" t="s">
        <v>18</v>
      </c>
      <c r="F544" s="14" t="s">
        <v>682</v>
      </c>
      <c r="G544" s="14" t="s">
        <v>3239</v>
      </c>
      <c r="H544" s="16" t="n">
        <v>10023</v>
      </c>
      <c r="I544" s="16" t="n">
        <v>81</v>
      </c>
      <c r="J544" s="16" t="s">
        <v>3240</v>
      </c>
      <c r="K544" s="14" t="s">
        <v>3241</v>
      </c>
      <c r="L544" s="14" t="s">
        <v>3232</v>
      </c>
      <c r="M544" s="14" t="s">
        <v>3232</v>
      </c>
      <c r="N544" s="18" t="n">
        <v>44561</v>
      </c>
    </row>
    <row r="545" customFormat="false" ht="47.75" hidden="false" customHeight="false" outlineLevel="0" collapsed="false">
      <c r="A545" s="8" t="s">
        <v>2614</v>
      </c>
      <c r="B545" s="9" t="s">
        <v>3242</v>
      </c>
      <c r="C545" s="22" t="s">
        <v>3243</v>
      </c>
      <c r="D545" s="9" t="s">
        <v>17</v>
      </c>
      <c r="E545" s="11" t="s">
        <v>26</v>
      </c>
      <c r="F545" s="9" t="s">
        <v>3244</v>
      </c>
      <c r="G545" s="9" t="s">
        <v>3245</v>
      </c>
      <c r="H545" s="23" t="n">
        <v>10050</v>
      </c>
      <c r="I545" s="23" t="n">
        <v>21</v>
      </c>
      <c r="J545" s="23" t="s">
        <v>3246</v>
      </c>
      <c r="K545" s="9" t="s">
        <v>3247</v>
      </c>
      <c r="L545" s="9" t="s">
        <v>3248</v>
      </c>
      <c r="M545" s="9" t="s">
        <v>3248</v>
      </c>
      <c r="N545" s="12" t="n">
        <v>44561</v>
      </c>
    </row>
    <row r="546" customFormat="false" ht="74.6" hidden="false" customHeight="false" outlineLevel="0" collapsed="false">
      <c r="A546" s="13" t="s">
        <v>2614</v>
      </c>
      <c r="B546" s="14" t="s">
        <v>3249</v>
      </c>
      <c r="C546" s="33" t="s">
        <v>3250</v>
      </c>
      <c r="D546" s="14" t="s">
        <v>25</v>
      </c>
      <c r="E546" s="16" t="s">
        <v>26</v>
      </c>
      <c r="F546" s="14" t="s">
        <v>3251</v>
      </c>
      <c r="G546" s="14" t="s">
        <v>3252</v>
      </c>
      <c r="H546" s="16" t="n">
        <v>10050</v>
      </c>
      <c r="I546" s="16" t="n">
        <v>10</v>
      </c>
      <c r="J546" s="16" t="s">
        <v>3253</v>
      </c>
      <c r="K546" s="14" t="s">
        <v>3254</v>
      </c>
      <c r="L546" s="14" t="s">
        <v>3255</v>
      </c>
      <c r="M546" s="14" t="s">
        <v>3255</v>
      </c>
      <c r="N546" s="18" t="n">
        <v>44244</v>
      </c>
    </row>
    <row r="547" customFormat="false" ht="29.85" hidden="false" customHeight="false" outlineLevel="0" collapsed="false">
      <c r="A547" s="8" t="s">
        <v>2614</v>
      </c>
      <c r="B547" s="9" t="s">
        <v>3249</v>
      </c>
      <c r="C547" s="22" t="s">
        <v>3250</v>
      </c>
      <c r="D547" s="21" t="s">
        <v>60</v>
      </c>
      <c r="E547" s="11" t="s">
        <v>26</v>
      </c>
      <c r="F547" s="9" t="s">
        <v>3256</v>
      </c>
      <c r="G547" s="19" t="s">
        <v>3252</v>
      </c>
      <c r="H547" s="32" t="n">
        <v>10050</v>
      </c>
      <c r="I547" s="11" t="n">
        <v>16</v>
      </c>
      <c r="J547" s="11" t="s">
        <v>3257</v>
      </c>
      <c r="K547" s="9" t="s">
        <v>3258</v>
      </c>
      <c r="L547" s="9" t="s">
        <v>3255</v>
      </c>
      <c r="M547" s="9" t="s">
        <v>3255</v>
      </c>
      <c r="N547" s="12" t="n">
        <v>45385</v>
      </c>
    </row>
    <row r="548" customFormat="false" ht="47.75" hidden="false" customHeight="false" outlineLevel="0" collapsed="false">
      <c r="A548" s="13" t="s">
        <v>2614</v>
      </c>
      <c r="B548" s="14" t="s">
        <v>3259</v>
      </c>
      <c r="C548" s="33" t="s">
        <v>3260</v>
      </c>
      <c r="D548" s="14" t="s">
        <v>60</v>
      </c>
      <c r="E548" s="16" t="s">
        <v>26</v>
      </c>
      <c r="F548" s="14" t="s">
        <v>3261</v>
      </c>
      <c r="G548" s="14" t="s">
        <v>3262</v>
      </c>
      <c r="H548" s="16" t="n">
        <v>10034</v>
      </c>
      <c r="I548" s="16" t="n">
        <v>12</v>
      </c>
      <c r="J548" s="16" t="s">
        <v>3263</v>
      </c>
      <c r="K548" s="14" t="s">
        <v>3264</v>
      </c>
      <c r="L548" s="14" t="s">
        <v>3265</v>
      </c>
      <c r="M548" s="14" t="s">
        <v>3266</v>
      </c>
      <c r="N548" s="18" t="n">
        <v>44413</v>
      </c>
    </row>
    <row r="549" customFormat="false" ht="38.8" hidden="false" customHeight="false" outlineLevel="0" collapsed="false">
      <c r="A549" s="8" t="s">
        <v>2614</v>
      </c>
      <c r="B549" s="9" t="s">
        <v>3259</v>
      </c>
      <c r="C549" s="22" t="s">
        <v>3260</v>
      </c>
      <c r="D549" s="9" t="s">
        <v>32</v>
      </c>
      <c r="E549" s="11" t="s">
        <v>26</v>
      </c>
      <c r="F549" s="9" t="s">
        <v>3267</v>
      </c>
      <c r="G549" s="9" t="s">
        <v>3268</v>
      </c>
      <c r="H549" s="11" t="n">
        <v>10034</v>
      </c>
      <c r="I549" s="11" t="n">
        <v>65</v>
      </c>
      <c r="J549" s="11" t="s">
        <v>3269</v>
      </c>
      <c r="K549" s="9" t="s">
        <v>3270</v>
      </c>
      <c r="L549" s="9" t="s">
        <v>3271</v>
      </c>
      <c r="M549" s="9" t="s">
        <v>3271</v>
      </c>
      <c r="N549" s="12" t="n">
        <v>44561</v>
      </c>
    </row>
    <row r="550" customFormat="false" ht="29.85" hidden="false" customHeight="false" outlineLevel="0" collapsed="false">
      <c r="A550" s="13" t="s">
        <v>2614</v>
      </c>
      <c r="B550" s="14" t="s">
        <v>3259</v>
      </c>
      <c r="C550" s="33" t="s">
        <v>3260</v>
      </c>
      <c r="D550" s="14" t="s">
        <v>60</v>
      </c>
      <c r="E550" s="16" t="s">
        <v>26</v>
      </c>
      <c r="F550" s="14" t="s">
        <v>3272</v>
      </c>
      <c r="G550" s="14" t="s">
        <v>3273</v>
      </c>
      <c r="H550" s="17" t="n">
        <v>10034</v>
      </c>
      <c r="I550" s="17" t="n">
        <v>15</v>
      </c>
      <c r="J550" s="17" t="s">
        <v>3274</v>
      </c>
      <c r="K550" s="14" t="s">
        <v>3275</v>
      </c>
      <c r="L550" s="14" t="s">
        <v>3276</v>
      </c>
      <c r="M550" s="14" t="s">
        <v>3277</v>
      </c>
      <c r="N550" s="18" t="n">
        <v>44561</v>
      </c>
    </row>
    <row r="551" customFormat="false" ht="74.6" hidden="false" customHeight="false" outlineLevel="0" collapsed="false">
      <c r="A551" s="35" t="s">
        <v>2614</v>
      </c>
      <c r="B551" s="36" t="s">
        <v>3259</v>
      </c>
      <c r="C551" s="22" t="s">
        <v>3260</v>
      </c>
      <c r="D551" s="9" t="s">
        <v>60</v>
      </c>
      <c r="E551" s="11" t="s">
        <v>26</v>
      </c>
      <c r="F551" s="9" t="s">
        <v>3278</v>
      </c>
      <c r="G551" s="36" t="s">
        <v>3279</v>
      </c>
      <c r="H551" s="24" t="n">
        <v>10034</v>
      </c>
      <c r="I551" s="24" t="n">
        <v>23</v>
      </c>
      <c r="J551" s="24" t="s">
        <v>3280</v>
      </c>
      <c r="K551" s="9" t="s">
        <v>3281</v>
      </c>
      <c r="L551" s="9" t="s">
        <v>3282</v>
      </c>
      <c r="M551" s="9" t="s">
        <v>3282</v>
      </c>
      <c r="N551" s="12" t="n">
        <v>44561</v>
      </c>
    </row>
    <row r="552" customFormat="false" ht="29.85" hidden="false" customHeight="false" outlineLevel="0" collapsed="false">
      <c r="A552" s="13" t="s">
        <v>2614</v>
      </c>
      <c r="B552" s="14" t="s">
        <v>3259</v>
      </c>
      <c r="C552" s="33" t="s">
        <v>3260</v>
      </c>
      <c r="D552" s="14" t="s">
        <v>25</v>
      </c>
      <c r="E552" s="16" t="s">
        <v>26</v>
      </c>
      <c r="F552" s="14" t="s">
        <v>3283</v>
      </c>
      <c r="G552" s="14" t="s">
        <v>3284</v>
      </c>
      <c r="H552" s="17" t="n">
        <v>10034</v>
      </c>
      <c r="I552" s="17" t="n">
        <v>20</v>
      </c>
      <c r="J552" s="17" t="s">
        <v>3285</v>
      </c>
      <c r="K552" s="14" t="s">
        <v>3286</v>
      </c>
      <c r="L552" s="14" t="s">
        <v>3287</v>
      </c>
      <c r="M552" s="14" t="s">
        <v>3287</v>
      </c>
      <c r="N552" s="18" t="n">
        <v>44561</v>
      </c>
    </row>
    <row r="553" customFormat="false" ht="29.85" hidden="false" customHeight="false" outlineLevel="0" collapsed="false">
      <c r="A553" s="8" t="s">
        <v>2614</v>
      </c>
      <c r="B553" s="9" t="s">
        <v>3259</v>
      </c>
      <c r="C553" s="22" t="s">
        <v>3260</v>
      </c>
      <c r="D553" s="9" t="s">
        <v>32</v>
      </c>
      <c r="E553" s="11" t="s">
        <v>18</v>
      </c>
      <c r="F553" s="9" t="s">
        <v>3288</v>
      </c>
      <c r="G553" s="9" t="s">
        <v>3289</v>
      </c>
      <c r="H553" s="11" t="n">
        <v>10034</v>
      </c>
      <c r="I553" s="11" t="n">
        <v>65</v>
      </c>
      <c r="J553" s="11" t="s">
        <v>3290</v>
      </c>
      <c r="K553" s="9" t="s">
        <v>3291</v>
      </c>
      <c r="L553" s="9" t="s">
        <v>3292</v>
      </c>
      <c r="M553" s="9"/>
      <c r="N553" s="12" t="n">
        <v>44561</v>
      </c>
    </row>
    <row r="554" customFormat="false" ht="47.75" hidden="false" customHeight="false" outlineLevel="0" collapsed="false">
      <c r="A554" s="13" t="s">
        <v>2614</v>
      </c>
      <c r="B554" s="14" t="s">
        <v>3259</v>
      </c>
      <c r="C554" s="33" t="s">
        <v>3260</v>
      </c>
      <c r="D554" s="14" t="s">
        <v>50</v>
      </c>
      <c r="E554" s="16" t="s">
        <v>26</v>
      </c>
      <c r="F554" s="14" t="s">
        <v>3293</v>
      </c>
      <c r="G554" s="14" t="s">
        <v>3294</v>
      </c>
      <c r="H554" s="17" t="n">
        <v>10034</v>
      </c>
      <c r="I554" s="17" t="n">
        <v>4</v>
      </c>
      <c r="J554" s="17" t="s">
        <v>3295</v>
      </c>
      <c r="K554" s="14" t="s">
        <v>3296</v>
      </c>
      <c r="L554" s="14" t="s">
        <v>3297</v>
      </c>
      <c r="M554" s="14" t="s">
        <v>3298</v>
      </c>
      <c r="N554" s="18" t="n">
        <v>44561</v>
      </c>
    </row>
    <row r="555" customFormat="false" ht="65.65" hidden="false" customHeight="false" outlineLevel="0" collapsed="false">
      <c r="A555" s="8" t="s">
        <v>2614</v>
      </c>
      <c r="B555" s="9" t="s">
        <v>3259</v>
      </c>
      <c r="C555" s="22" t="s">
        <v>3260</v>
      </c>
      <c r="D555" s="9" t="s">
        <v>17</v>
      </c>
      <c r="E555" s="11" t="s">
        <v>26</v>
      </c>
      <c r="F555" s="9" t="s">
        <v>3299</v>
      </c>
      <c r="G555" s="9" t="s">
        <v>3300</v>
      </c>
      <c r="H555" s="11" t="n">
        <v>10034</v>
      </c>
      <c r="I555" s="11" t="n">
        <v>16</v>
      </c>
      <c r="J555" s="11" t="s">
        <v>3301</v>
      </c>
      <c r="K555" s="9" t="s">
        <v>3302</v>
      </c>
      <c r="L555" s="9" t="s">
        <v>3303</v>
      </c>
      <c r="M555" s="9" t="s">
        <v>3303</v>
      </c>
      <c r="N555" s="12" t="n">
        <v>45329</v>
      </c>
    </row>
    <row r="556" customFormat="false" ht="29.85" hidden="false" customHeight="false" outlineLevel="0" collapsed="false">
      <c r="A556" s="13" t="s">
        <v>2614</v>
      </c>
      <c r="B556" s="14" t="s">
        <v>3304</v>
      </c>
      <c r="C556" s="33" t="s">
        <v>3305</v>
      </c>
      <c r="D556" s="14" t="s">
        <v>25</v>
      </c>
      <c r="E556" s="16" t="s">
        <v>26</v>
      </c>
      <c r="F556" s="14" t="s">
        <v>3306</v>
      </c>
      <c r="G556" s="14" t="s">
        <v>3307</v>
      </c>
      <c r="H556" s="17" t="n">
        <v>10073</v>
      </c>
      <c r="I556" s="17" t="n">
        <v>20</v>
      </c>
      <c r="J556" s="17" t="s">
        <v>3308</v>
      </c>
      <c r="K556" s="14" t="s">
        <v>3309</v>
      </c>
      <c r="L556" s="14" t="s">
        <v>3310</v>
      </c>
      <c r="M556" s="14" t="s">
        <v>3310</v>
      </c>
      <c r="N556" s="18" t="n">
        <v>44561</v>
      </c>
    </row>
    <row r="557" customFormat="false" ht="20.85" hidden="false" customHeight="false" outlineLevel="0" collapsed="false">
      <c r="A557" s="8" t="s">
        <v>2614</v>
      </c>
      <c r="B557" s="9" t="s">
        <v>3304</v>
      </c>
      <c r="C557" s="22" t="s">
        <v>3305</v>
      </c>
      <c r="D557" s="9" t="s">
        <v>32</v>
      </c>
      <c r="E557" s="11" t="s">
        <v>18</v>
      </c>
      <c r="F557" s="9" t="s">
        <v>102</v>
      </c>
      <c r="G557" s="9" t="s">
        <v>3311</v>
      </c>
      <c r="H557" s="11" t="n">
        <v>10073</v>
      </c>
      <c r="I557" s="11" t="n">
        <v>75</v>
      </c>
      <c r="J557" s="11" t="s">
        <v>3312</v>
      </c>
      <c r="K557" s="9" t="s">
        <v>3313</v>
      </c>
      <c r="L557" s="9" t="s">
        <v>3314</v>
      </c>
      <c r="M557" s="9" t="s">
        <v>3314</v>
      </c>
      <c r="N557" s="12" t="n">
        <v>44561</v>
      </c>
    </row>
    <row r="558" customFormat="false" ht="29.85" hidden="false" customHeight="false" outlineLevel="0" collapsed="false">
      <c r="A558" s="13" t="s">
        <v>2614</v>
      </c>
      <c r="B558" s="14" t="s">
        <v>3304</v>
      </c>
      <c r="C558" s="33" t="s">
        <v>3305</v>
      </c>
      <c r="D558" s="14" t="s">
        <v>60</v>
      </c>
      <c r="E558" s="16" t="s">
        <v>26</v>
      </c>
      <c r="F558" s="14" t="s">
        <v>3315</v>
      </c>
      <c r="G558" s="14" t="s">
        <v>3316</v>
      </c>
      <c r="H558" s="17" t="n">
        <v>10073</v>
      </c>
      <c r="I558" s="17" t="n">
        <v>20</v>
      </c>
      <c r="J558" s="17" t="s">
        <v>3317</v>
      </c>
      <c r="K558" s="14" t="s">
        <v>3318</v>
      </c>
      <c r="L558" s="14" t="s">
        <v>3319</v>
      </c>
      <c r="M558" s="14" t="s">
        <v>3320</v>
      </c>
      <c r="N558" s="18" t="n">
        <v>44561</v>
      </c>
    </row>
    <row r="559" customFormat="false" ht="47.75" hidden="false" customHeight="false" outlineLevel="0" collapsed="false">
      <c r="A559" s="8" t="s">
        <v>2614</v>
      </c>
      <c r="B559" s="9" t="s">
        <v>3321</v>
      </c>
      <c r="C559" s="22" t="s">
        <v>3322</v>
      </c>
      <c r="D559" s="9" t="s">
        <v>17</v>
      </c>
      <c r="E559" s="11" t="s">
        <v>26</v>
      </c>
      <c r="F559" s="9" t="s">
        <v>3323</v>
      </c>
      <c r="G559" s="9" t="s">
        <v>3324</v>
      </c>
      <c r="H559" s="11" t="n">
        <v>10070</v>
      </c>
      <c r="I559" s="11" t="n">
        <v>15</v>
      </c>
      <c r="J559" s="11" t="s">
        <v>3325</v>
      </c>
      <c r="K559" s="9" t="s">
        <v>3326</v>
      </c>
      <c r="L559" s="9" t="s">
        <v>3327</v>
      </c>
      <c r="M559" s="9" t="s">
        <v>3327</v>
      </c>
      <c r="N559" s="12" t="n">
        <v>44561</v>
      </c>
    </row>
    <row r="560" customFormat="false" ht="29.85" hidden="false" customHeight="false" outlineLevel="0" collapsed="false">
      <c r="A560" s="13" t="s">
        <v>2614</v>
      </c>
      <c r="B560" s="14" t="s">
        <v>3328</v>
      </c>
      <c r="C560" s="33" t="s">
        <v>3329</v>
      </c>
      <c r="D560" s="14" t="s">
        <v>17</v>
      </c>
      <c r="E560" s="16" t="s">
        <v>26</v>
      </c>
      <c r="F560" s="14" t="s">
        <v>3330</v>
      </c>
      <c r="G560" s="14" t="s">
        <v>3331</v>
      </c>
      <c r="H560" s="17" t="n">
        <v>10093</v>
      </c>
      <c r="I560" s="17" t="n">
        <v>19</v>
      </c>
      <c r="J560" s="17" t="s">
        <v>3332</v>
      </c>
      <c r="K560" s="14" t="s">
        <v>3333</v>
      </c>
      <c r="L560" s="14" t="s">
        <v>3334</v>
      </c>
      <c r="M560" s="14" t="s">
        <v>3334</v>
      </c>
      <c r="N560" s="18" t="n">
        <v>44561</v>
      </c>
    </row>
    <row r="561" customFormat="false" ht="74.6" hidden="false" customHeight="false" outlineLevel="0" collapsed="false">
      <c r="A561" s="8" t="s">
        <v>2614</v>
      </c>
      <c r="B561" s="9" t="s">
        <v>3328</v>
      </c>
      <c r="C561" s="22" t="s">
        <v>3329</v>
      </c>
      <c r="D561" s="9" t="s">
        <v>32</v>
      </c>
      <c r="E561" s="11" t="s">
        <v>26</v>
      </c>
      <c r="F561" s="9" t="s">
        <v>3335</v>
      </c>
      <c r="G561" s="9" t="s">
        <v>3336</v>
      </c>
      <c r="H561" s="11" t="n">
        <v>10093</v>
      </c>
      <c r="I561" s="11" t="n">
        <v>32</v>
      </c>
      <c r="J561" s="11" t="s">
        <v>3337</v>
      </c>
      <c r="K561" s="9" t="s">
        <v>3338</v>
      </c>
      <c r="L561" s="9" t="s">
        <v>3339</v>
      </c>
      <c r="M561" s="9" t="s">
        <v>3340</v>
      </c>
      <c r="N561" s="12" t="n">
        <v>44561</v>
      </c>
    </row>
    <row r="562" customFormat="false" ht="20.85" hidden="false" customHeight="false" outlineLevel="0" collapsed="false">
      <c r="A562" s="13" t="s">
        <v>2614</v>
      </c>
      <c r="B562" s="14" t="s">
        <v>3328</v>
      </c>
      <c r="C562" s="33" t="s">
        <v>3329</v>
      </c>
      <c r="D562" s="14" t="s">
        <v>32</v>
      </c>
      <c r="E562" s="16" t="s">
        <v>18</v>
      </c>
      <c r="F562" s="14" t="s">
        <v>3341</v>
      </c>
      <c r="G562" s="14" t="s">
        <v>3342</v>
      </c>
      <c r="H562" s="17" t="n">
        <v>10093</v>
      </c>
      <c r="I562" s="17" t="n">
        <v>69</v>
      </c>
      <c r="J562" s="17" t="s">
        <v>3343</v>
      </c>
      <c r="K562" s="14" t="s">
        <v>3344</v>
      </c>
      <c r="L562" s="14" t="s">
        <v>3345</v>
      </c>
      <c r="M562" s="14" t="s">
        <v>3346</v>
      </c>
      <c r="N562" s="18" t="n">
        <v>44964</v>
      </c>
    </row>
    <row r="563" customFormat="false" ht="56.7" hidden="false" customHeight="false" outlineLevel="0" collapsed="false">
      <c r="A563" s="8" t="s">
        <v>2614</v>
      </c>
      <c r="B563" s="9" t="s">
        <v>3328</v>
      </c>
      <c r="C563" s="22" t="s">
        <v>3329</v>
      </c>
      <c r="D563" s="9" t="s">
        <v>17</v>
      </c>
      <c r="E563" s="11" t="s">
        <v>26</v>
      </c>
      <c r="F563" s="9" t="s">
        <v>3347</v>
      </c>
      <c r="G563" s="9" t="s">
        <v>3348</v>
      </c>
      <c r="H563" s="11" t="n">
        <v>10093</v>
      </c>
      <c r="I563" s="11" t="n">
        <v>15</v>
      </c>
      <c r="J563" s="11" t="s">
        <v>3349</v>
      </c>
      <c r="K563" s="9" t="s">
        <v>3350</v>
      </c>
      <c r="L563" s="9" t="s">
        <v>3351</v>
      </c>
      <c r="M563" s="9" t="s">
        <v>3352</v>
      </c>
      <c r="N563" s="12" t="n">
        <v>44467</v>
      </c>
    </row>
    <row r="564" customFormat="false" ht="20.85" hidden="false" customHeight="false" outlineLevel="0" collapsed="false">
      <c r="A564" s="13" t="s">
        <v>2614</v>
      </c>
      <c r="B564" s="14" t="s">
        <v>3328</v>
      </c>
      <c r="C564" s="33" t="s">
        <v>3329</v>
      </c>
      <c r="D564" s="14" t="s">
        <v>32</v>
      </c>
      <c r="E564" s="16" t="s">
        <v>18</v>
      </c>
      <c r="F564" s="14" t="s">
        <v>71</v>
      </c>
      <c r="G564" s="14" t="s">
        <v>3353</v>
      </c>
      <c r="H564" s="17" t="n">
        <v>10093</v>
      </c>
      <c r="I564" s="17" t="n">
        <v>64</v>
      </c>
      <c r="J564" s="17" t="s">
        <v>3354</v>
      </c>
      <c r="K564" s="14" t="s">
        <v>3355</v>
      </c>
      <c r="L564" s="14" t="s">
        <v>3345</v>
      </c>
      <c r="M564" s="14" t="s">
        <v>3345</v>
      </c>
      <c r="N564" s="18" t="n">
        <v>44561</v>
      </c>
    </row>
    <row r="565" customFormat="false" ht="65.65" hidden="false" customHeight="false" outlineLevel="0" collapsed="false">
      <c r="A565" s="8" t="s">
        <v>2614</v>
      </c>
      <c r="B565" s="9" t="s">
        <v>3328</v>
      </c>
      <c r="C565" s="22" t="s">
        <v>3329</v>
      </c>
      <c r="D565" s="9" t="s">
        <v>32</v>
      </c>
      <c r="E565" s="11" t="s">
        <v>26</v>
      </c>
      <c r="F565" s="9" t="s">
        <v>3356</v>
      </c>
      <c r="G565" s="9" t="s">
        <v>3357</v>
      </c>
      <c r="H565" s="11" t="n">
        <v>10093</v>
      </c>
      <c r="I565" s="11" t="n">
        <v>40</v>
      </c>
      <c r="J565" s="11" t="s">
        <v>3358</v>
      </c>
      <c r="K565" s="9" t="s">
        <v>3359</v>
      </c>
      <c r="L565" s="9" t="s">
        <v>3360</v>
      </c>
      <c r="M565" s="9" t="s">
        <v>3361</v>
      </c>
      <c r="N565" s="12" t="n">
        <v>44561</v>
      </c>
    </row>
    <row r="566" customFormat="false" ht="20.85" hidden="false" customHeight="false" outlineLevel="0" collapsed="false">
      <c r="A566" s="13" t="s">
        <v>2614</v>
      </c>
      <c r="B566" s="14" t="s">
        <v>3328</v>
      </c>
      <c r="C566" s="33" t="s">
        <v>3329</v>
      </c>
      <c r="D566" s="14" t="s">
        <v>32</v>
      </c>
      <c r="E566" s="16" t="s">
        <v>18</v>
      </c>
      <c r="F566" s="14" t="s">
        <v>3362</v>
      </c>
      <c r="G566" s="14" t="s">
        <v>3363</v>
      </c>
      <c r="H566" s="17" t="n">
        <v>10093</v>
      </c>
      <c r="I566" s="17" t="n">
        <v>64</v>
      </c>
      <c r="J566" s="17" t="s">
        <v>3364</v>
      </c>
      <c r="K566" s="14" t="s">
        <v>3365</v>
      </c>
      <c r="L566" s="14" t="s">
        <v>3345</v>
      </c>
      <c r="M566" s="14" t="s">
        <v>3345</v>
      </c>
      <c r="N566" s="18" t="n">
        <v>44561</v>
      </c>
    </row>
    <row r="567" customFormat="false" ht="20.85" hidden="false" customHeight="false" outlineLevel="0" collapsed="false">
      <c r="A567" s="8" t="s">
        <v>2614</v>
      </c>
      <c r="B567" s="9" t="s">
        <v>3328</v>
      </c>
      <c r="C567" s="22" t="s">
        <v>3329</v>
      </c>
      <c r="D567" s="9" t="s">
        <v>17</v>
      </c>
      <c r="E567" s="11" t="s">
        <v>26</v>
      </c>
      <c r="F567" s="9" t="s">
        <v>3366</v>
      </c>
      <c r="G567" s="9" t="s">
        <v>3367</v>
      </c>
      <c r="H567" s="11" t="n">
        <v>10093</v>
      </c>
      <c r="I567" s="11" t="n">
        <v>20</v>
      </c>
      <c r="J567" s="11" t="s">
        <v>3368</v>
      </c>
      <c r="K567" s="9" t="s">
        <v>3369</v>
      </c>
      <c r="L567" s="9" t="s">
        <v>3370</v>
      </c>
      <c r="M567" s="9" t="s">
        <v>3370</v>
      </c>
      <c r="N567" s="12" t="n">
        <v>44561</v>
      </c>
    </row>
    <row r="568" customFormat="false" ht="38.8" hidden="false" customHeight="false" outlineLevel="0" collapsed="false">
      <c r="A568" s="13" t="s">
        <v>2614</v>
      </c>
      <c r="B568" s="14" t="s">
        <v>3328</v>
      </c>
      <c r="C568" s="33" t="s">
        <v>3329</v>
      </c>
      <c r="D568" s="14" t="s">
        <v>50</v>
      </c>
      <c r="E568" s="16" t="s">
        <v>26</v>
      </c>
      <c r="F568" s="14" t="s">
        <v>3371</v>
      </c>
      <c r="G568" s="14" t="s">
        <v>3372</v>
      </c>
      <c r="H568" s="16" t="n">
        <v>10093</v>
      </c>
      <c r="I568" s="16" t="n">
        <v>4</v>
      </c>
      <c r="J568" s="16" t="s">
        <v>3373</v>
      </c>
      <c r="K568" s="14" t="s">
        <v>3374</v>
      </c>
      <c r="L568" s="14" t="s">
        <v>3375</v>
      </c>
      <c r="M568" s="14" t="s">
        <v>3375</v>
      </c>
      <c r="N568" s="18" t="n">
        <v>44561</v>
      </c>
    </row>
    <row r="569" customFormat="false" ht="47.75" hidden="false" customHeight="false" outlineLevel="0" collapsed="false">
      <c r="A569" s="8" t="s">
        <v>2614</v>
      </c>
      <c r="B569" s="9" t="s">
        <v>3328</v>
      </c>
      <c r="C569" s="22" t="s">
        <v>3329</v>
      </c>
      <c r="D569" s="9" t="s">
        <v>60</v>
      </c>
      <c r="E569" s="11" t="s">
        <v>26</v>
      </c>
      <c r="F569" s="9" t="s">
        <v>3376</v>
      </c>
      <c r="G569" s="9" t="s">
        <v>3377</v>
      </c>
      <c r="H569" s="23" t="n">
        <v>10093</v>
      </c>
      <c r="I569" s="23" t="n">
        <v>14</v>
      </c>
      <c r="J569" s="23" t="s">
        <v>3378</v>
      </c>
      <c r="K569" s="9" t="s">
        <v>3379</v>
      </c>
      <c r="L569" s="9" t="s">
        <v>3380</v>
      </c>
      <c r="M569" s="9" t="s">
        <v>3380</v>
      </c>
      <c r="N569" s="12" t="n">
        <v>44561</v>
      </c>
    </row>
    <row r="570" customFormat="false" ht="20.85" hidden="false" customHeight="false" outlineLevel="0" collapsed="false">
      <c r="A570" s="13" t="s">
        <v>2614</v>
      </c>
      <c r="B570" s="14" t="s">
        <v>3328</v>
      </c>
      <c r="C570" s="33" t="s">
        <v>3329</v>
      </c>
      <c r="D570" s="14" t="s">
        <v>17</v>
      </c>
      <c r="E570" s="16" t="s">
        <v>26</v>
      </c>
      <c r="F570" s="14" t="s">
        <v>3381</v>
      </c>
      <c r="G570" s="14" t="s">
        <v>3382</v>
      </c>
      <c r="H570" s="16" t="n">
        <v>10093</v>
      </c>
      <c r="I570" s="16" t="n">
        <v>13</v>
      </c>
      <c r="J570" s="16" t="s">
        <v>3383</v>
      </c>
      <c r="K570" s="14" t="s">
        <v>3384</v>
      </c>
      <c r="L570" s="14" t="s">
        <v>3385</v>
      </c>
      <c r="M570" s="14" t="s">
        <v>3385</v>
      </c>
      <c r="N570" s="18" t="n">
        <v>44561</v>
      </c>
    </row>
    <row r="571" customFormat="false" ht="47.75" hidden="false" customHeight="false" outlineLevel="0" collapsed="false">
      <c r="A571" s="8" t="s">
        <v>2614</v>
      </c>
      <c r="B571" s="9" t="s">
        <v>3386</v>
      </c>
      <c r="C571" s="22" t="s">
        <v>3387</v>
      </c>
      <c r="D571" s="9" t="s">
        <v>60</v>
      </c>
      <c r="E571" s="11" t="s">
        <v>26</v>
      </c>
      <c r="F571" s="9" t="s">
        <v>2117</v>
      </c>
      <c r="G571" s="36" t="s">
        <v>3388</v>
      </c>
      <c r="H571" s="24" t="n">
        <v>10055</v>
      </c>
      <c r="I571" s="23" t="n">
        <v>23</v>
      </c>
      <c r="J571" s="23" t="s">
        <v>3389</v>
      </c>
      <c r="K571" s="9" t="s">
        <v>3390</v>
      </c>
      <c r="L571" s="9" t="s">
        <v>3391</v>
      </c>
      <c r="M571" s="9" t="s">
        <v>3392</v>
      </c>
      <c r="N571" s="12" t="n">
        <v>44561</v>
      </c>
    </row>
    <row r="572" customFormat="false" ht="29.85" hidden="false" customHeight="false" outlineLevel="0" collapsed="false">
      <c r="A572" s="13" t="s">
        <v>2614</v>
      </c>
      <c r="B572" s="14" t="s">
        <v>3393</v>
      </c>
      <c r="C572" s="33" t="s">
        <v>3394</v>
      </c>
      <c r="D572" s="14" t="s">
        <v>32</v>
      </c>
      <c r="E572" s="16" t="s">
        <v>18</v>
      </c>
      <c r="F572" s="14" t="s">
        <v>3395</v>
      </c>
      <c r="G572" s="14" t="s">
        <v>3396</v>
      </c>
      <c r="H572" s="16" t="n">
        <v>10040</v>
      </c>
      <c r="I572" s="16" t="n">
        <v>48</v>
      </c>
      <c r="J572" s="16" t="s">
        <v>3397</v>
      </c>
      <c r="K572" s="14" t="s">
        <v>3398</v>
      </c>
      <c r="L572" s="14" t="s">
        <v>3399</v>
      </c>
      <c r="M572" s="14" t="s">
        <v>3400</v>
      </c>
      <c r="N572" s="18" t="n">
        <v>44991</v>
      </c>
    </row>
    <row r="573" customFormat="false" ht="38.8" hidden="false" customHeight="false" outlineLevel="0" collapsed="false">
      <c r="A573" s="8" t="s">
        <v>2614</v>
      </c>
      <c r="B573" s="9" t="s">
        <v>3393</v>
      </c>
      <c r="C573" s="22" t="s">
        <v>3394</v>
      </c>
      <c r="D573" s="9" t="s">
        <v>60</v>
      </c>
      <c r="E573" s="11" t="s">
        <v>26</v>
      </c>
      <c r="F573" s="9" t="s">
        <v>951</v>
      </c>
      <c r="G573" s="9" t="s">
        <v>3401</v>
      </c>
      <c r="H573" s="23" t="n">
        <v>10040</v>
      </c>
      <c r="I573" s="23" t="n">
        <v>24</v>
      </c>
      <c r="J573" s="23" t="s">
        <v>3402</v>
      </c>
      <c r="K573" s="9" t="s">
        <v>3403</v>
      </c>
      <c r="L573" s="9" t="s">
        <v>3404</v>
      </c>
      <c r="M573" s="9" t="s">
        <v>3405</v>
      </c>
      <c r="N573" s="12" t="n">
        <v>44561</v>
      </c>
    </row>
    <row r="574" customFormat="false" ht="92.5" hidden="false" customHeight="false" outlineLevel="0" collapsed="false">
      <c r="A574" s="13" t="s">
        <v>2614</v>
      </c>
      <c r="B574" s="14" t="s">
        <v>3406</v>
      </c>
      <c r="C574" s="33" t="s">
        <v>3407</v>
      </c>
      <c r="D574" s="14" t="s">
        <v>50</v>
      </c>
      <c r="E574" s="16" t="s">
        <v>26</v>
      </c>
      <c r="F574" s="14" t="s">
        <v>3408</v>
      </c>
      <c r="G574" s="14" t="s">
        <v>3409</v>
      </c>
      <c r="H574" s="16" t="n">
        <v>10082</v>
      </c>
      <c r="I574" s="16" t="n">
        <v>5</v>
      </c>
      <c r="J574" s="16" t="s">
        <v>3410</v>
      </c>
      <c r="K574" s="14" t="s">
        <v>3411</v>
      </c>
      <c r="L574" s="14" t="s">
        <v>1053</v>
      </c>
      <c r="M574" s="14" t="s">
        <v>3412</v>
      </c>
      <c r="N574" s="18" t="n">
        <v>45329</v>
      </c>
    </row>
    <row r="575" customFormat="false" ht="20.85" hidden="false" customHeight="false" outlineLevel="0" collapsed="false">
      <c r="A575" s="8" t="s">
        <v>2614</v>
      </c>
      <c r="B575" s="9" t="s">
        <v>3406</v>
      </c>
      <c r="C575" s="22" t="s">
        <v>3407</v>
      </c>
      <c r="D575" s="9" t="s">
        <v>32</v>
      </c>
      <c r="E575" s="11" t="s">
        <v>18</v>
      </c>
      <c r="F575" s="9" t="s">
        <v>3413</v>
      </c>
      <c r="G575" s="9" t="s">
        <v>3414</v>
      </c>
      <c r="H575" s="11" t="n">
        <v>10082</v>
      </c>
      <c r="I575" s="11" t="n">
        <v>20</v>
      </c>
      <c r="J575" s="11" t="s">
        <v>3415</v>
      </c>
      <c r="K575" s="9" t="s">
        <v>3416</v>
      </c>
      <c r="L575" s="9" t="s">
        <v>3417</v>
      </c>
      <c r="M575" s="9" t="s">
        <v>3417</v>
      </c>
      <c r="N575" s="12" t="n">
        <v>44561</v>
      </c>
    </row>
    <row r="576" customFormat="false" ht="29.85" hidden="false" customHeight="false" outlineLevel="0" collapsed="false">
      <c r="A576" s="13" t="s">
        <v>2614</v>
      </c>
      <c r="B576" s="14" t="s">
        <v>3406</v>
      </c>
      <c r="C576" s="33" t="s">
        <v>3407</v>
      </c>
      <c r="D576" s="14" t="s">
        <v>17</v>
      </c>
      <c r="E576" s="16" t="s">
        <v>26</v>
      </c>
      <c r="F576" s="14" t="s">
        <v>3418</v>
      </c>
      <c r="G576" s="14" t="s">
        <v>3419</v>
      </c>
      <c r="H576" s="17" t="n">
        <v>10082</v>
      </c>
      <c r="I576" s="17" t="n">
        <v>12</v>
      </c>
      <c r="J576" s="17" t="s">
        <v>3420</v>
      </c>
      <c r="K576" s="14" t="s">
        <v>3421</v>
      </c>
      <c r="L576" s="14" t="s">
        <v>3422</v>
      </c>
      <c r="M576" s="14" t="s">
        <v>3423</v>
      </c>
      <c r="N576" s="18" t="n">
        <v>44561</v>
      </c>
    </row>
    <row r="577" customFormat="false" ht="47.75" hidden="false" customHeight="false" outlineLevel="0" collapsed="false">
      <c r="A577" s="8" t="s">
        <v>2614</v>
      </c>
      <c r="B577" s="9" t="s">
        <v>3406</v>
      </c>
      <c r="C577" s="22" t="s">
        <v>3407</v>
      </c>
      <c r="D577" s="21" t="s">
        <v>50</v>
      </c>
      <c r="E577" s="11" t="s">
        <v>26</v>
      </c>
      <c r="F577" s="9" t="s">
        <v>3424</v>
      </c>
      <c r="G577" s="19" t="s">
        <v>3425</v>
      </c>
      <c r="H577" s="32" t="n">
        <v>10082</v>
      </c>
      <c r="I577" s="11" t="n">
        <v>5</v>
      </c>
      <c r="J577" s="11" t="s">
        <v>3426</v>
      </c>
      <c r="K577" s="9" t="s">
        <v>3427</v>
      </c>
      <c r="L577" s="9" t="s">
        <v>1053</v>
      </c>
      <c r="M577" s="9" t="s">
        <v>3428</v>
      </c>
      <c r="N577" s="12" t="n">
        <v>45385</v>
      </c>
    </row>
    <row r="578" customFormat="false" ht="47.75" hidden="false" customHeight="false" outlineLevel="0" collapsed="false">
      <c r="A578" s="13" t="s">
        <v>2614</v>
      </c>
      <c r="B578" s="14" t="s">
        <v>3429</v>
      </c>
      <c r="C578" s="33" t="s">
        <v>3430</v>
      </c>
      <c r="D578" s="14" t="s">
        <v>17</v>
      </c>
      <c r="E578" s="16" t="s">
        <v>26</v>
      </c>
      <c r="F578" s="14" t="s">
        <v>3431</v>
      </c>
      <c r="G578" s="14" t="s">
        <v>3432</v>
      </c>
      <c r="H578" s="17" t="n">
        <v>10040</v>
      </c>
      <c r="I578" s="17" t="n">
        <v>25</v>
      </c>
      <c r="J578" s="17" t="s">
        <v>3433</v>
      </c>
      <c r="K578" s="14" t="s">
        <v>3434</v>
      </c>
      <c r="L578" s="14" t="s">
        <v>3435</v>
      </c>
      <c r="M578" s="14" t="s">
        <v>3436</v>
      </c>
      <c r="N578" s="18" t="n">
        <v>45385</v>
      </c>
    </row>
    <row r="579" customFormat="false" ht="20.85" hidden="false" customHeight="false" outlineLevel="0" collapsed="false">
      <c r="A579" s="8" t="s">
        <v>2614</v>
      </c>
      <c r="B579" s="9" t="s">
        <v>3429</v>
      </c>
      <c r="C579" s="22" t="s">
        <v>3430</v>
      </c>
      <c r="D579" s="9" t="s">
        <v>17</v>
      </c>
      <c r="E579" s="11" t="s">
        <v>26</v>
      </c>
      <c r="F579" s="9" t="s">
        <v>3437</v>
      </c>
      <c r="G579" s="9" t="s">
        <v>3438</v>
      </c>
      <c r="H579" s="11" t="n">
        <v>10040</v>
      </c>
      <c r="I579" s="11" t="n">
        <v>25</v>
      </c>
      <c r="J579" s="11" t="s">
        <v>3439</v>
      </c>
      <c r="K579" s="9" t="s">
        <v>3440</v>
      </c>
      <c r="L579" s="9" t="s">
        <v>3441</v>
      </c>
      <c r="M579" s="9" t="s">
        <v>3442</v>
      </c>
      <c r="N579" s="12" t="n">
        <v>44561</v>
      </c>
    </row>
    <row r="580" customFormat="false" ht="65.65" hidden="false" customHeight="false" outlineLevel="0" collapsed="false">
      <c r="A580" s="13" t="s">
        <v>2614</v>
      </c>
      <c r="B580" s="14" t="s">
        <v>3429</v>
      </c>
      <c r="C580" s="33" t="s">
        <v>3430</v>
      </c>
      <c r="D580" s="14" t="s">
        <v>32</v>
      </c>
      <c r="E580" s="16" t="s">
        <v>18</v>
      </c>
      <c r="F580" s="14" t="s">
        <v>3443</v>
      </c>
      <c r="G580" s="14" t="s">
        <v>3444</v>
      </c>
      <c r="H580" s="17" t="n">
        <v>10040</v>
      </c>
      <c r="I580" s="17" t="n">
        <v>32</v>
      </c>
      <c r="J580" s="17" t="s">
        <v>3445</v>
      </c>
      <c r="K580" s="14" t="s">
        <v>3446</v>
      </c>
      <c r="L580" s="14" t="s">
        <v>3447</v>
      </c>
      <c r="M580" s="14" t="s">
        <v>3448</v>
      </c>
      <c r="N580" s="18" t="n">
        <v>44561</v>
      </c>
    </row>
    <row r="581" customFormat="false" ht="47.75" hidden="false" customHeight="false" outlineLevel="0" collapsed="false">
      <c r="A581" s="8" t="s">
        <v>2614</v>
      </c>
      <c r="B581" s="9" t="s">
        <v>3429</v>
      </c>
      <c r="C581" s="22" t="s">
        <v>3430</v>
      </c>
      <c r="D581" s="9" t="s">
        <v>149</v>
      </c>
      <c r="E581" s="11" t="s">
        <v>18</v>
      </c>
      <c r="F581" s="9" t="s">
        <v>3449</v>
      </c>
      <c r="G581" s="9" t="s">
        <v>3444</v>
      </c>
      <c r="H581" s="11" t="n">
        <v>10040</v>
      </c>
      <c r="I581" s="11" t="n">
        <v>20</v>
      </c>
      <c r="J581" s="11" t="s">
        <v>3450</v>
      </c>
      <c r="K581" s="9" t="s">
        <v>3451</v>
      </c>
      <c r="L581" s="9" t="s">
        <v>3447</v>
      </c>
      <c r="M581" s="9" t="s">
        <v>3448</v>
      </c>
      <c r="N581" s="12" t="n">
        <v>45035</v>
      </c>
    </row>
    <row r="582" customFormat="false" ht="38.8" hidden="false" customHeight="false" outlineLevel="0" collapsed="false">
      <c r="A582" s="13" t="s">
        <v>2614</v>
      </c>
      <c r="B582" s="14" t="s">
        <v>3429</v>
      </c>
      <c r="C582" s="33" t="s">
        <v>3430</v>
      </c>
      <c r="D582" s="14" t="s">
        <v>25</v>
      </c>
      <c r="E582" s="16" t="s">
        <v>26</v>
      </c>
      <c r="F582" s="14" t="s">
        <v>3452</v>
      </c>
      <c r="G582" s="14" t="s">
        <v>3453</v>
      </c>
      <c r="H582" s="17" t="n">
        <v>10040</v>
      </c>
      <c r="I582" s="17" t="n">
        <v>20</v>
      </c>
      <c r="J582" s="17" t="s">
        <v>3454</v>
      </c>
      <c r="K582" s="14" t="s">
        <v>3455</v>
      </c>
      <c r="L582" s="14" t="s">
        <v>3456</v>
      </c>
      <c r="M582" s="14" t="s">
        <v>3457</v>
      </c>
      <c r="N582" s="18" t="n">
        <v>44561</v>
      </c>
    </row>
    <row r="583" customFormat="false" ht="20.85" hidden="false" customHeight="false" outlineLevel="0" collapsed="false">
      <c r="A583" s="8" t="s">
        <v>2614</v>
      </c>
      <c r="B583" s="9" t="s">
        <v>3458</v>
      </c>
      <c r="C583" s="22" t="s">
        <v>3459</v>
      </c>
      <c r="D583" s="9" t="s">
        <v>60</v>
      </c>
      <c r="E583" s="11" t="s">
        <v>26</v>
      </c>
      <c r="F583" s="9" t="s">
        <v>951</v>
      </c>
      <c r="G583" s="9" t="s">
        <v>3460</v>
      </c>
      <c r="H583" s="11" t="n">
        <v>10083</v>
      </c>
      <c r="I583" s="11" t="n">
        <v>24</v>
      </c>
      <c r="J583" s="11" t="s">
        <v>3461</v>
      </c>
      <c r="K583" s="9" t="s">
        <v>3462</v>
      </c>
      <c r="L583" s="9" t="s">
        <v>3463</v>
      </c>
      <c r="M583" s="9" t="s">
        <v>3463</v>
      </c>
      <c r="N583" s="12" t="n">
        <v>44561</v>
      </c>
    </row>
    <row r="584" customFormat="false" ht="20.85" hidden="false" customHeight="false" outlineLevel="0" collapsed="false">
      <c r="A584" s="13" t="s">
        <v>2614</v>
      </c>
      <c r="B584" s="14" t="s">
        <v>3458</v>
      </c>
      <c r="C584" s="33" t="s">
        <v>3459</v>
      </c>
      <c r="D584" s="14" t="s">
        <v>2295</v>
      </c>
      <c r="E584" s="16" t="s">
        <v>26</v>
      </c>
      <c r="F584" s="14" t="s">
        <v>3464</v>
      </c>
      <c r="G584" s="14" t="s">
        <v>3460</v>
      </c>
      <c r="H584" s="17" t="n">
        <v>10083</v>
      </c>
      <c r="I584" s="17" t="n">
        <v>19</v>
      </c>
      <c r="J584" s="17" t="s">
        <v>3465</v>
      </c>
      <c r="K584" s="14" t="s">
        <v>3466</v>
      </c>
      <c r="L584" s="14" t="s">
        <v>3463</v>
      </c>
      <c r="M584" s="14" t="s">
        <v>3463</v>
      </c>
      <c r="N584" s="18" t="n">
        <v>44561</v>
      </c>
    </row>
    <row r="585" customFormat="false" ht="29.85" hidden="false" customHeight="false" outlineLevel="0" collapsed="false">
      <c r="A585" s="8" t="s">
        <v>2614</v>
      </c>
      <c r="B585" s="9" t="s">
        <v>3458</v>
      </c>
      <c r="C585" s="22" t="s">
        <v>3459</v>
      </c>
      <c r="D585" s="9" t="s">
        <v>17</v>
      </c>
      <c r="E585" s="11" t="s">
        <v>26</v>
      </c>
      <c r="F585" s="9" t="s">
        <v>3467</v>
      </c>
      <c r="G585" s="9" t="s">
        <v>3468</v>
      </c>
      <c r="H585" s="11" t="n">
        <v>10083</v>
      </c>
      <c r="I585" s="11" t="n">
        <v>10</v>
      </c>
      <c r="J585" s="11" t="s">
        <v>3469</v>
      </c>
      <c r="K585" s="9" t="s">
        <v>3470</v>
      </c>
      <c r="L585" s="9" t="s">
        <v>3471</v>
      </c>
      <c r="M585" s="9" t="s">
        <v>3471</v>
      </c>
      <c r="N585" s="12" t="n">
        <v>44561</v>
      </c>
    </row>
    <row r="586" customFormat="false" ht="38.8" hidden="false" customHeight="false" outlineLevel="0" collapsed="false">
      <c r="A586" s="13" t="s">
        <v>2614</v>
      </c>
      <c r="B586" s="14" t="s">
        <v>3472</v>
      </c>
      <c r="C586" s="33" t="s">
        <v>3473</v>
      </c>
      <c r="D586" s="14" t="s">
        <v>60</v>
      </c>
      <c r="E586" s="16" t="s">
        <v>18</v>
      </c>
      <c r="F586" s="14" t="s">
        <v>3474</v>
      </c>
      <c r="G586" s="14" t="s">
        <v>3475</v>
      </c>
      <c r="H586" s="17" t="n">
        <v>10060</v>
      </c>
      <c r="I586" s="17" t="n">
        <v>7</v>
      </c>
      <c r="J586" s="17" t="s">
        <v>3476</v>
      </c>
      <c r="K586" s="14" t="s">
        <v>3477</v>
      </c>
      <c r="L586" s="14" t="s">
        <v>3478</v>
      </c>
      <c r="M586" s="14" t="s">
        <v>3479</v>
      </c>
      <c r="N586" s="18" t="n">
        <v>45119</v>
      </c>
    </row>
    <row r="587" customFormat="false" ht="155.2" hidden="false" customHeight="false" outlineLevel="0" collapsed="false">
      <c r="A587" s="8" t="s">
        <v>2614</v>
      </c>
      <c r="B587" s="9" t="s">
        <v>3480</v>
      </c>
      <c r="C587" s="22" t="s">
        <v>3481</v>
      </c>
      <c r="D587" s="9" t="s">
        <v>50</v>
      </c>
      <c r="E587" s="11" t="s">
        <v>26</v>
      </c>
      <c r="F587" s="9" t="s">
        <v>3482</v>
      </c>
      <c r="G587" s="9" t="s">
        <v>3483</v>
      </c>
      <c r="H587" s="11" t="n">
        <v>10070</v>
      </c>
      <c r="I587" s="11" t="n">
        <v>5</v>
      </c>
      <c r="J587" s="11" t="s">
        <v>3484</v>
      </c>
      <c r="K587" s="9" t="s">
        <v>3485</v>
      </c>
      <c r="L587" s="9" t="s">
        <v>3486</v>
      </c>
      <c r="M587" s="9" t="s">
        <v>3487</v>
      </c>
      <c r="N587" s="12" t="n">
        <v>45385</v>
      </c>
    </row>
    <row r="588" customFormat="false" ht="20.85" hidden="false" customHeight="false" outlineLevel="0" collapsed="false">
      <c r="A588" s="13" t="s">
        <v>2614</v>
      </c>
      <c r="B588" s="14" t="s">
        <v>3488</v>
      </c>
      <c r="C588" s="33" t="s">
        <v>3489</v>
      </c>
      <c r="D588" s="14" t="s">
        <v>32</v>
      </c>
      <c r="E588" s="16" t="s">
        <v>18</v>
      </c>
      <c r="F588" s="14" t="s">
        <v>600</v>
      </c>
      <c r="G588" s="14" t="s">
        <v>3490</v>
      </c>
      <c r="H588" s="17" t="n">
        <v>10084</v>
      </c>
      <c r="I588" s="17" t="n">
        <v>15</v>
      </c>
      <c r="J588" s="17" t="s">
        <v>3491</v>
      </c>
      <c r="K588" s="14" t="s">
        <v>3492</v>
      </c>
      <c r="L588" s="14" t="s">
        <v>3493</v>
      </c>
      <c r="M588" s="14" t="s">
        <v>3493</v>
      </c>
      <c r="N588" s="18" t="n">
        <v>44561</v>
      </c>
    </row>
    <row r="589" customFormat="false" ht="20.85" hidden="false" customHeight="false" outlineLevel="0" collapsed="false">
      <c r="A589" s="8" t="s">
        <v>2614</v>
      </c>
      <c r="B589" s="9" t="s">
        <v>3494</v>
      </c>
      <c r="C589" s="43" t="s">
        <v>3495</v>
      </c>
      <c r="D589" s="9" t="s">
        <v>60</v>
      </c>
      <c r="E589" s="11" t="s">
        <v>26</v>
      </c>
      <c r="F589" s="9" t="s">
        <v>3496</v>
      </c>
      <c r="G589" s="9" t="s">
        <v>3497</v>
      </c>
      <c r="H589" s="11" t="n">
        <v>10090</v>
      </c>
      <c r="I589" s="23" t="n">
        <v>24</v>
      </c>
      <c r="J589" s="23" t="s">
        <v>3498</v>
      </c>
      <c r="K589" s="9" t="s">
        <v>3499</v>
      </c>
      <c r="L589" s="9" t="s">
        <v>3500</v>
      </c>
      <c r="M589" s="9" t="s">
        <v>3500</v>
      </c>
      <c r="N589" s="12" t="n">
        <v>44679</v>
      </c>
    </row>
    <row r="590" customFormat="false" ht="19.4" hidden="false" customHeight="false" outlineLevel="0" collapsed="false">
      <c r="A590" s="13" t="s">
        <v>2614</v>
      </c>
      <c r="B590" s="14" t="s">
        <v>3494</v>
      </c>
      <c r="C590" s="33" t="s">
        <v>3495</v>
      </c>
      <c r="D590" s="14" t="s">
        <v>50</v>
      </c>
      <c r="E590" s="16" t="s">
        <v>26</v>
      </c>
      <c r="F590" s="14" t="s">
        <v>3501</v>
      </c>
      <c r="G590" s="14" t="s">
        <v>3502</v>
      </c>
      <c r="H590" s="16" t="n">
        <v>10090</v>
      </c>
      <c r="I590" s="16" t="n">
        <v>5</v>
      </c>
      <c r="J590" s="17" t="s">
        <v>3503</v>
      </c>
      <c r="K590" s="14" t="s">
        <v>3504</v>
      </c>
      <c r="L590" s="14" t="s">
        <v>3505</v>
      </c>
      <c r="M590" s="14" t="s">
        <v>3506</v>
      </c>
      <c r="N590" s="18" t="n">
        <v>45119</v>
      </c>
    </row>
    <row r="591" customFormat="false" ht="29.85" hidden="false" customHeight="false" outlineLevel="0" collapsed="false">
      <c r="A591" s="8" t="s">
        <v>2614</v>
      </c>
      <c r="B591" s="9" t="s">
        <v>3494</v>
      </c>
      <c r="C591" s="22" t="s">
        <v>3495</v>
      </c>
      <c r="D591" s="9" t="s">
        <v>25</v>
      </c>
      <c r="E591" s="11" t="s">
        <v>26</v>
      </c>
      <c r="F591" s="9" t="s">
        <v>3507</v>
      </c>
      <c r="G591" s="9" t="s">
        <v>3508</v>
      </c>
      <c r="H591" s="23" t="n">
        <v>10090</v>
      </c>
      <c r="I591" s="23" t="n">
        <v>10</v>
      </c>
      <c r="J591" s="23" t="s">
        <v>3509</v>
      </c>
      <c r="K591" s="9" t="s">
        <v>3510</v>
      </c>
      <c r="L591" s="9" t="s">
        <v>3511</v>
      </c>
      <c r="M591" s="9" t="s">
        <v>3512</v>
      </c>
      <c r="N591" s="12" t="n">
        <v>44561</v>
      </c>
    </row>
    <row r="592" customFormat="false" ht="20.85" hidden="false" customHeight="false" outlineLevel="0" collapsed="false">
      <c r="A592" s="13" t="s">
        <v>2614</v>
      </c>
      <c r="B592" s="14" t="s">
        <v>3494</v>
      </c>
      <c r="C592" s="33" t="s">
        <v>3495</v>
      </c>
      <c r="D592" s="14" t="s">
        <v>60</v>
      </c>
      <c r="E592" s="16" t="s">
        <v>26</v>
      </c>
      <c r="F592" s="14" t="s">
        <v>3513</v>
      </c>
      <c r="G592" s="14" t="s">
        <v>3514</v>
      </c>
      <c r="H592" s="16" t="n">
        <v>10090</v>
      </c>
      <c r="I592" s="16" t="n">
        <v>7</v>
      </c>
      <c r="J592" s="16" t="s">
        <v>3515</v>
      </c>
      <c r="K592" s="14" t="s">
        <v>3516</v>
      </c>
      <c r="L592" s="14" t="s">
        <v>3517</v>
      </c>
      <c r="M592" s="14" t="s">
        <v>3517</v>
      </c>
      <c r="N592" s="18" t="n">
        <v>44561</v>
      </c>
    </row>
    <row r="593" customFormat="false" ht="20.85" hidden="false" customHeight="false" outlineLevel="0" collapsed="false">
      <c r="A593" s="8" t="s">
        <v>2614</v>
      </c>
      <c r="B593" s="9" t="s">
        <v>3518</v>
      </c>
      <c r="C593" s="22" t="s">
        <v>3519</v>
      </c>
      <c r="D593" s="9" t="s">
        <v>32</v>
      </c>
      <c r="E593" s="11" t="s">
        <v>18</v>
      </c>
      <c r="F593" s="9" t="s">
        <v>3520</v>
      </c>
      <c r="G593" s="9" t="s">
        <v>3521</v>
      </c>
      <c r="H593" s="23" t="n">
        <v>10094</v>
      </c>
      <c r="I593" s="23" t="n">
        <v>45</v>
      </c>
      <c r="J593" s="23" t="s">
        <v>3522</v>
      </c>
      <c r="K593" s="9" t="s">
        <v>3523</v>
      </c>
      <c r="L593" s="9" t="s">
        <v>3524</v>
      </c>
      <c r="M593" s="9" t="s">
        <v>3524</v>
      </c>
      <c r="N593" s="12" t="n">
        <v>44561</v>
      </c>
    </row>
    <row r="594" customFormat="false" ht="74.6" hidden="false" customHeight="false" outlineLevel="0" collapsed="false">
      <c r="A594" s="13" t="s">
        <v>2614</v>
      </c>
      <c r="B594" s="14" t="s">
        <v>3518</v>
      </c>
      <c r="C594" s="33" t="s">
        <v>3519</v>
      </c>
      <c r="D594" s="14" t="s">
        <v>60</v>
      </c>
      <c r="E594" s="16" t="s">
        <v>26</v>
      </c>
      <c r="F594" s="14" t="s">
        <v>3525</v>
      </c>
      <c r="G594" s="14" t="s">
        <v>3526</v>
      </c>
      <c r="H594" s="16" t="n">
        <v>10094</v>
      </c>
      <c r="I594" s="16" t="n">
        <v>15</v>
      </c>
      <c r="J594" s="16" t="s">
        <v>3527</v>
      </c>
      <c r="K594" s="14" t="s">
        <v>3528</v>
      </c>
      <c r="L594" s="14" t="s">
        <v>3529</v>
      </c>
      <c r="M594" s="14" t="s">
        <v>3530</v>
      </c>
      <c r="N594" s="18" t="n">
        <v>44561</v>
      </c>
    </row>
    <row r="595" customFormat="false" ht="47.75" hidden="false" customHeight="false" outlineLevel="0" collapsed="false">
      <c r="A595" s="8" t="s">
        <v>2614</v>
      </c>
      <c r="B595" s="9" t="s">
        <v>3518</v>
      </c>
      <c r="C595" s="22" t="s">
        <v>3519</v>
      </c>
      <c r="D595" s="9" t="s">
        <v>17</v>
      </c>
      <c r="E595" s="11" t="s">
        <v>26</v>
      </c>
      <c r="F595" s="9" t="s">
        <v>3531</v>
      </c>
      <c r="G595" s="9" t="s">
        <v>3532</v>
      </c>
      <c r="H595" s="23" t="n">
        <v>10094</v>
      </c>
      <c r="I595" s="23" t="n">
        <v>20</v>
      </c>
      <c r="J595" s="23" t="s">
        <v>3533</v>
      </c>
      <c r="K595" s="9" t="s">
        <v>3534</v>
      </c>
      <c r="L595" s="9" t="s">
        <v>3535</v>
      </c>
      <c r="M595" s="9" t="s">
        <v>3536</v>
      </c>
      <c r="N595" s="12" t="n">
        <v>44561</v>
      </c>
    </row>
    <row r="596" customFormat="false" ht="29.85" hidden="false" customHeight="false" outlineLevel="0" collapsed="false">
      <c r="A596" s="13" t="s">
        <v>2614</v>
      </c>
      <c r="B596" s="14" t="s">
        <v>3518</v>
      </c>
      <c r="C596" s="33" t="s">
        <v>3519</v>
      </c>
      <c r="D596" s="14" t="s">
        <v>25</v>
      </c>
      <c r="E596" s="16" t="s">
        <v>26</v>
      </c>
      <c r="F596" s="14" t="s">
        <v>3537</v>
      </c>
      <c r="G596" s="14" t="s">
        <v>3538</v>
      </c>
      <c r="H596" s="16" t="n">
        <v>10094</v>
      </c>
      <c r="I596" s="16" t="n">
        <v>17</v>
      </c>
      <c r="J596" s="16" t="s">
        <v>3539</v>
      </c>
      <c r="K596" s="14" t="s">
        <v>3540</v>
      </c>
      <c r="L596" s="14" t="s">
        <v>3541</v>
      </c>
      <c r="M596" s="14" t="s">
        <v>3542</v>
      </c>
      <c r="N596" s="18" t="n">
        <v>44561</v>
      </c>
    </row>
    <row r="597" customFormat="false" ht="29.85" hidden="false" customHeight="false" outlineLevel="0" collapsed="false">
      <c r="A597" s="8" t="s">
        <v>2614</v>
      </c>
      <c r="B597" s="9" t="s">
        <v>3518</v>
      </c>
      <c r="C597" s="22" t="s">
        <v>3519</v>
      </c>
      <c r="D597" s="9" t="s">
        <v>17</v>
      </c>
      <c r="E597" s="11" t="s">
        <v>26</v>
      </c>
      <c r="F597" s="9" t="s">
        <v>513</v>
      </c>
      <c r="G597" s="9" t="s">
        <v>3543</v>
      </c>
      <c r="H597" s="11" t="n">
        <v>10094</v>
      </c>
      <c r="I597" s="11" t="n">
        <v>20</v>
      </c>
      <c r="J597" s="11" t="s">
        <v>3544</v>
      </c>
      <c r="K597" s="9" t="s">
        <v>3545</v>
      </c>
      <c r="L597" s="9" t="s">
        <v>3546</v>
      </c>
      <c r="M597" s="9" t="s">
        <v>3546</v>
      </c>
      <c r="N597" s="12" t="n">
        <v>44960</v>
      </c>
    </row>
    <row r="598" customFormat="false" ht="29.85" hidden="false" customHeight="false" outlineLevel="0" collapsed="false">
      <c r="A598" s="13" t="s">
        <v>2614</v>
      </c>
      <c r="B598" s="14" t="s">
        <v>3518</v>
      </c>
      <c r="C598" s="33" t="s">
        <v>3519</v>
      </c>
      <c r="D598" s="14" t="s">
        <v>25</v>
      </c>
      <c r="E598" s="16" t="s">
        <v>26</v>
      </c>
      <c r="F598" s="14" t="s">
        <v>3547</v>
      </c>
      <c r="G598" s="14" t="s">
        <v>3548</v>
      </c>
      <c r="H598" s="17" t="n">
        <v>10094</v>
      </c>
      <c r="I598" s="17" t="n">
        <v>20</v>
      </c>
      <c r="J598" s="17" t="s">
        <v>3549</v>
      </c>
      <c r="K598" s="14" t="s">
        <v>3550</v>
      </c>
      <c r="L598" s="14" t="s">
        <v>3551</v>
      </c>
      <c r="M598" s="14" t="s">
        <v>3551</v>
      </c>
      <c r="N598" s="18" t="n">
        <v>44561</v>
      </c>
    </row>
    <row r="599" customFormat="false" ht="74.6" hidden="false" customHeight="false" outlineLevel="0" collapsed="false">
      <c r="A599" s="8" t="s">
        <v>2614</v>
      </c>
      <c r="B599" s="9" t="s">
        <v>3552</v>
      </c>
      <c r="C599" s="22" t="s">
        <v>3553</v>
      </c>
      <c r="D599" s="9" t="s">
        <v>50</v>
      </c>
      <c r="E599" s="11" t="s">
        <v>26</v>
      </c>
      <c r="F599" s="9" t="s">
        <v>3554</v>
      </c>
      <c r="G599" s="9" t="s">
        <v>3555</v>
      </c>
      <c r="H599" s="23" t="n">
        <v>10040</v>
      </c>
      <c r="I599" s="23" t="n">
        <v>5</v>
      </c>
      <c r="J599" s="23" t="s">
        <v>3556</v>
      </c>
      <c r="K599" s="9" t="s">
        <v>3557</v>
      </c>
      <c r="L599" s="9" t="s">
        <v>3558</v>
      </c>
      <c r="M599" s="9" t="s">
        <v>3559</v>
      </c>
      <c r="N599" s="12" t="n">
        <v>45012</v>
      </c>
    </row>
    <row r="600" customFormat="false" ht="20.85" hidden="false" customHeight="false" outlineLevel="0" collapsed="false">
      <c r="A600" s="13" t="s">
        <v>2614</v>
      </c>
      <c r="B600" s="14" t="s">
        <v>3560</v>
      </c>
      <c r="C600" s="33" t="s">
        <v>3561</v>
      </c>
      <c r="D600" s="14" t="s">
        <v>17</v>
      </c>
      <c r="E600" s="16" t="s">
        <v>26</v>
      </c>
      <c r="F600" s="14" t="s">
        <v>2160</v>
      </c>
      <c r="G600" s="14" t="s">
        <v>3562</v>
      </c>
      <c r="H600" s="17" t="n">
        <v>10095</v>
      </c>
      <c r="I600" s="17" t="n">
        <v>22</v>
      </c>
      <c r="J600" s="17" t="s">
        <v>3563</v>
      </c>
      <c r="K600" s="14" t="s">
        <v>3564</v>
      </c>
      <c r="L600" s="14" t="s">
        <v>3565</v>
      </c>
      <c r="M600" s="14" t="s">
        <v>3566</v>
      </c>
      <c r="N600" s="18" t="n">
        <v>44561</v>
      </c>
    </row>
    <row r="601" customFormat="false" ht="137.3" hidden="false" customHeight="false" outlineLevel="0" collapsed="false">
      <c r="A601" s="8" t="s">
        <v>2614</v>
      </c>
      <c r="B601" s="9" t="s">
        <v>3560</v>
      </c>
      <c r="C601" s="22" t="s">
        <v>3561</v>
      </c>
      <c r="D601" s="9" t="s">
        <v>32</v>
      </c>
      <c r="E601" s="11" t="s">
        <v>18</v>
      </c>
      <c r="F601" s="9" t="s">
        <v>3567</v>
      </c>
      <c r="G601" s="9" t="s">
        <v>3568</v>
      </c>
      <c r="H601" s="23" t="n">
        <v>10095</v>
      </c>
      <c r="I601" s="23" t="n">
        <v>45</v>
      </c>
      <c r="J601" s="23" t="s">
        <v>3569</v>
      </c>
      <c r="K601" s="9" t="s">
        <v>3570</v>
      </c>
      <c r="L601" s="9" t="s">
        <v>3571</v>
      </c>
      <c r="M601" s="9" t="s">
        <v>3571</v>
      </c>
      <c r="N601" s="12" t="n">
        <v>45330</v>
      </c>
    </row>
    <row r="602" customFormat="false" ht="29.85" hidden="false" customHeight="false" outlineLevel="0" collapsed="false">
      <c r="A602" s="13" t="s">
        <v>2614</v>
      </c>
      <c r="B602" s="14" t="s">
        <v>3560</v>
      </c>
      <c r="C602" s="33" t="s">
        <v>3561</v>
      </c>
      <c r="D602" s="14" t="s">
        <v>17</v>
      </c>
      <c r="E602" s="16" t="s">
        <v>26</v>
      </c>
      <c r="F602" s="14" t="s">
        <v>3572</v>
      </c>
      <c r="G602" s="14" t="s">
        <v>3568</v>
      </c>
      <c r="H602" s="16" t="n">
        <v>10095</v>
      </c>
      <c r="I602" s="16" t="n">
        <v>15</v>
      </c>
      <c r="J602" s="16" t="s">
        <v>3573</v>
      </c>
      <c r="K602" s="14" t="s">
        <v>3574</v>
      </c>
      <c r="L602" s="14" t="s">
        <v>3575</v>
      </c>
      <c r="M602" s="14" t="s">
        <v>3576</v>
      </c>
      <c r="N602" s="18" t="n">
        <v>44273</v>
      </c>
    </row>
    <row r="603" customFormat="false" ht="29.85" hidden="false" customHeight="false" outlineLevel="0" collapsed="false">
      <c r="A603" s="8" t="s">
        <v>2614</v>
      </c>
      <c r="B603" s="9" t="s">
        <v>3560</v>
      </c>
      <c r="C603" s="22" t="s">
        <v>3561</v>
      </c>
      <c r="D603" s="9" t="s">
        <v>32</v>
      </c>
      <c r="E603" s="11" t="s">
        <v>26</v>
      </c>
      <c r="F603" s="9" t="s">
        <v>3577</v>
      </c>
      <c r="G603" s="9" t="s">
        <v>3578</v>
      </c>
      <c r="H603" s="23" t="n">
        <v>10095</v>
      </c>
      <c r="I603" s="23" t="n">
        <v>60</v>
      </c>
      <c r="J603" s="23" t="s">
        <v>3579</v>
      </c>
      <c r="K603" s="9" t="s">
        <v>3580</v>
      </c>
      <c r="L603" s="9" t="s">
        <v>867</v>
      </c>
      <c r="M603" s="9" t="s">
        <v>867</v>
      </c>
      <c r="N603" s="12" t="n">
        <v>45330</v>
      </c>
    </row>
    <row r="604" customFormat="false" ht="47.75" hidden="false" customHeight="false" outlineLevel="0" collapsed="false">
      <c r="A604" s="38" t="s">
        <v>2614</v>
      </c>
      <c r="B604" s="14" t="s">
        <v>3560</v>
      </c>
      <c r="C604" s="33" t="s">
        <v>3561</v>
      </c>
      <c r="D604" s="14" t="s">
        <v>32</v>
      </c>
      <c r="E604" s="16" t="s">
        <v>26</v>
      </c>
      <c r="F604" s="14" t="s">
        <v>3581</v>
      </c>
      <c r="G604" s="27" t="s">
        <v>3582</v>
      </c>
      <c r="H604" s="20" t="n">
        <v>10095</v>
      </c>
      <c r="I604" s="16" t="n">
        <v>34</v>
      </c>
      <c r="J604" s="16" t="s">
        <v>3583</v>
      </c>
      <c r="K604" s="14" t="s">
        <v>3584</v>
      </c>
      <c r="L604" s="14" t="s">
        <v>3585</v>
      </c>
      <c r="M604" s="14" t="s">
        <v>3585</v>
      </c>
      <c r="N604" s="18" t="n">
        <v>44561</v>
      </c>
    </row>
    <row r="605" customFormat="false" ht="38.8" hidden="false" customHeight="false" outlineLevel="0" collapsed="false">
      <c r="A605" s="35" t="s">
        <v>2614</v>
      </c>
      <c r="B605" s="9" t="s">
        <v>3560</v>
      </c>
      <c r="C605" s="22" t="s">
        <v>3561</v>
      </c>
      <c r="D605" s="9" t="s">
        <v>32</v>
      </c>
      <c r="E605" s="11" t="s">
        <v>26</v>
      </c>
      <c r="F605" s="9" t="s">
        <v>3586</v>
      </c>
      <c r="G605" s="9" t="s">
        <v>3587</v>
      </c>
      <c r="H605" s="24" t="n">
        <v>10095</v>
      </c>
      <c r="I605" s="23" t="n">
        <v>50</v>
      </c>
      <c r="J605" s="11" t="s">
        <v>3588</v>
      </c>
      <c r="K605" s="9" t="s">
        <v>3589</v>
      </c>
      <c r="L605" s="9" t="s">
        <v>3380</v>
      </c>
      <c r="M605" s="9" t="s">
        <v>3590</v>
      </c>
      <c r="N605" s="12" t="n">
        <v>45330</v>
      </c>
    </row>
    <row r="606" customFormat="false" ht="38.8" hidden="false" customHeight="false" outlineLevel="0" collapsed="false">
      <c r="A606" s="13" t="s">
        <v>2614</v>
      </c>
      <c r="B606" s="14" t="s">
        <v>3560</v>
      </c>
      <c r="C606" s="33" t="s">
        <v>3561</v>
      </c>
      <c r="D606" s="14" t="s">
        <v>32</v>
      </c>
      <c r="E606" s="16" t="s">
        <v>26</v>
      </c>
      <c r="F606" s="14" t="s">
        <v>3591</v>
      </c>
      <c r="G606" s="14" t="s">
        <v>3592</v>
      </c>
      <c r="H606" s="16" t="n">
        <v>10095</v>
      </c>
      <c r="I606" s="16" t="n">
        <v>35</v>
      </c>
      <c r="J606" s="16" t="s">
        <v>3593</v>
      </c>
      <c r="K606" s="14" t="s">
        <v>3594</v>
      </c>
      <c r="L606" s="14" t="s">
        <v>3595</v>
      </c>
      <c r="M606" s="14" t="s">
        <v>3596</v>
      </c>
      <c r="N606" s="18" t="n">
        <v>45330</v>
      </c>
    </row>
    <row r="607" customFormat="false" ht="20.85" hidden="false" customHeight="false" outlineLevel="0" collapsed="false">
      <c r="A607" s="35" t="s">
        <v>2614</v>
      </c>
      <c r="B607" s="36" t="s">
        <v>3597</v>
      </c>
      <c r="C607" s="22" t="s">
        <v>3598</v>
      </c>
      <c r="D607" s="9" t="s">
        <v>60</v>
      </c>
      <c r="E607" s="11" t="s">
        <v>26</v>
      </c>
      <c r="F607" s="9" t="s">
        <v>3599</v>
      </c>
      <c r="G607" s="36" t="s">
        <v>3600</v>
      </c>
      <c r="H607" s="24" t="n">
        <v>10015</v>
      </c>
      <c r="I607" s="23" t="n">
        <v>24</v>
      </c>
      <c r="J607" s="23" t="s">
        <v>3601</v>
      </c>
      <c r="K607" s="9" t="s">
        <v>3602</v>
      </c>
      <c r="L607" s="9" t="s">
        <v>3603</v>
      </c>
      <c r="M607" s="9" t="s">
        <v>3604</v>
      </c>
      <c r="N607" s="12" t="n">
        <v>44561</v>
      </c>
    </row>
    <row r="608" customFormat="false" ht="119.4" hidden="false" customHeight="false" outlineLevel="0" collapsed="false">
      <c r="A608" s="13" t="s">
        <v>2614</v>
      </c>
      <c r="B608" s="14" t="s">
        <v>3597</v>
      </c>
      <c r="C608" s="33" t="s">
        <v>3598</v>
      </c>
      <c r="D608" s="14" t="s">
        <v>32</v>
      </c>
      <c r="E608" s="16" t="s">
        <v>18</v>
      </c>
      <c r="F608" s="14" t="s">
        <v>3605</v>
      </c>
      <c r="G608" s="14" t="s">
        <v>3606</v>
      </c>
      <c r="H608" s="16" t="n">
        <v>10015</v>
      </c>
      <c r="I608" s="16" t="n">
        <v>72</v>
      </c>
      <c r="J608" s="16" t="s">
        <v>3607</v>
      </c>
      <c r="K608" s="14" t="s">
        <v>3608</v>
      </c>
      <c r="L608" s="14" t="s">
        <v>3609</v>
      </c>
      <c r="M608" s="14"/>
      <c r="N608" s="18" t="n">
        <v>44958</v>
      </c>
    </row>
    <row r="609" customFormat="false" ht="29.85" hidden="false" customHeight="false" outlineLevel="0" collapsed="false">
      <c r="A609" s="8" t="s">
        <v>2614</v>
      </c>
      <c r="B609" s="9" t="s">
        <v>3597</v>
      </c>
      <c r="C609" s="22" t="s">
        <v>3598</v>
      </c>
      <c r="D609" s="9" t="s">
        <v>60</v>
      </c>
      <c r="E609" s="11" t="s">
        <v>26</v>
      </c>
      <c r="F609" s="9" t="s">
        <v>3610</v>
      </c>
      <c r="G609" s="9" t="s">
        <v>3611</v>
      </c>
      <c r="H609" s="23" t="n">
        <v>10015</v>
      </c>
      <c r="I609" s="23" t="n">
        <v>15</v>
      </c>
      <c r="J609" s="23" t="s">
        <v>3612</v>
      </c>
      <c r="K609" s="9" t="s">
        <v>3613</v>
      </c>
      <c r="L609" s="9" t="s">
        <v>3614</v>
      </c>
      <c r="M609" s="9" t="s">
        <v>3614</v>
      </c>
      <c r="N609" s="12" t="n">
        <v>44561</v>
      </c>
    </row>
    <row r="610" customFormat="false" ht="56.7" hidden="false" customHeight="false" outlineLevel="0" collapsed="false">
      <c r="A610" s="38" t="s">
        <v>2614</v>
      </c>
      <c r="B610" s="27" t="s">
        <v>3597</v>
      </c>
      <c r="C610" s="33" t="s">
        <v>3598</v>
      </c>
      <c r="D610" s="14" t="s">
        <v>60</v>
      </c>
      <c r="E610" s="16" t="s">
        <v>26</v>
      </c>
      <c r="F610" s="14" t="s">
        <v>1518</v>
      </c>
      <c r="G610" s="27" t="s">
        <v>3615</v>
      </c>
      <c r="H610" s="20" t="n">
        <v>10015</v>
      </c>
      <c r="I610" s="16" t="n">
        <v>12</v>
      </c>
      <c r="J610" s="16" t="s">
        <v>3616</v>
      </c>
      <c r="K610" s="14" t="s">
        <v>3617</v>
      </c>
      <c r="L610" s="14" t="s">
        <v>3618</v>
      </c>
      <c r="M610" s="14" t="s">
        <v>3619</v>
      </c>
      <c r="N610" s="18" t="n">
        <v>44561</v>
      </c>
    </row>
    <row r="611" customFormat="false" ht="20.85" hidden="false" customHeight="false" outlineLevel="0" collapsed="false">
      <c r="A611" s="35" t="s">
        <v>2614</v>
      </c>
      <c r="B611" s="36" t="s">
        <v>3597</v>
      </c>
      <c r="C611" s="22" t="s">
        <v>3598</v>
      </c>
      <c r="D611" s="9" t="s">
        <v>60</v>
      </c>
      <c r="E611" s="11" t="s">
        <v>26</v>
      </c>
      <c r="F611" s="9" t="s">
        <v>1518</v>
      </c>
      <c r="G611" s="36" t="s">
        <v>3620</v>
      </c>
      <c r="H611" s="24" t="n">
        <v>10015</v>
      </c>
      <c r="I611" s="23" t="n">
        <v>12</v>
      </c>
      <c r="J611" s="23" t="s">
        <v>3621</v>
      </c>
      <c r="K611" s="9" t="s">
        <v>3622</v>
      </c>
      <c r="L611" s="9" t="s">
        <v>3623</v>
      </c>
      <c r="M611" s="9" t="s">
        <v>3623</v>
      </c>
      <c r="N611" s="12" t="n">
        <v>44561</v>
      </c>
    </row>
    <row r="612" customFormat="false" ht="38.8" hidden="false" customHeight="false" outlineLevel="0" collapsed="false">
      <c r="A612" s="13" t="s">
        <v>2614</v>
      </c>
      <c r="B612" s="27" t="s">
        <v>3597</v>
      </c>
      <c r="C612" s="33" t="s">
        <v>3598</v>
      </c>
      <c r="D612" s="14" t="s">
        <v>60</v>
      </c>
      <c r="E612" s="16" t="s">
        <v>26</v>
      </c>
      <c r="F612" s="14" t="s">
        <v>3624</v>
      </c>
      <c r="G612" s="14" t="s">
        <v>3625</v>
      </c>
      <c r="H612" s="17" t="n">
        <v>10015</v>
      </c>
      <c r="I612" s="17" t="n">
        <v>15</v>
      </c>
      <c r="J612" s="17" t="s">
        <v>3626</v>
      </c>
      <c r="K612" s="14" t="s">
        <v>3627</v>
      </c>
      <c r="L612" s="14" t="s">
        <v>3628</v>
      </c>
      <c r="M612" s="14" t="s">
        <v>3628</v>
      </c>
      <c r="N612" s="18" t="n">
        <v>44561</v>
      </c>
    </row>
    <row r="613" customFormat="false" ht="29.85" hidden="false" customHeight="false" outlineLevel="0" collapsed="false">
      <c r="A613" s="8" t="s">
        <v>2614</v>
      </c>
      <c r="B613" s="9" t="s">
        <v>3597</v>
      </c>
      <c r="C613" s="22" t="s">
        <v>3598</v>
      </c>
      <c r="D613" s="9" t="s">
        <v>25</v>
      </c>
      <c r="E613" s="11" t="s">
        <v>26</v>
      </c>
      <c r="F613" s="9" t="s">
        <v>3629</v>
      </c>
      <c r="G613" s="9" t="s">
        <v>3625</v>
      </c>
      <c r="H613" s="11" t="n">
        <v>10015</v>
      </c>
      <c r="I613" s="11" t="n">
        <v>10</v>
      </c>
      <c r="J613" s="11" t="s">
        <v>3630</v>
      </c>
      <c r="K613" s="9" t="s">
        <v>3631</v>
      </c>
      <c r="L613" s="9" t="s">
        <v>3628</v>
      </c>
      <c r="M613" s="9" t="s">
        <v>3628</v>
      </c>
      <c r="N613" s="12" t="n">
        <v>44561</v>
      </c>
    </row>
    <row r="614" customFormat="false" ht="20.85" hidden="false" customHeight="false" outlineLevel="0" collapsed="false">
      <c r="A614" s="13" t="s">
        <v>2614</v>
      </c>
      <c r="B614" s="14" t="s">
        <v>3597</v>
      </c>
      <c r="C614" s="33" t="s">
        <v>3598</v>
      </c>
      <c r="D614" s="14" t="s">
        <v>149</v>
      </c>
      <c r="E614" s="16" t="s">
        <v>18</v>
      </c>
      <c r="F614" s="14" t="s">
        <v>3632</v>
      </c>
      <c r="G614" s="14" t="s">
        <v>3633</v>
      </c>
      <c r="H614" s="17" t="n">
        <v>10015</v>
      </c>
      <c r="I614" s="17" t="n">
        <v>12</v>
      </c>
      <c r="J614" s="17" t="s">
        <v>3634</v>
      </c>
      <c r="K614" s="14" t="s">
        <v>3635</v>
      </c>
      <c r="L614" s="14" t="s">
        <v>3609</v>
      </c>
      <c r="M614" s="14" t="s">
        <v>3609</v>
      </c>
      <c r="N614" s="18" t="n">
        <v>44561</v>
      </c>
    </row>
    <row r="615" customFormat="false" ht="20.85" hidden="false" customHeight="false" outlineLevel="0" collapsed="false">
      <c r="A615" s="8" t="s">
        <v>2614</v>
      </c>
      <c r="B615" s="9" t="s">
        <v>3597</v>
      </c>
      <c r="C615" s="22" t="s">
        <v>3598</v>
      </c>
      <c r="D615" s="9" t="s">
        <v>25</v>
      </c>
      <c r="E615" s="11" t="s">
        <v>26</v>
      </c>
      <c r="F615" s="9" t="s">
        <v>3636</v>
      </c>
      <c r="G615" s="9" t="s">
        <v>3637</v>
      </c>
      <c r="H615" s="11" t="n">
        <v>10015</v>
      </c>
      <c r="I615" s="11" t="n">
        <v>15</v>
      </c>
      <c r="J615" s="11" t="s">
        <v>3638</v>
      </c>
      <c r="K615" s="9" t="s">
        <v>3639</v>
      </c>
      <c r="L615" s="9" t="s">
        <v>3640</v>
      </c>
      <c r="M615" s="9" t="s">
        <v>3641</v>
      </c>
      <c r="N615" s="12" t="n">
        <v>44561</v>
      </c>
    </row>
    <row r="616" customFormat="false" ht="29.85" hidden="false" customHeight="false" outlineLevel="0" collapsed="false">
      <c r="A616" s="13" t="s">
        <v>2614</v>
      </c>
      <c r="B616" s="14" t="s">
        <v>3597</v>
      </c>
      <c r="C616" s="33" t="s">
        <v>3598</v>
      </c>
      <c r="D616" s="14" t="s">
        <v>25</v>
      </c>
      <c r="E616" s="16" t="s">
        <v>26</v>
      </c>
      <c r="F616" s="14" t="s">
        <v>3642</v>
      </c>
      <c r="G616" s="14" t="s">
        <v>3643</v>
      </c>
      <c r="H616" s="16" t="n">
        <v>10015</v>
      </c>
      <c r="I616" s="16" t="n">
        <v>10</v>
      </c>
      <c r="J616" s="17" t="s">
        <v>3644</v>
      </c>
      <c r="K616" s="14" t="s">
        <v>3645</v>
      </c>
      <c r="L616" s="14" t="s">
        <v>3646</v>
      </c>
      <c r="M616" s="14" t="s">
        <v>3647</v>
      </c>
      <c r="N616" s="18" t="n">
        <v>44476</v>
      </c>
    </row>
    <row r="617" customFormat="false" ht="38.8" hidden="false" customHeight="false" outlineLevel="0" collapsed="false">
      <c r="A617" s="8" t="s">
        <v>2614</v>
      </c>
      <c r="B617" s="9" t="s">
        <v>3648</v>
      </c>
      <c r="C617" s="22" t="s">
        <v>3649</v>
      </c>
      <c r="D617" s="9" t="s">
        <v>50</v>
      </c>
      <c r="E617" s="11" t="s">
        <v>26</v>
      </c>
      <c r="F617" s="9" t="s">
        <v>3650</v>
      </c>
      <c r="G617" s="9" t="s">
        <v>3651</v>
      </c>
      <c r="H617" s="23" t="n">
        <v>10040</v>
      </c>
      <c r="I617" s="23" t="n">
        <v>5</v>
      </c>
      <c r="J617" s="23" t="s">
        <v>3652</v>
      </c>
      <c r="K617" s="9" t="s">
        <v>3653</v>
      </c>
      <c r="L617" s="9" t="s">
        <v>3654</v>
      </c>
      <c r="M617" s="9" t="s">
        <v>3655</v>
      </c>
      <c r="N617" s="12" t="n">
        <v>45330</v>
      </c>
    </row>
    <row r="618" customFormat="false" ht="29.85" hidden="false" customHeight="false" outlineLevel="0" collapsed="false">
      <c r="A618" s="13" t="s">
        <v>2614</v>
      </c>
      <c r="B618" s="14" t="s">
        <v>3648</v>
      </c>
      <c r="C618" s="33" t="s">
        <v>3649</v>
      </c>
      <c r="D618" s="14" t="s">
        <v>17</v>
      </c>
      <c r="E618" s="16" t="s">
        <v>18</v>
      </c>
      <c r="F618" s="14" t="s">
        <v>455</v>
      </c>
      <c r="G618" s="14" t="s">
        <v>3656</v>
      </c>
      <c r="H618" s="16" t="n">
        <v>10040</v>
      </c>
      <c r="I618" s="16" t="n">
        <v>25</v>
      </c>
      <c r="J618" s="16" t="s">
        <v>3657</v>
      </c>
      <c r="K618" s="14" t="s">
        <v>3658</v>
      </c>
      <c r="L618" s="14" t="s">
        <v>3659</v>
      </c>
      <c r="M618" s="14" t="s">
        <v>2782</v>
      </c>
      <c r="N618" s="18" t="n">
        <v>44561</v>
      </c>
    </row>
    <row r="619" customFormat="false" ht="29.85" hidden="false" customHeight="false" outlineLevel="0" collapsed="false">
      <c r="A619" s="8" t="s">
        <v>2614</v>
      </c>
      <c r="B619" s="9" t="s">
        <v>3648</v>
      </c>
      <c r="C619" s="22" t="s">
        <v>3649</v>
      </c>
      <c r="D619" s="9" t="s">
        <v>25</v>
      </c>
      <c r="E619" s="11" t="s">
        <v>26</v>
      </c>
      <c r="F619" s="9" t="s">
        <v>3660</v>
      </c>
      <c r="G619" s="9" t="s">
        <v>3661</v>
      </c>
      <c r="H619" s="23" t="n">
        <v>10040</v>
      </c>
      <c r="I619" s="23" t="n">
        <v>14</v>
      </c>
      <c r="J619" s="23" t="s">
        <v>3662</v>
      </c>
      <c r="K619" s="9" t="s">
        <v>3663</v>
      </c>
      <c r="L619" s="9" t="s">
        <v>3664</v>
      </c>
      <c r="M619" s="9" t="s">
        <v>3664</v>
      </c>
      <c r="N619" s="12" t="n">
        <v>44424</v>
      </c>
    </row>
    <row r="620" s="26" customFormat="true" ht="38.8" hidden="false" customHeight="false" outlineLevel="0" collapsed="false">
      <c r="A620" s="13" t="s">
        <v>2614</v>
      </c>
      <c r="B620" s="14" t="s">
        <v>3648</v>
      </c>
      <c r="C620" s="33" t="s">
        <v>3649</v>
      </c>
      <c r="D620" s="14" t="s">
        <v>50</v>
      </c>
      <c r="E620" s="16" t="s">
        <v>26</v>
      </c>
      <c r="F620" s="14" t="s">
        <v>3665</v>
      </c>
      <c r="G620" s="14" t="s">
        <v>3651</v>
      </c>
      <c r="H620" s="17" t="n">
        <v>10040</v>
      </c>
      <c r="I620" s="17" t="n">
        <v>5</v>
      </c>
      <c r="J620" s="17" t="s">
        <v>3666</v>
      </c>
      <c r="K620" s="14" t="s">
        <v>3653</v>
      </c>
      <c r="L620" s="14" t="s">
        <v>3667</v>
      </c>
      <c r="M620" s="14" t="s">
        <v>3668</v>
      </c>
      <c r="N620" s="18" t="n">
        <v>45330</v>
      </c>
      <c r="ALR620" s="0"/>
      <c r="ALS620" s="0"/>
      <c r="ALT620" s="0"/>
      <c r="ALU620" s="0"/>
      <c r="ALV620" s="0"/>
      <c r="ALW620" s="0"/>
      <c r="ALX620" s="0"/>
      <c r="ALY620" s="0"/>
      <c r="ALZ620" s="0"/>
      <c r="AMA620" s="0"/>
      <c r="AMB620" s="0"/>
      <c r="AMC620" s="0"/>
      <c r="AMD620" s="0"/>
      <c r="AME620" s="0"/>
      <c r="AMF620" s="0"/>
      <c r="AMG620" s="0"/>
      <c r="AMH620" s="0"/>
      <c r="AMI620" s="0"/>
      <c r="AMJ620" s="0"/>
    </row>
    <row r="621" customFormat="false" ht="29.85" hidden="false" customHeight="false" outlineLevel="0" collapsed="false">
      <c r="A621" s="8" t="s">
        <v>2614</v>
      </c>
      <c r="B621" s="9" t="s">
        <v>3669</v>
      </c>
      <c r="C621" s="22" t="s">
        <v>3670</v>
      </c>
      <c r="D621" s="9" t="s">
        <v>17</v>
      </c>
      <c r="E621" s="11" t="s">
        <v>26</v>
      </c>
      <c r="F621" s="9" t="s">
        <v>3671</v>
      </c>
      <c r="G621" s="9" t="s">
        <v>3672</v>
      </c>
      <c r="H621" s="11" t="n">
        <v>10070</v>
      </c>
      <c r="I621" s="11" t="n">
        <v>23</v>
      </c>
      <c r="J621" s="11" t="s">
        <v>3673</v>
      </c>
      <c r="K621" s="9" t="s">
        <v>3674</v>
      </c>
      <c r="L621" s="9" t="s">
        <v>3675</v>
      </c>
      <c r="M621" s="9" t="s">
        <v>3675</v>
      </c>
      <c r="N621" s="12" t="n">
        <v>44561</v>
      </c>
    </row>
    <row r="622" customFormat="false" ht="20.85" hidden="false" customHeight="false" outlineLevel="0" collapsed="false">
      <c r="A622" s="13" t="s">
        <v>2614</v>
      </c>
      <c r="B622" s="14" t="s">
        <v>3669</v>
      </c>
      <c r="C622" s="33" t="s">
        <v>3670</v>
      </c>
      <c r="D622" s="14" t="s">
        <v>32</v>
      </c>
      <c r="E622" s="16" t="s">
        <v>18</v>
      </c>
      <c r="F622" s="14" t="s">
        <v>3676</v>
      </c>
      <c r="G622" s="14" t="s">
        <v>3677</v>
      </c>
      <c r="H622" s="17" t="n">
        <v>10070</v>
      </c>
      <c r="I622" s="17" t="n">
        <v>36</v>
      </c>
      <c r="J622" s="17" t="s">
        <v>3678</v>
      </c>
      <c r="K622" s="14" t="s">
        <v>3679</v>
      </c>
      <c r="L622" s="14" t="s">
        <v>3680</v>
      </c>
      <c r="M622" s="14" t="s">
        <v>3680</v>
      </c>
      <c r="N622" s="18" t="n">
        <v>44561</v>
      </c>
    </row>
    <row r="623" customFormat="false" ht="29.85" hidden="false" customHeight="false" outlineLevel="0" collapsed="false">
      <c r="A623" s="8" t="s">
        <v>2614</v>
      </c>
      <c r="B623" s="9" t="s">
        <v>3681</v>
      </c>
      <c r="C623" s="22" t="s">
        <v>3682</v>
      </c>
      <c r="D623" s="9" t="s">
        <v>32</v>
      </c>
      <c r="E623" s="11" t="s">
        <v>26</v>
      </c>
      <c r="F623" s="9" t="s">
        <v>3683</v>
      </c>
      <c r="G623" s="9" t="s">
        <v>3684</v>
      </c>
      <c r="H623" s="11" t="n">
        <v>10020</v>
      </c>
      <c r="I623" s="11" t="n">
        <v>25</v>
      </c>
      <c r="J623" s="11" t="s">
        <v>3685</v>
      </c>
      <c r="K623" s="9" t="s">
        <v>3686</v>
      </c>
      <c r="L623" s="9" t="s">
        <v>3687</v>
      </c>
      <c r="M623" s="9" t="s">
        <v>3687</v>
      </c>
      <c r="N623" s="12" t="n">
        <v>44561</v>
      </c>
    </row>
    <row r="624" customFormat="false" ht="29.85" hidden="false" customHeight="false" outlineLevel="0" collapsed="false">
      <c r="A624" s="13" t="s">
        <v>2614</v>
      </c>
      <c r="B624" s="14" t="s">
        <v>3688</v>
      </c>
      <c r="C624" s="33" t="s">
        <v>3689</v>
      </c>
      <c r="D624" s="14" t="s">
        <v>60</v>
      </c>
      <c r="E624" s="16" t="s">
        <v>26</v>
      </c>
      <c r="F624" s="14" t="s">
        <v>210</v>
      </c>
      <c r="G624" s="14" t="s">
        <v>3690</v>
      </c>
      <c r="H624" s="17" t="n">
        <v>10040</v>
      </c>
      <c r="I624" s="17" t="n">
        <v>11</v>
      </c>
      <c r="J624" s="17" t="s">
        <v>3691</v>
      </c>
      <c r="K624" s="14" t="s">
        <v>3692</v>
      </c>
      <c r="L624" s="14" t="s">
        <v>3693</v>
      </c>
      <c r="M624" s="14" t="s">
        <v>3694</v>
      </c>
      <c r="N624" s="18" t="n">
        <v>44561</v>
      </c>
    </row>
    <row r="625" customFormat="false" ht="20.85" hidden="false" customHeight="false" outlineLevel="0" collapsed="false">
      <c r="A625" s="8" t="s">
        <v>2614</v>
      </c>
      <c r="B625" s="9" t="s">
        <v>3688</v>
      </c>
      <c r="C625" s="22" t="s">
        <v>3689</v>
      </c>
      <c r="D625" s="9" t="s">
        <v>32</v>
      </c>
      <c r="E625" s="11" t="s">
        <v>18</v>
      </c>
      <c r="F625" s="9" t="s">
        <v>71</v>
      </c>
      <c r="G625" s="9" t="s">
        <v>3695</v>
      </c>
      <c r="H625" s="11" t="n">
        <v>10040</v>
      </c>
      <c r="I625" s="24" t="n">
        <v>60</v>
      </c>
      <c r="J625" s="24" t="s">
        <v>3696</v>
      </c>
      <c r="K625" s="9" t="s">
        <v>3697</v>
      </c>
      <c r="L625" s="9" t="s">
        <v>3698</v>
      </c>
      <c r="M625" s="9" t="s">
        <v>3698</v>
      </c>
      <c r="N625" s="12" t="n">
        <v>45030</v>
      </c>
    </row>
    <row r="626" customFormat="false" ht="74.6" hidden="false" customHeight="false" outlineLevel="0" collapsed="false">
      <c r="A626" s="13" t="s">
        <v>2614</v>
      </c>
      <c r="B626" s="14" t="s">
        <v>3688</v>
      </c>
      <c r="C626" s="33" t="s">
        <v>3689</v>
      </c>
      <c r="D626" s="14" t="s">
        <v>50</v>
      </c>
      <c r="E626" s="16" t="s">
        <v>26</v>
      </c>
      <c r="F626" s="14" t="s">
        <v>3699</v>
      </c>
      <c r="G626" s="14" t="s">
        <v>3700</v>
      </c>
      <c r="H626" s="16" t="n">
        <v>10040</v>
      </c>
      <c r="I626" s="16" t="n">
        <v>5</v>
      </c>
      <c r="J626" s="20" t="s">
        <v>3701</v>
      </c>
      <c r="K626" s="14" t="s">
        <v>3702</v>
      </c>
      <c r="L626" s="14" t="s">
        <v>3703</v>
      </c>
      <c r="M626" s="14" t="s">
        <v>3704</v>
      </c>
      <c r="N626" s="18" t="n">
        <v>45330</v>
      </c>
    </row>
    <row r="627" customFormat="false" ht="20.85" hidden="false" customHeight="false" outlineLevel="0" collapsed="false">
      <c r="A627" s="8" t="s">
        <v>2614</v>
      </c>
      <c r="B627" s="9" t="s">
        <v>3688</v>
      </c>
      <c r="C627" s="22" t="s">
        <v>3689</v>
      </c>
      <c r="D627" s="9" t="s">
        <v>60</v>
      </c>
      <c r="E627" s="11" t="s">
        <v>26</v>
      </c>
      <c r="F627" s="9" t="s">
        <v>3705</v>
      </c>
      <c r="G627" s="9" t="s">
        <v>3706</v>
      </c>
      <c r="H627" s="23" t="n">
        <v>10040</v>
      </c>
      <c r="I627" s="23" t="n">
        <v>24</v>
      </c>
      <c r="J627" s="23" t="s">
        <v>3707</v>
      </c>
      <c r="K627" s="9" t="s">
        <v>3708</v>
      </c>
      <c r="L627" s="9" t="s">
        <v>3709</v>
      </c>
      <c r="M627" s="9" t="s">
        <v>3710</v>
      </c>
      <c r="N627" s="12" t="n">
        <v>44561</v>
      </c>
    </row>
    <row r="628" customFormat="false" ht="38.8" hidden="false" customHeight="false" outlineLevel="0" collapsed="false">
      <c r="A628" s="13" t="s">
        <v>2614</v>
      </c>
      <c r="B628" s="14" t="s">
        <v>3688</v>
      </c>
      <c r="C628" s="33" t="s">
        <v>3689</v>
      </c>
      <c r="D628" s="14" t="s">
        <v>50</v>
      </c>
      <c r="E628" s="16" t="s">
        <v>26</v>
      </c>
      <c r="F628" s="14" t="s">
        <v>3711</v>
      </c>
      <c r="G628" s="14" t="s">
        <v>3712</v>
      </c>
      <c r="H628" s="16" t="n">
        <v>10040</v>
      </c>
      <c r="I628" s="16" t="n">
        <v>4</v>
      </c>
      <c r="J628" s="16" t="s">
        <v>3713</v>
      </c>
      <c r="K628" s="14" t="s">
        <v>3714</v>
      </c>
      <c r="L628" s="14" t="s">
        <v>3715</v>
      </c>
      <c r="M628" s="14" t="s">
        <v>3715</v>
      </c>
      <c r="N628" s="18" t="n">
        <v>44561</v>
      </c>
    </row>
    <row r="629" customFormat="false" ht="29.85" hidden="false" customHeight="false" outlineLevel="0" collapsed="false">
      <c r="A629" s="8" t="s">
        <v>2614</v>
      </c>
      <c r="B629" s="9" t="s">
        <v>3688</v>
      </c>
      <c r="C629" s="22" t="s">
        <v>3689</v>
      </c>
      <c r="D629" s="9" t="s">
        <v>17</v>
      </c>
      <c r="E629" s="11" t="s">
        <v>26</v>
      </c>
      <c r="F629" s="9" t="s">
        <v>210</v>
      </c>
      <c r="G629" s="9" t="s">
        <v>3716</v>
      </c>
      <c r="H629" s="23" t="n">
        <v>10040</v>
      </c>
      <c r="I629" s="23" t="n">
        <v>25</v>
      </c>
      <c r="J629" s="23" t="s">
        <v>3717</v>
      </c>
      <c r="K629" s="9" t="s">
        <v>3718</v>
      </c>
      <c r="L629" s="9" t="s">
        <v>3693</v>
      </c>
      <c r="M629" s="9" t="s">
        <v>3694</v>
      </c>
      <c r="N629" s="12" t="n">
        <v>44561</v>
      </c>
    </row>
    <row r="630" customFormat="false" ht="20.85" hidden="false" customHeight="false" outlineLevel="0" collapsed="false">
      <c r="A630" s="13" t="s">
        <v>2614</v>
      </c>
      <c r="B630" s="14" t="s">
        <v>3688</v>
      </c>
      <c r="C630" s="33" t="s">
        <v>3689</v>
      </c>
      <c r="D630" s="14" t="s">
        <v>60</v>
      </c>
      <c r="E630" s="16" t="s">
        <v>26</v>
      </c>
      <c r="F630" s="14" t="s">
        <v>2160</v>
      </c>
      <c r="G630" s="14" t="s">
        <v>3719</v>
      </c>
      <c r="H630" s="16" t="n">
        <v>10040</v>
      </c>
      <c r="I630" s="16" t="n">
        <v>20</v>
      </c>
      <c r="J630" s="16" t="s">
        <v>3720</v>
      </c>
      <c r="K630" s="14" t="s">
        <v>3721</v>
      </c>
      <c r="L630" s="14" t="s">
        <v>3722</v>
      </c>
      <c r="M630" s="14" t="s">
        <v>3723</v>
      </c>
      <c r="N630" s="18" t="n">
        <v>44561</v>
      </c>
    </row>
    <row r="631" customFormat="false" ht="20.85" hidden="false" customHeight="false" outlineLevel="0" collapsed="false">
      <c r="A631" s="8" t="s">
        <v>2614</v>
      </c>
      <c r="B631" s="9" t="s">
        <v>3724</v>
      </c>
      <c r="C631" s="22" t="s">
        <v>3725</v>
      </c>
      <c r="D631" s="9" t="s">
        <v>60</v>
      </c>
      <c r="E631" s="11" t="s">
        <v>18</v>
      </c>
      <c r="F631" s="9" t="s">
        <v>3726</v>
      </c>
      <c r="G631" s="9" t="s">
        <v>3727</v>
      </c>
      <c r="H631" s="23" t="n">
        <v>10010</v>
      </c>
      <c r="I631" s="23" t="n">
        <v>16</v>
      </c>
      <c r="J631" s="23" t="s">
        <v>3728</v>
      </c>
      <c r="K631" s="9" t="s">
        <v>3729</v>
      </c>
      <c r="L631" s="9" t="s">
        <v>3730</v>
      </c>
      <c r="M631" s="9" t="s">
        <v>3731</v>
      </c>
      <c r="N631" s="12" t="n">
        <v>44982</v>
      </c>
    </row>
    <row r="632" customFormat="false" ht="20.85" hidden="false" customHeight="false" outlineLevel="0" collapsed="false">
      <c r="A632" s="13" t="s">
        <v>2614</v>
      </c>
      <c r="B632" s="14" t="s">
        <v>3732</v>
      </c>
      <c r="C632" s="33" t="s">
        <v>3733</v>
      </c>
      <c r="D632" s="14" t="s">
        <v>50</v>
      </c>
      <c r="E632" s="16" t="s">
        <v>26</v>
      </c>
      <c r="F632" s="14" t="s">
        <v>3734</v>
      </c>
      <c r="G632" s="14" t="s">
        <v>3735</v>
      </c>
      <c r="H632" s="16" t="n">
        <v>10040</v>
      </c>
      <c r="I632" s="16" t="n">
        <v>4</v>
      </c>
      <c r="J632" s="16" t="s">
        <v>3736</v>
      </c>
      <c r="K632" s="14" t="s">
        <v>3737</v>
      </c>
      <c r="L632" s="14" t="s">
        <v>3738</v>
      </c>
      <c r="M632" s="14" t="s">
        <v>3739</v>
      </c>
      <c r="N632" s="18" t="n">
        <v>44561</v>
      </c>
    </row>
    <row r="633" customFormat="false" ht="29.85" hidden="false" customHeight="false" outlineLevel="0" collapsed="false">
      <c r="A633" s="8" t="s">
        <v>2614</v>
      </c>
      <c r="B633" s="9" t="s">
        <v>3740</v>
      </c>
      <c r="C633" s="22" t="s">
        <v>3741</v>
      </c>
      <c r="D633" s="9" t="s">
        <v>60</v>
      </c>
      <c r="E633" s="11" t="s">
        <v>26</v>
      </c>
      <c r="F633" s="9" t="s">
        <v>3742</v>
      </c>
      <c r="G633" s="9" t="s">
        <v>3743</v>
      </c>
      <c r="H633" s="23" t="n">
        <v>10010</v>
      </c>
      <c r="I633" s="23" t="n">
        <v>20</v>
      </c>
      <c r="J633" s="23" t="s">
        <v>3744</v>
      </c>
      <c r="K633" s="9" t="s">
        <v>3745</v>
      </c>
      <c r="L633" s="9" t="s">
        <v>3746</v>
      </c>
      <c r="M633" s="9" t="s">
        <v>3746</v>
      </c>
      <c r="N633" s="12" t="n">
        <v>44561</v>
      </c>
    </row>
    <row r="634" customFormat="false" ht="56.7" hidden="false" customHeight="false" outlineLevel="0" collapsed="false">
      <c r="A634" s="13" t="s">
        <v>2614</v>
      </c>
      <c r="B634" s="14" t="s">
        <v>3747</v>
      </c>
      <c r="C634" s="33" t="s">
        <v>3748</v>
      </c>
      <c r="D634" s="14" t="s">
        <v>32</v>
      </c>
      <c r="E634" s="16" t="s">
        <v>26</v>
      </c>
      <c r="F634" s="14" t="s">
        <v>3749</v>
      </c>
      <c r="G634" s="14" t="s">
        <v>3750</v>
      </c>
      <c r="H634" s="16" t="n">
        <v>10062</v>
      </c>
      <c r="I634" s="16" t="n">
        <v>24</v>
      </c>
      <c r="J634" s="16" t="s">
        <v>3751</v>
      </c>
      <c r="K634" s="14" t="s">
        <v>3752</v>
      </c>
      <c r="L634" s="14" t="s">
        <v>3753</v>
      </c>
      <c r="M634" s="14" t="s">
        <v>3753</v>
      </c>
      <c r="N634" s="18" t="n">
        <v>44958</v>
      </c>
    </row>
    <row r="635" customFormat="false" ht="92.5" hidden="false" customHeight="false" outlineLevel="0" collapsed="false">
      <c r="A635" s="8" t="s">
        <v>2614</v>
      </c>
      <c r="B635" s="9" t="s">
        <v>3747</v>
      </c>
      <c r="C635" s="22" t="s">
        <v>3748</v>
      </c>
      <c r="D635" s="9" t="s">
        <v>25</v>
      </c>
      <c r="E635" s="11" t="s">
        <v>26</v>
      </c>
      <c r="F635" s="9" t="s">
        <v>3754</v>
      </c>
      <c r="G635" s="9" t="s">
        <v>3755</v>
      </c>
      <c r="H635" s="23" t="n">
        <v>10062</v>
      </c>
      <c r="I635" s="23" t="n">
        <v>12</v>
      </c>
      <c r="J635" s="23" t="s">
        <v>3756</v>
      </c>
      <c r="K635" s="9" t="s">
        <v>3757</v>
      </c>
      <c r="L635" s="9" t="s">
        <v>3758</v>
      </c>
      <c r="M635" s="9" t="s">
        <v>3758</v>
      </c>
      <c r="N635" s="12" t="n">
        <v>44561</v>
      </c>
    </row>
    <row r="636" customFormat="false" ht="29.85" hidden="false" customHeight="false" outlineLevel="0" collapsed="false">
      <c r="A636" s="13" t="s">
        <v>2614</v>
      </c>
      <c r="B636" s="14" t="s">
        <v>3759</v>
      </c>
      <c r="C636" s="33" t="s">
        <v>3760</v>
      </c>
      <c r="D636" s="14" t="s">
        <v>60</v>
      </c>
      <c r="E636" s="16" t="s">
        <v>26</v>
      </c>
      <c r="F636" s="14" t="s">
        <v>3761</v>
      </c>
      <c r="G636" s="14" t="s">
        <v>3762</v>
      </c>
      <c r="H636" s="17" t="n">
        <v>10060</v>
      </c>
      <c r="I636" s="17" t="n">
        <v>10</v>
      </c>
      <c r="J636" s="17" t="s">
        <v>3763</v>
      </c>
      <c r="K636" s="14" t="s">
        <v>3764</v>
      </c>
      <c r="L636" s="14" t="s">
        <v>3765</v>
      </c>
      <c r="M636" s="14" t="s">
        <v>3766</v>
      </c>
      <c r="N636" s="18" t="n">
        <v>45012</v>
      </c>
    </row>
    <row r="637" customFormat="false" ht="20.85" hidden="false" customHeight="false" outlineLevel="0" collapsed="false">
      <c r="A637" s="8" t="s">
        <v>2614</v>
      </c>
      <c r="B637" s="9" t="s">
        <v>3767</v>
      </c>
      <c r="C637" s="22" t="s">
        <v>3768</v>
      </c>
      <c r="D637" s="9" t="s">
        <v>32</v>
      </c>
      <c r="E637" s="11" t="s">
        <v>18</v>
      </c>
      <c r="F637" s="9" t="s">
        <v>3769</v>
      </c>
      <c r="G637" s="9" t="s">
        <v>3770</v>
      </c>
      <c r="H637" s="11" t="n">
        <v>10079</v>
      </c>
      <c r="I637" s="11" t="n">
        <v>45</v>
      </c>
      <c r="J637" s="23" t="s">
        <v>3771</v>
      </c>
      <c r="K637" s="9" t="s">
        <v>3772</v>
      </c>
      <c r="L637" s="9" t="s">
        <v>3773</v>
      </c>
      <c r="M637" s="9" t="s">
        <v>3774</v>
      </c>
      <c r="N637" s="12" t="n">
        <v>44960</v>
      </c>
    </row>
    <row r="638" customFormat="false" ht="56.7" hidden="false" customHeight="false" outlineLevel="0" collapsed="false">
      <c r="A638" s="13" t="s">
        <v>2614</v>
      </c>
      <c r="B638" s="14" t="s">
        <v>3775</v>
      </c>
      <c r="C638" s="33" t="s">
        <v>3776</v>
      </c>
      <c r="D638" s="14" t="s">
        <v>17</v>
      </c>
      <c r="E638" s="16" t="s">
        <v>26</v>
      </c>
      <c r="F638" s="14" t="s">
        <v>1468</v>
      </c>
      <c r="G638" s="14" t="s">
        <v>3777</v>
      </c>
      <c r="H638" s="17" t="n">
        <v>10075</v>
      </c>
      <c r="I638" s="17" t="n">
        <v>18</v>
      </c>
      <c r="J638" s="17" t="s">
        <v>3778</v>
      </c>
      <c r="K638" s="14" t="s">
        <v>3779</v>
      </c>
      <c r="L638" s="14" t="s">
        <v>3780</v>
      </c>
      <c r="M638" s="14" t="s">
        <v>3781</v>
      </c>
      <c r="N638" s="18" t="n">
        <v>45330</v>
      </c>
    </row>
    <row r="639" customFormat="false" ht="20.85" hidden="false" customHeight="false" outlineLevel="0" collapsed="false">
      <c r="A639" s="35" t="s">
        <v>2614</v>
      </c>
      <c r="B639" s="36" t="s">
        <v>3782</v>
      </c>
      <c r="C639" s="22" t="s">
        <v>3783</v>
      </c>
      <c r="D639" s="9" t="s">
        <v>17</v>
      </c>
      <c r="E639" s="11" t="s">
        <v>26</v>
      </c>
      <c r="F639" s="9" t="s">
        <v>3784</v>
      </c>
      <c r="G639" s="36" t="s">
        <v>3785</v>
      </c>
      <c r="H639" s="24" t="n">
        <v>10035</v>
      </c>
      <c r="I639" s="24" t="n">
        <v>14</v>
      </c>
      <c r="J639" s="24" t="s">
        <v>3786</v>
      </c>
      <c r="K639" s="9" t="s">
        <v>3787</v>
      </c>
      <c r="L639" s="9" t="s">
        <v>3788</v>
      </c>
      <c r="M639" s="36"/>
      <c r="N639" s="12" t="n">
        <v>44561</v>
      </c>
    </row>
    <row r="640" customFormat="false" ht="47.75" hidden="false" customHeight="false" outlineLevel="0" collapsed="false">
      <c r="A640" s="13" t="s">
        <v>2614</v>
      </c>
      <c r="B640" s="14" t="s">
        <v>3782</v>
      </c>
      <c r="C640" s="33" t="s">
        <v>3783</v>
      </c>
      <c r="D640" s="29" t="s">
        <v>50</v>
      </c>
      <c r="E640" s="16" t="s">
        <v>26</v>
      </c>
      <c r="F640" s="14" t="s">
        <v>3789</v>
      </c>
      <c r="G640" s="30" t="s">
        <v>3790</v>
      </c>
      <c r="H640" s="31" t="n">
        <v>10035</v>
      </c>
      <c r="I640" s="16" t="n">
        <v>5</v>
      </c>
      <c r="J640" s="16" t="s">
        <v>3791</v>
      </c>
      <c r="K640" s="14" t="s">
        <v>3792</v>
      </c>
      <c r="L640" s="14" t="s">
        <v>3793</v>
      </c>
      <c r="M640" s="14" t="s">
        <v>3794</v>
      </c>
      <c r="N640" s="18" t="n">
        <v>45385</v>
      </c>
    </row>
    <row r="641" customFormat="false" ht="56.7" hidden="false" customHeight="false" outlineLevel="0" collapsed="false">
      <c r="A641" s="8" t="s">
        <v>2614</v>
      </c>
      <c r="B641" s="9" t="s">
        <v>3795</v>
      </c>
      <c r="C641" s="22" t="s">
        <v>3796</v>
      </c>
      <c r="D641" s="9" t="s">
        <v>60</v>
      </c>
      <c r="E641" s="11" t="s">
        <v>18</v>
      </c>
      <c r="F641" s="9" t="s">
        <v>3797</v>
      </c>
      <c r="G641" s="9" t="s">
        <v>3798</v>
      </c>
      <c r="H641" s="11" t="n">
        <v>10070</v>
      </c>
      <c r="I641" s="11" t="n">
        <v>10</v>
      </c>
      <c r="J641" s="11" t="s">
        <v>3799</v>
      </c>
      <c r="K641" s="9" t="s">
        <v>3800</v>
      </c>
      <c r="L641" s="9" t="s">
        <v>3801</v>
      </c>
      <c r="M641" s="9" t="s">
        <v>3802</v>
      </c>
      <c r="N641" s="12" t="n">
        <v>44561</v>
      </c>
    </row>
    <row r="642" customFormat="false" ht="65.65" hidden="false" customHeight="false" outlineLevel="0" collapsed="false">
      <c r="A642" s="13" t="s">
        <v>2614</v>
      </c>
      <c r="B642" s="14" t="s">
        <v>3803</v>
      </c>
      <c r="C642" s="33" t="s">
        <v>3804</v>
      </c>
      <c r="D642" s="14" t="s">
        <v>32</v>
      </c>
      <c r="E642" s="16" t="s">
        <v>26</v>
      </c>
      <c r="F642" s="14" t="s">
        <v>3805</v>
      </c>
      <c r="G642" s="14" t="s">
        <v>3806</v>
      </c>
      <c r="H642" s="17" t="n">
        <v>10024</v>
      </c>
      <c r="I642" s="17" t="n">
        <v>60</v>
      </c>
      <c r="J642" s="17" t="s">
        <v>3807</v>
      </c>
      <c r="K642" s="14" t="s">
        <v>3808</v>
      </c>
      <c r="L642" s="14" t="s">
        <v>3809</v>
      </c>
      <c r="M642" s="14" t="s">
        <v>1322</v>
      </c>
      <c r="N642" s="18" t="n">
        <v>44561</v>
      </c>
    </row>
    <row r="643" customFormat="false" ht="110.4" hidden="false" customHeight="false" outlineLevel="0" collapsed="false">
      <c r="A643" s="8" t="s">
        <v>2614</v>
      </c>
      <c r="B643" s="9" t="s">
        <v>3803</v>
      </c>
      <c r="C643" s="22" t="s">
        <v>3804</v>
      </c>
      <c r="D643" s="9" t="s">
        <v>60</v>
      </c>
      <c r="E643" s="11" t="s">
        <v>18</v>
      </c>
      <c r="F643" s="9" t="s">
        <v>3288</v>
      </c>
      <c r="G643" s="9" t="s">
        <v>3810</v>
      </c>
      <c r="H643" s="11" t="n">
        <v>10024</v>
      </c>
      <c r="I643" s="11" t="n">
        <v>24</v>
      </c>
      <c r="J643" s="11" t="s">
        <v>3811</v>
      </c>
      <c r="K643" s="9" t="s">
        <v>3812</v>
      </c>
      <c r="L643" s="9" t="s">
        <v>3813</v>
      </c>
      <c r="M643" s="9" t="s">
        <v>3813</v>
      </c>
      <c r="N643" s="12" t="n">
        <v>44561</v>
      </c>
    </row>
    <row r="644" customFormat="false" ht="29.85" hidden="false" customHeight="false" outlineLevel="0" collapsed="false">
      <c r="A644" s="13" t="s">
        <v>2614</v>
      </c>
      <c r="B644" s="14" t="s">
        <v>3803</v>
      </c>
      <c r="C644" s="33" t="s">
        <v>3804</v>
      </c>
      <c r="D644" s="14" t="s">
        <v>17</v>
      </c>
      <c r="E644" s="16" t="s">
        <v>26</v>
      </c>
      <c r="F644" s="14" t="s">
        <v>3814</v>
      </c>
      <c r="G644" s="14" t="s">
        <v>3815</v>
      </c>
      <c r="H644" s="17" t="n">
        <v>10024</v>
      </c>
      <c r="I644" s="17" t="n">
        <v>20</v>
      </c>
      <c r="J644" s="17" t="s">
        <v>3816</v>
      </c>
      <c r="K644" s="14" t="s">
        <v>3817</v>
      </c>
      <c r="L644" s="14" t="s">
        <v>3818</v>
      </c>
      <c r="M644" s="14" t="s">
        <v>3819</v>
      </c>
      <c r="N644" s="18" t="n">
        <v>45330</v>
      </c>
    </row>
    <row r="645" customFormat="false" ht="29.85" hidden="false" customHeight="false" outlineLevel="0" collapsed="false">
      <c r="A645" s="8" t="s">
        <v>2614</v>
      </c>
      <c r="B645" s="9" t="s">
        <v>3803</v>
      </c>
      <c r="C645" s="22" t="s">
        <v>3804</v>
      </c>
      <c r="D645" s="9" t="s">
        <v>60</v>
      </c>
      <c r="E645" s="11" t="s">
        <v>26</v>
      </c>
      <c r="F645" s="9" t="s">
        <v>3820</v>
      </c>
      <c r="G645" s="9" t="s">
        <v>3821</v>
      </c>
      <c r="H645" s="11" t="n">
        <v>10024</v>
      </c>
      <c r="I645" s="11" t="n">
        <v>24</v>
      </c>
      <c r="J645" s="11" t="s">
        <v>3822</v>
      </c>
      <c r="K645" s="9" t="s">
        <v>3823</v>
      </c>
      <c r="L645" s="9" t="s">
        <v>3824</v>
      </c>
      <c r="M645" s="9" t="s">
        <v>3824</v>
      </c>
      <c r="N645" s="12" t="n">
        <v>44561</v>
      </c>
    </row>
    <row r="646" customFormat="false" ht="29.85" hidden="false" customHeight="false" outlineLevel="0" collapsed="false">
      <c r="A646" s="13" t="s">
        <v>2614</v>
      </c>
      <c r="B646" s="14" t="s">
        <v>3803</v>
      </c>
      <c r="C646" s="33" t="s">
        <v>3804</v>
      </c>
      <c r="D646" s="14" t="s">
        <v>60</v>
      </c>
      <c r="E646" s="16" t="s">
        <v>26</v>
      </c>
      <c r="F646" s="14" t="s">
        <v>2041</v>
      </c>
      <c r="G646" s="14" t="s">
        <v>3825</v>
      </c>
      <c r="H646" s="17" t="n">
        <v>10024</v>
      </c>
      <c r="I646" s="17" t="n">
        <v>23</v>
      </c>
      <c r="J646" s="17" t="s">
        <v>3826</v>
      </c>
      <c r="K646" s="14" t="s">
        <v>3827</v>
      </c>
      <c r="L646" s="14" t="s">
        <v>3828</v>
      </c>
      <c r="M646" s="14" t="s">
        <v>3828</v>
      </c>
      <c r="N646" s="18" t="n">
        <v>44561</v>
      </c>
    </row>
    <row r="647" customFormat="false" ht="47.75" hidden="false" customHeight="false" outlineLevel="0" collapsed="false">
      <c r="A647" s="8" t="s">
        <v>2614</v>
      </c>
      <c r="B647" s="9" t="s">
        <v>3803</v>
      </c>
      <c r="C647" s="22" t="s">
        <v>3804</v>
      </c>
      <c r="D647" s="9" t="s">
        <v>32</v>
      </c>
      <c r="E647" s="11" t="s">
        <v>18</v>
      </c>
      <c r="F647" s="9" t="s">
        <v>3829</v>
      </c>
      <c r="G647" s="9" t="s">
        <v>3830</v>
      </c>
      <c r="H647" s="11" t="n">
        <v>10024</v>
      </c>
      <c r="I647" s="11" t="n">
        <v>30</v>
      </c>
      <c r="J647" s="11" t="s">
        <v>3831</v>
      </c>
      <c r="K647" s="9" t="s">
        <v>3832</v>
      </c>
      <c r="L647" s="9" t="s">
        <v>3813</v>
      </c>
      <c r="M647" s="9" t="s">
        <v>3833</v>
      </c>
      <c r="N647" s="12" t="n">
        <v>44561</v>
      </c>
    </row>
    <row r="648" customFormat="false" ht="65.65" hidden="false" customHeight="false" outlineLevel="0" collapsed="false">
      <c r="A648" s="13" t="s">
        <v>2614</v>
      </c>
      <c r="B648" s="14" t="s">
        <v>3803</v>
      </c>
      <c r="C648" s="33" t="s">
        <v>3804</v>
      </c>
      <c r="D648" s="14" t="s">
        <v>32</v>
      </c>
      <c r="E648" s="16" t="s">
        <v>26</v>
      </c>
      <c r="F648" s="14" t="s">
        <v>51</v>
      </c>
      <c r="G648" s="14" t="s">
        <v>3834</v>
      </c>
      <c r="H648" s="17" t="n">
        <v>10024</v>
      </c>
      <c r="I648" s="17" t="n">
        <v>26</v>
      </c>
      <c r="J648" s="17" t="s">
        <v>3835</v>
      </c>
      <c r="K648" s="14" t="s">
        <v>3836</v>
      </c>
      <c r="L648" s="14" t="s">
        <v>3837</v>
      </c>
      <c r="M648" s="14" t="s">
        <v>3837</v>
      </c>
      <c r="N648" s="18" t="n">
        <v>45330</v>
      </c>
    </row>
    <row r="649" customFormat="false" ht="20.85" hidden="false" customHeight="false" outlineLevel="0" collapsed="false">
      <c r="A649" s="8" t="s">
        <v>2614</v>
      </c>
      <c r="B649" s="9" t="s">
        <v>3803</v>
      </c>
      <c r="C649" s="22" t="s">
        <v>3804</v>
      </c>
      <c r="D649" s="9" t="s">
        <v>17</v>
      </c>
      <c r="E649" s="11" t="s">
        <v>26</v>
      </c>
      <c r="F649" s="9" t="s">
        <v>3838</v>
      </c>
      <c r="G649" s="9" t="s">
        <v>3839</v>
      </c>
      <c r="H649" s="11" t="n">
        <v>10024</v>
      </c>
      <c r="I649" s="11" t="n">
        <v>20</v>
      </c>
      <c r="J649" s="11" t="s">
        <v>3840</v>
      </c>
      <c r="K649" s="9" t="s">
        <v>3841</v>
      </c>
      <c r="L649" s="9" t="s">
        <v>3842</v>
      </c>
      <c r="M649" s="9" t="s">
        <v>3842</v>
      </c>
      <c r="N649" s="12" t="n">
        <v>44561</v>
      </c>
    </row>
    <row r="650" customFormat="false" ht="20.85" hidden="false" customHeight="false" outlineLevel="0" collapsed="false">
      <c r="A650" s="13" t="s">
        <v>2614</v>
      </c>
      <c r="B650" s="14" t="s">
        <v>3803</v>
      </c>
      <c r="C650" s="33" t="s">
        <v>3804</v>
      </c>
      <c r="D650" s="14" t="s">
        <v>32</v>
      </c>
      <c r="E650" s="16" t="s">
        <v>18</v>
      </c>
      <c r="F650" s="14" t="s">
        <v>71</v>
      </c>
      <c r="G650" s="14" t="s">
        <v>3843</v>
      </c>
      <c r="H650" s="17" t="n">
        <v>10024</v>
      </c>
      <c r="I650" s="17" t="n">
        <v>65</v>
      </c>
      <c r="J650" s="17" t="s">
        <v>3844</v>
      </c>
      <c r="K650" s="14" t="s">
        <v>3845</v>
      </c>
      <c r="L650" s="14" t="s">
        <v>3813</v>
      </c>
      <c r="M650" s="14"/>
      <c r="N650" s="18" t="n">
        <v>44561</v>
      </c>
    </row>
    <row r="651" customFormat="false" ht="74.6" hidden="false" customHeight="false" outlineLevel="0" collapsed="false">
      <c r="A651" s="8" t="s">
        <v>2614</v>
      </c>
      <c r="B651" s="9" t="s">
        <v>3803</v>
      </c>
      <c r="C651" s="22" t="s">
        <v>3804</v>
      </c>
      <c r="D651" s="9" t="s">
        <v>17</v>
      </c>
      <c r="E651" s="11" t="s">
        <v>26</v>
      </c>
      <c r="F651" s="9" t="s">
        <v>3846</v>
      </c>
      <c r="G651" s="9" t="s">
        <v>3847</v>
      </c>
      <c r="H651" s="11" t="n">
        <v>10124</v>
      </c>
      <c r="I651" s="11" t="n">
        <v>20</v>
      </c>
      <c r="J651" s="11" t="s">
        <v>3848</v>
      </c>
      <c r="K651" s="9" t="s">
        <v>3849</v>
      </c>
      <c r="L651" s="9" t="s">
        <v>3850</v>
      </c>
      <c r="M651" s="9" t="s">
        <v>3850</v>
      </c>
      <c r="N651" s="12" t="n">
        <v>44561</v>
      </c>
    </row>
    <row r="652" customFormat="false" ht="83.55" hidden="false" customHeight="false" outlineLevel="0" collapsed="false">
      <c r="A652" s="13" t="s">
        <v>2614</v>
      </c>
      <c r="B652" s="14" t="s">
        <v>3803</v>
      </c>
      <c r="C652" s="33" t="s">
        <v>3804</v>
      </c>
      <c r="D652" s="14" t="s">
        <v>32</v>
      </c>
      <c r="E652" s="16" t="s">
        <v>18</v>
      </c>
      <c r="F652" s="14" t="s">
        <v>2576</v>
      </c>
      <c r="G652" s="14" t="s">
        <v>3851</v>
      </c>
      <c r="H652" s="17" t="n">
        <v>10024</v>
      </c>
      <c r="I652" s="17" t="n">
        <v>64</v>
      </c>
      <c r="J652" s="17" t="s">
        <v>3852</v>
      </c>
      <c r="K652" s="14" t="s">
        <v>3853</v>
      </c>
      <c r="L652" s="14" t="s">
        <v>3813</v>
      </c>
      <c r="M652" s="14" t="s">
        <v>3813</v>
      </c>
      <c r="N652" s="18" t="n">
        <v>44561</v>
      </c>
    </row>
    <row r="653" customFormat="false" ht="20.85" hidden="false" customHeight="false" outlineLevel="0" collapsed="false">
      <c r="A653" s="8" t="s">
        <v>2614</v>
      </c>
      <c r="B653" s="9" t="s">
        <v>3803</v>
      </c>
      <c r="C653" s="22" t="s">
        <v>3804</v>
      </c>
      <c r="D653" s="9" t="s">
        <v>60</v>
      </c>
      <c r="E653" s="11" t="s">
        <v>26</v>
      </c>
      <c r="F653" s="9" t="s">
        <v>3734</v>
      </c>
      <c r="G653" s="9" t="s">
        <v>3854</v>
      </c>
      <c r="H653" s="23" t="n">
        <v>10024</v>
      </c>
      <c r="I653" s="23" t="n">
        <v>20</v>
      </c>
      <c r="J653" s="11" t="s">
        <v>3855</v>
      </c>
      <c r="K653" s="9" t="s">
        <v>3856</v>
      </c>
      <c r="L653" s="9" t="s">
        <v>3857</v>
      </c>
      <c r="M653" s="9" t="s">
        <v>3857</v>
      </c>
      <c r="N653" s="12" t="n">
        <v>45012</v>
      </c>
    </row>
    <row r="654" customFormat="false" ht="29.85" hidden="false" customHeight="false" outlineLevel="0" collapsed="false">
      <c r="A654" s="13" t="s">
        <v>2614</v>
      </c>
      <c r="B654" s="14" t="s">
        <v>3803</v>
      </c>
      <c r="C654" s="33" t="s">
        <v>3804</v>
      </c>
      <c r="D654" s="29" t="s">
        <v>25</v>
      </c>
      <c r="E654" s="16" t="s">
        <v>26</v>
      </c>
      <c r="F654" s="29" t="s">
        <v>3858</v>
      </c>
      <c r="G654" s="30" t="s">
        <v>3859</v>
      </c>
      <c r="H654" s="31" t="n">
        <v>10024</v>
      </c>
      <c r="I654" s="16" t="n">
        <v>10</v>
      </c>
      <c r="J654" s="16" t="s">
        <v>3860</v>
      </c>
      <c r="K654" s="14" t="s">
        <v>3861</v>
      </c>
      <c r="L654" s="14" t="s">
        <v>3862</v>
      </c>
      <c r="M654" s="14" t="s">
        <v>3863</v>
      </c>
      <c r="N654" s="18" t="n">
        <v>45330</v>
      </c>
    </row>
    <row r="655" customFormat="false" ht="56.7" hidden="false" customHeight="false" outlineLevel="0" collapsed="false">
      <c r="A655" s="8" t="s">
        <v>2614</v>
      </c>
      <c r="B655" s="9" t="s">
        <v>3864</v>
      </c>
      <c r="C655" s="22" t="s">
        <v>3865</v>
      </c>
      <c r="D655" s="9" t="s">
        <v>60</v>
      </c>
      <c r="E655" s="11" t="s">
        <v>26</v>
      </c>
      <c r="F655" s="9" t="s">
        <v>915</v>
      </c>
      <c r="G655" s="9" t="s">
        <v>3866</v>
      </c>
      <c r="H655" s="11" t="n">
        <v>10020</v>
      </c>
      <c r="I655" s="11" t="n">
        <v>20</v>
      </c>
      <c r="J655" s="23" t="s">
        <v>3867</v>
      </c>
      <c r="K655" s="9" t="s">
        <v>3868</v>
      </c>
      <c r="L655" s="9" t="s">
        <v>3869</v>
      </c>
      <c r="M655" s="9" t="s">
        <v>3870</v>
      </c>
      <c r="N655" s="12" t="n">
        <v>44228</v>
      </c>
    </row>
    <row r="656" customFormat="false" ht="20.85" hidden="false" customHeight="false" outlineLevel="0" collapsed="false">
      <c r="A656" s="13" t="s">
        <v>2614</v>
      </c>
      <c r="B656" s="14" t="s">
        <v>3871</v>
      </c>
      <c r="C656" s="33" t="s">
        <v>3872</v>
      </c>
      <c r="D656" s="14" t="s">
        <v>32</v>
      </c>
      <c r="E656" s="16" t="s">
        <v>26</v>
      </c>
      <c r="F656" s="14" t="s">
        <v>3873</v>
      </c>
      <c r="G656" s="14" t="s">
        <v>3874</v>
      </c>
      <c r="H656" s="17" t="n">
        <v>10016</v>
      </c>
      <c r="I656" s="17" t="n">
        <v>24</v>
      </c>
      <c r="J656" s="17" t="s">
        <v>3875</v>
      </c>
      <c r="K656" s="14" t="s">
        <v>3876</v>
      </c>
      <c r="L656" s="14" t="s">
        <v>3877</v>
      </c>
      <c r="M656" s="14" t="s">
        <v>3878</v>
      </c>
      <c r="N656" s="18" t="n">
        <v>45330</v>
      </c>
    </row>
    <row r="657" customFormat="false" ht="38.8" hidden="false" customHeight="false" outlineLevel="0" collapsed="false">
      <c r="A657" s="8" t="s">
        <v>2614</v>
      </c>
      <c r="B657" s="9" t="s">
        <v>3879</v>
      </c>
      <c r="C657" s="22" t="s">
        <v>3880</v>
      </c>
      <c r="D657" s="9" t="s">
        <v>60</v>
      </c>
      <c r="E657" s="11" t="s">
        <v>26</v>
      </c>
      <c r="F657" s="9" t="s">
        <v>3170</v>
      </c>
      <c r="G657" s="9" t="s">
        <v>3881</v>
      </c>
      <c r="H657" s="11" t="n">
        <v>10017</v>
      </c>
      <c r="I657" s="11" t="n">
        <v>24</v>
      </c>
      <c r="J657" s="11" t="s">
        <v>3882</v>
      </c>
      <c r="K657" s="9" t="s">
        <v>3883</v>
      </c>
      <c r="L657" s="9" t="s">
        <v>3884</v>
      </c>
      <c r="M657" s="9" t="s">
        <v>3885</v>
      </c>
      <c r="N657" s="12" t="n">
        <v>44561</v>
      </c>
    </row>
    <row r="658" customFormat="false" ht="20.85" hidden="false" customHeight="false" outlineLevel="0" collapsed="false">
      <c r="A658" s="13" t="s">
        <v>2614</v>
      </c>
      <c r="B658" s="14" t="s">
        <v>3879</v>
      </c>
      <c r="C658" s="33" t="s">
        <v>3880</v>
      </c>
      <c r="D658" s="29" t="s">
        <v>25</v>
      </c>
      <c r="E658" s="16" t="s">
        <v>26</v>
      </c>
      <c r="F658" s="14" t="s">
        <v>3886</v>
      </c>
      <c r="G658" s="30" t="s">
        <v>3887</v>
      </c>
      <c r="H658" s="33" t="s">
        <v>3888</v>
      </c>
      <c r="I658" s="16" t="n">
        <v>17</v>
      </c>
      <c r="J658" s="16" t="s">
        <v>3889</v>
      </c>
      <c r="K658" s="14" t="s">
        <v>3890</v>
      </c>
      <c r="L658" s="14" t="s">
        <v>3891</v>
      </c>
      <c r="M658" s="14" t="s">
        <v>3891</v>
      </c>
      <c r="N658" s="18" t="n">
        <v>45385</v>
      </c>
    </row>
    <row r="659" customFormat="false" ht="47.75" hidden="false" customHeight="false" outlineLevel="0" collapsed="false">
      <c r="A659" s="8" t="s">
        <v>2614</v>
      </c>
      <c r="B659" s="9" t="s">
        <v>3892</v>
      </c>
      <c r="C659" s="22" t="s">
        <v>3893</v>
      </c>
      <c r="D659" s="9" t="s">
        <v>50</v>
      </c>
      <c r="E659" s="11" t="s">
        <v>26</v>
      </c>
      <c r="F659" s="9" t="s">
        <v>3894</v>
      </c>
      <c r="G659" s="9" t="s">
        <v>3895</v>
      </c>
      <c r="H659" s="23" t="n">
        <v>10042</v>
      </c>
      <c r="I659" s="23" t="n">
        <v>4</v>
      </c>
      <c r="J659" s="23" t="s">
        <v>3896</v>
      </c>
      <c r="K659" s="9" t="s">
        <v>3897</v>
      </c>
      <c r="L659" s="9" t="s">
        <v>1681</v>
      </c>
      <c r="M659" s="9" t="s">
        <v>3898</v>
      </c>
      <c r="N659" s="12" t="n">
        <v>44561</v>
      </c>
    </row>
    <row r="660" customFormat="false" ht="29.85" hidden="false" customHeight="false" outlineLevel="0" collapsed="false">
      <c r="A660" s="13" t="s">
        <v>2614</v>
      </c>
      <c r="B660" s="14" t="s">
        <v>3892</v>
      </c>
      <c r="C660" s="33" t="s">
        <v>3893</v>
      </c>
      <c r="D660" s="14" t="s">
        <v>32</v>
      </c>
      <c r="E660" s="16" t="s">
        <v>18</v>
      </c>
      <c r="F660" s="14" t="s">
        <v>3899</v>
      </c>
      <c r="G660" s="14" t="s">
        <v>3900</v>
      </c>
      <c r="H660" s="16" t="n">
        <v>10042</v>
      </c>
      <c r="I660" s="16" t="n">
        <v>75</v>
      </c>
      <c r="J660" s="16" t="s">
        <v>3901</v>
      </c>
      <c r="K660" s="14" t="s">
        <v>3902</v>
      </c>
      <c r="L660" s="14" t="s">
        <v>3903</v>
      </c>
      <c r="M660" s="14" t="s">
        <v>3904</v>
      </c>
      <c r="N660" s="18" t="n">
        <v>44561</v>
      </c>
    </row>
    <row r="661" customFormat="false" ht="29.85" hidden="false" customHeight="false" outlineLevel="0" collapsed="false">
      <c r="A661" s="8" t="s">
        <v>2614</v>
      </c>
      <c r="B661" s="9" t="s">
        <v>3892</v>
      </c>
      <c r="C661" s="22" t="s">
        <v>3893</v>
      </c>
      <c r="D661" s="9" t="s">
        <v>32</v>
      </c>
      <c r="E661" s="11" t="s">
        <v>18</v>
      </c>
      <c r="F661" s="9" t="s">
        <v>3905</v>
      </c>
      <c r="G661" s="9" t="s">
        <v>3906</v>
      </c>
      <c r="H661" s="23" t="n">
        <v>10042</v>
      </c>
      <c r="I661" s="23" t="n">
        <v>45</v>
      </c>
      <c r="J661" s="23" t="s">
        <v>3907</v>
      </c>
      <c r="K661" s="9" t="s">
        <v>3902</v>
      </c>
      <c r="L661" s="9" t="s">
        <v>3908</v>
      </c>
      <c r="M661" s="9"/>
      <c r="N661" s="12" t="n">
        <v>44561</v>
      </c>
    </row>
    <row r="662" customFormat="false" ht="29.85" hidden="false" customHeight="false" outlineLevel="0" collapsed="false">
      <c r="A662" s="13" t="s">
        <v>2614</v>
      </c>
      <c r="B662" s="14" t="s">
        <v>3892</v>
      </c>
      <c r="C662" s="33" t="s">
        <v>3893</v>
      </c>
      <c r="D662" s="14" t="s">
        <v>50</v>
      </c>
      <c r="E662" s="16" t="s">
        <v>26</v>
      </c>
      <c r="F662" s="14" t="s">
        <v>3909</v>
      </c>
      <c r="G662" s="14" t="s">
        <v>3910</v>
      </c>
      <c r="H662" s="17" t="n">
        <v>10042</v>
      </c>
      <c r="I662" s="17" t="n">
        <v>4</v>
      </c>
      <c r="J662" s="17" t="s">
        <v>3911</v>
      </c>
      <c r="K662" s="14" t="s">
        <v>3912</v>
      </c>
      <c r="L662" s="14" t="s">
        <v>1681</v>
      </c>
      <c r="M662" s="14" t="s">
        <v>3913</v>
      </c>
      <c r="N662" s="18" t="n">
        <v>44561</v>
      </c>
    </row>
    <row r="663" customFormat="false" ht="20.85" hidden="false" customHeight="false" outlineLevel="0" collapsed="false">
      <c r="A663" s="8" t="s">
        <v>2614</v>
      </c>
      <c r="B663" s="9" t="s">
        <v>3892</v>
      </c>
      <c r="C663" s="22" t="s">
        <v>3893</v>
      </c>
      <c r="D663" s="9" t="s">
        <v>60</v>
      </c>
      <c r="E663" s="11" t="s">
        <v>26</v>
      </c>
      <c r="F663" s="9" t="s">
        <v>3914</v>
      </c>
      <c r="G663" s="9" t="s">
        <v>3915</v>
      </c>
      <c r="H663" s="23" t="n">
        <v>10042</v>
      </c>
      <c r="I663" s="23" t="n">
        <v>12</v>
      </c>
      <c r="J663" s="23" t="s">
        <v>3916</v>
      </c>
      <c r="K663" s="9" t="s">
        <v>3917</v>
      </c>
      <c r="L663" s="9" t="s">
        <v>3918</v>
      </c>
      <c r="M663" s="9" t="s">
        <v>3918</v>
      </c>
      <c r="N663" s="12" t="n">
        <v>44561</v>
      </c>
    </row>
    <row r="664" customFormat="false" ht="29.85" hidden="false" customHeight="false" outlineLevel="0" collapsed="false">
      <c r="A664" s="13" t="s">
        <v>2614</v>
      </c>
      <c r="B664" s="14" t="s">
        <v>3892</v>
      </c>
      <c r="C664" s="33" t="s">
        <v>3893</v>
      </c>
      <c r="D664" s="14" t="s">
        <v>32</v>
      </c>
      <c r="E664" s="16" t="s">
        <v>18</v>
      </c>
      <c r="F664" s="14" t="s">
        <v>3919</v>
      </c>
      <c r="G664" s="14" t="s">
        <v>3920</v>
      </c>
      <c r="H664" s="16" t="n">
        <v>10042</v>
      </c>
      <c r="I664" s="16" t="n">
        <v>82</v>
      </c>
      <c r="J664" s="16" t="s">
        <v>3921</v>
      </c>
      <c r="K664" s="14" t="s">
        <v>3902</v>
      </c>
      <c r="L664" s="14" t="s">
        <v>3922</v>
      </c>
      <c r="M664" s="14" t="s">
        <v>3904</v>
      </c>
      <c r="N664" s="18" t="n">
        <v>44561</v>
      </c>
    </row>
    <row r="665" customFormat="false" ht="29.85" hidden="false" customHeight="false" outlineLevel="0" collapsed="false">
      <c r="A665" s="8" t="s">
        <v>2614</v>
      </c>
      <c r="B665" s="9" t="s">
        <v>3892</v>
      </c>
      <c r="C665" s="22" t="s">
        <v>3893</v>
      </c>
      <c r="D665" s="9" t="s">
        <v>25</v>
      </c>
      <c r="E665" s="11" t="s">
        <v>26</v>
      </c>
      <c r="F665" s="9" t="s">
        <v>3923</v>
      </c>
      <c r="G665" s="9" t="s">
        <v>3924</v>
      </c>
      <c r="H665" s="23" t="n">
        <v>10042</v>
      </c>
      <c r="I665" s="23" t="n">
        <v>16</v>
      </c>
      <c r="J665" s="23" t="s">
        <v>3925</v>
      </c>
      <c r="K665" s="9" t="s">
        <v>3926</v>
      </c>
      <c r="L665" s="9" t="s">
        <v>3927</v>
      </c>
      <c r="M665" s="9" t="s">
        <v>3927</v>
      </c>
      <c r="N665" s="12" t="n">
        <v>44561</v>
      </c>
    </row>
    <row r="666" customFormat="false" ht="20.85" hidden="false" customHeight="false" outlineLevel="0" collapsed="false">
      <c r="A666" s="13" t="s">
        <v>2614</v>
      </c>
      <c r="B666" s="14" t="s">
        <v>3892</v>
      </c>
      <c r="C666" s="33" t="s">
        <v>3893</v>
      </c>
      <c r="D666" s="14" t="s">
        <v>17</v>
      </c>
      <c r="E666" s="16" t="s">
        <v>26</v>
      </c>
      <c r="F666" s="14" t="s">
        <v>3928</v>
      </c>
      <c r="G666" s="14" t="s">
        <v>3929</v>
      </c>
      <c r="H666" s="16" t="n">
        <v>10042</v>
      </c>
      <c r="I666" s="16" t="n">
        <v>25</v>
      </c>
      <c r="J666" s="16" t="s">
        <v>3930</v>
      </c>
      <c r="K666" s="14" t="s">
        <v>3931</v>
      </c>
      <c r="L666" s="14" t="s">
        <v>3932</v>
      </c>
      <c r="M666" s="14" t="s">
        <v>3933</v>
      </c>
      <c r="N666" s="18" t="n">
        <v>44561</v>
      </c>
    </row>
    <row r="667" customFormat="false" ht="38.8" hidden="false" customHeight="false" outlineLevel="0" collapsed="false">
      <c r="A667" s="8" t="s">
        <v>2614</v>
      </c>
      <c r="B667" s="9" t="s">
        <v>3892</v>
      </c>
      <c r="C667" s="22" t="s">
        <v>3893</v>
      </c>
      <c r="D667" s="9" t="s">
        <v>17</v>
      </c>
      <c r="E667" s="11" t="s">
        <v>26</v>
      </c>
      <c r="F667" s="9" t="s">
        <v>3934</v>
      </c>
      <c r="G667" s="9" t="s">
        <v>3935</v>
      </c>
      <c r="H667" s="23" t="n">
        <v>10042</v>
      </c>
      <c r="I667" s="23" t="n">
        <v>24</v>
      </c>
      <c r="J667" s="23" t="s">
        <v>3936</v>
      </c>
      <c r="K667" s="9" t="s">
        <v>3937</v>
      </c>
      <c r="L667" s="9" t="s">
        <v>3938</v>
      </c>
      <c r="M667" s="9" t="s">
        <v>3938</v>
      </c>
      <c r="N667" s="12" t="n">
        <v>44561</v>
      </c>
    </row>
    <row r="668" customFormat="false" ht="38.8" hidden="false" customHeight="false" outlineLevel="0" collapsed="false">
      <c r="A668" s="13" t="s">
        <v>2614</v>
      </c>
      <c r="B668" s="14" t="s">
        <v>3892</v>
      </c>
      <c r="C668" s="33" t="s">
        <v>3893</v>
      </c>
      <c r="D668" s="14" t="s">
        <v>32</v>
      </c>
      <c r="E668" s="16" t="s">
        <v>18</v>
      </c>
      <c r="F668" s="14" t="s">
        <v>3939</v>
      </c>
      <c r="G668" s="14" t="s">
        <v>3940</v>
      </c>
      <c r="H668" s="16" t="n">
        <v>10042</v>
      </c>
      <c r="I668" s="16" t="n">
        <v>75</v>
      </c>
      <c r="J668" s="16" t="s">
        <v>3941</v>
      </c>
      <c r="K668" s="14" t="s">
        <v>3902</v>
      </c>
      <c r="L668" s="14" t="s">
        <v>3942</v>
      </c>
      <c r="M668" s="14"/>
      <c r="N668" s="18" t="n">
        <v>44561</v>
      </c>
    </row>
    <row r="669" customFormat="false" ht="29.85" hidden="false" customHeight="false" outlineLevel="0" collapsed="false">
      <c r="A669" s="8" t="s">
        <v>2614</v>
      </c>
      <c r="B669" s="9" t="s">
        <v>3943</v>
      </c>
      <c r="C669" s="22" t="s">
        <v>3944</v>
      </c>
      <c r="D669" s="21" t="s">
        <v>32</v>
      </c>
      <c r="E669" s="11" t="s">
        <v>18</v>
      </c>
      <c r="F669" s="9" t="s">
        <v>3945</v>
      </c>
      <c r="G669" s="19" t="s">
        <v>3946</v>
      </c>
      <c r="H669" s="22" t="s">
        <v>3947</v>
      </c>
      <c r="I669" s="11" t="n">
        <v>30</v>
      </c>
      <c r="J669" s="11" t="s">
        <v>3948</v>
      </c>
      <c r="K669" s="9" t="s">
        <v>3949</v>
      </c>
      <c r="L669" s="9" t="s">
        <v>3950</v>
      </c>
      <c r="M669" s="9" t="s">
        <v>3951</v>
      </c>
      <c r="N669" s="12" t="n">
        <v>45385</v>
      </c>
    </row>
    <row r="670" customFormat="false" ht="20.85" hidden="false" customHeight="false" outlineLevel="0" collapsed="false">
      <c r="A670" s="13" t="s">
        <v>2614</v>
      </c>
      <c r="B670" s="14" t="s">
        <v>3952</v>
      </c>
      <c r="C670" s="33" t="s">
        <v>3953</v>
      </c>
      <c r="D670" s="14" t="s">
        <v>60</v>
      </c>
      <c r="E670" s="16" t="s">
        <v>26</v>
      </c>
      <c r="F670" s="14" t="s">
        <v>3954</v>
      </c>
      <c r="G670" s="14" t="s">
        <v>3955</v>
      </c>
      <c r="H670" s="16" t="n">
        <v>10060</v>
      </c>
      <c r="I670" s="16" t="n">
        <v>18</v>
      </c>
      <c r="J670" s="16" t="s">
        <v>3956</v>
      </c>
      <c r="K670" s="14" t="s">
        <v>3957</v>
      </c>
      <c r="L670" s="14" t="s">
        <v>3958</v>
      </c>
      <c r="M670" s="14" t="s">
        <v>3959</v>
      </c>
      <c r="N670" s="18" t="n">
        <v>44561</v>
      </c>
    </row>
    <row r="671" customFormat="false" ht="56.7" hidden="false" customHeight="false" outlineLevel="0" collapsed="false">
      <c r="A671" s="8" t="s">
        <v>2614</v>
      </c>
      <c r="B671" s="9" t="s">
        <v>3960</v>
      </c>
      <c r="C671" s="22" t="s">
        <v>3961</v>
      </c>
      <c r="D671" s="9" t="s">
        <v>60</v>
      </c>
      <c r="E671" s="11" t="s">
        <v>26</v>
      </c>
      <c r="F671" s="9" t="s">
        <v>1217</v>
      </c>
      <c r="G671" s="9" t="s">
        <v>3962</v>
      </c>
      <c r="H671" s="23" t="n">
        <v>10043</v>
      </c>
      <c r="I671" s="23" t="n">
        <v>24</v>
      </c>
      <c r="J671" s="23" t="s">
        <v>3963</v>
      </c>
      <c r="K671" s="9" t="s">
        <v>3964</v>
      </c>
      <c r="L671" s="9" t="s">
        <v>3965</v>
      </c>
      <c r="M671" s="9" t="s">
        <v>3966</v>
      </c>
      <c r="N671" s="12" t="n">
        <v>44561</v>
      </c>
    </row>
    <row r="672" customFormat="false" ht="110.4" hidden="false" customHeight="false" outlineLevel="0" collapsed="false">
      <c r="A672" s="38" t="s">
        <v>2614</v>
      </c>
      <c r="B672" s="14" t="s">
        <v>3960</v>
      </c>
      <c r="C672" s="33" t="s">
        <v>3961</v>
      </c>
      <c r="D672" s="14" t="s">
        <v>50</v>
      </c>
      <c r="E672" s="16" t="s">
        <v>26</v>
      </c>
      <c r="F672" s="14" t="s">
        <v>3967</v>
      </c>
      <c r="G672" s="14" t="s">
        <v>3968</v>
      </c>
      <c r="H672" s="20" t="n">
        <v>10043</v>
      </c>
      <c r="I672" s="17" t="n">
        <v>4</v>
      </c>
      <c r="J672" s="17" t="s">
        <v>3969</v>
      </c>
      <c r="K672" s="14" t="s">
        <v>3970</v>
      </c>
      <c r="L672" s="14" t="s">
        <v>3971</v>
      </c>
      <c r="M672" s="14" t="s">
        <v>3971</v>
      </c>
      <c r="N672" s="18" t="n">
        <v>44216</v>
      </c>
    </row>
    <row r="673" customFormat="false" ht="29.85" hidden="false" customHeight="false" outlineLevel="0" collapsed="false">
      <c r="A673" s="8" t="s">
        <v>2614</v>
      </c>
      <c r="B673" s="9" t="s">
        <v>3960</v>
      </c>
      <c r="C673" s="22" t="s">
        <v>3961</v>
      </c>
      <c r="D673" s="9" t="s">
        <v>60</v>
      </c>
      <c r="E673" s="11" t="s">
        <v>26</v>
      </c>
      <c r="F673" s="9" t="s">
        <v>3972</v>
      </c>
      <c r="G673" s="9" t="s">
        <v>3973</v>
      </c>
      <c r="H673" s="11" t="n">
        <v>10043</v>
      </c>
      <c r="I673" s="11" t="n">
        <v>24</v>
      </c>
      <c r="J673" s="11" t="s">
        <v>3974</v>
      </c>
      <c r="K673" s="9" t="s">
        <v>3975</v>
      </c>
      <c r="L673" s="9" t="s">
        <v>3976</v>
      </c>
      <c r="M673" s="9" t="s">
        <v>3977</v>
      </c>
      <c r="N673" s="12" t="n">
        <v>44561</v>
      </c>
    </row>
    <row r="674" customFormat="false" ht="29.85" hidden="false" customHeight="false" outlineLevel="0" collapsed="false">
      <c r="A674" s="13" t="s">
        <v>2614</v>
      </c>
      <c r="B674" s="14" t="s">
        <v>3960</v>
      </c>
      <c r="C674" s="33" t="s">
        <v>3961</v>
      </c>
      <c r="D674" s="14" t="s">
        <v>25</v>
      </c>
      <c r="E674" s="16" t="s">
        <v>26</v>
      </c>
      <c r="F674" s="14" t="s">
        <v>3978</v>
      </c>
      <c r="G674" s="14" t="s">
        <v>3979</v>
      </c>
      <c r="H674" s="17" t="n">
        <v>10043</v>
      </c>
      <c r="I674" s="17" t="n">
        <v>20</v>
      </c>
      <c r="J674" s="17" t="s">
        <v>3980</v>
      </c>
      <c r="K674" s="14" t="s">
        <v>3981</v>
      </c>
      <c r="L674" s="14" t="s">
        <v>3982</v>
      </c>
      <c r="M674" s="14" t="s">
        <v>3982</v>
      </c>
      <c r="N674" s="18" t="n">
        <v>44561</v>
      </c>
    </row>
    <row r="675" customFormat="false" ht="20.85" hidden="false" customHeight="false" outlineLevel="0" collapsed="false">
      <c r="A675" s="8" t="s">
        <v>2614</v>
      </c>
      <c r="B675" s="9" t="s">
        <v>3960</v>
      </c>
      <c r="C675" s="22" t="s">
        <v>3961</v>
      </c>
      <c r="D675" s="9" t="s">
        <v>32</v>
      </c>
      <c r="E675" s="11" t="s">
        <v>18</v>
      </c>
      <c r="F675" s="9" t="s">
        <v>3983</v>
      </c>
      <c r="G675" s="9" t="s">
        <v>3984</v>
      </c>
      <c r="H675" s="11" t="n">
        <v>10043</v>
      </c>
      <c r="I675" s="11" t="n">
        <v>48</v>
      </c>
      <c r="J675" s="11" t="s">
        <v>3985</v>
      </c>
      <c r="K675" s="9" t="s">
        <v>3986</v>
      </c>
      <c r="L675" s="9" t="s">
        <v>3987</v>
      </c>
      <c r="M675" s="9" t="s">
        <v>3987</v>
      </c>
      <c r="N675" s="12" t="n">
        <v>44561</v>
      </c>
    </row>
    <row r="676" customFormat="false" ht="56.7" hidden="false" customHeight="false" outlineLevel="0" collapsed="false">
      <c r="A676" s="13" t="s">
        <v>2614</v>
      </c>
      <c r="B676" s="14" t="s">
        <v>3988</v>
      </c>
      <c r="C676" s="33" t="s">
        <v>3989</v>
      </c>
      <c r="D676" s="14" t="s">
        <v>60</v>
      </c>
      <c r="E676" s="16" t="s">
        <v>26</v>
      </c>
      <c r="F676" s="14" t="s">
        <v>3990</v>
      </c>
      <c r="G676" s="14" t="s">
        <v>3991</v>
      </c>
      <c r="H676" s="16" t="n">
        <v>10060</v>
      </c>
      <c r="I676" s="16" t="n">
        <v>15</v>
      </c>
      <c r="J676" s="16" t="s">
        <v>3992</v>
      </c>
      <c r="K676" s="14" t="s">
        <v>3993</v>
      </c>
      <c r="L676" s="14" t="s">
        <v>3994</v>
      </c>
      <c r="M676" s="14" t="s">
        <v>3995</v>
      </c>
      <c r="N676" s="18" t="n">
        <v>44561</v>
      </c>
    </row>
    <row r="677" customFormat="false" ht="29.85" hidden="false" customHeight="false" outlineLevel="0" collapsed="false">
      <c r="A677" s="8" t="s">
        <v>2614</v>
      </c>
      <c r="B677" s="9" t="s">
        <v>3996</v>
      </c>
      <c r="C677" s="22" t="s">
        <v>3997</v>
      </c>
      <c r="D677" s="9" t="s">
        <v>60</v>
      </c>
      <c r="E677" s="11" t="s">
        <v>26</v>
      </c>
      <c r="F677" s="9" t="s">
        <v>3998</v>
      </c>
      <c r="G677" s="9" t="s">
        <v>3999</v>
      </c>
      <c r="H677" s="23" t="n">
        <v>10040</v>
      </c>
      <c r="I677" s="23" t="n">
        <v>16</v>
      </c>
      <c r="J677" s="23" t="s">
        <v>4000</v>
      </c>
      <c r="K677" s="9" t="s">
        <v>4001</v>
      </c>
      <c r="L677" s="9" t="s">
        <v>4002</v>
      </c>
      <c r="M677" s="9" t="s">
        <v>4002</v>
      </c>
      <c r="N677" s="12" t="n">
        <v>44561</v>
      </c>
    </row>
    <row r="678" customFormat="false" ht="47.75" hidden="false" customHeight="false" outlineLevel="0" collapsed="false">
      <c r="A678" s="13" t="s">
        <v>2614</v>
      </c>
      <c r="B678" s="14" t="s">
        <v>4003</v>
      </c>
      <c r="C678" s="33" t="s">
        <v>4004</v>
      </c>
      <c r="D678" s="14" t="s">
        <v>17</v>
      </c>
      <c r="E678" s="16" t="s">
        <v>26</v>
      </c>
      <c r="F678" s="14" t="s">
        <v>4005</v>
      </c>
      <c r="G678" s="14" t="s">
        <v>4006</v>
      </c>
      <c r="H678" s="16" t="n">
        <v>10056</v>
      </c>
      <c r="I678" s="16" t="n">
        <v>25</v>
      </c>
      <c r="J678" s="16" t="s">
        <v>4007</v>
      </c>
      <c r="K678" s="14" t="s">
        <v>4008</v>
      </c>
      <c r="L678" s="14" t="s">
        <v>4009</v>
      </c>
      <c r="M678" s="14" t="s">
        <v>4009</v>
      </c>
      <c r="N678" s="18" t="n">
        <v>44561</v>
      </c>
    </row>
    <row r="679" customFormat="false" ht="47.75" hidden="false" customHeight="false" outlineLevel="0" collapsed="false">
      <c r="A679" s="8" t="s">
        <v>2614</v>
      </c>
      <c r="B679" s="9" t="s">
        <v>4010</v>
      </c>
      <c r="C679" s="22" t="s">
        <v>4011</v>
      </c>
      <c r="D679" s="9" t="s">
        <v>60</v>
      </c>
      <c r="E679" s="11" t="s">
        <v>26</v>
      </c>
      <c r="F679" s="9" t="s">
        <v>1031</v>
      </c>
      <c r="G679" s="9" t="s">
        <v>4012</v>
      </c>
      <c r="H679" s="23" t="n">
        <v>10080</v>
      </c>
      <c r="I679" s="23" t="n">
        <v>24</v>
      </c>
      <c r="J679" s="23" t="s">
        <v>4013</v>
      </c>
      <c r="K679" s="9" t="s">
        <v>4014</v>
      </c>
      <c r="L679" s="9" t="s">
        <v>4015</v>
      </c>
      <c r="M679" s="9" t="s">
        <v>4015</v>
      </c>
      <c r="N679" s="12" t="n">
        <v>44561</v>
      </c>
    </row>
    <row r="680" customFormat="false" ht="38.8" hidden="false" customHeight="false" outlineLevel="0" collapsed="false">
      <c r="A680" s="13" t="s">
        <v>2614</v>
      </c>
      <c r="B680" s="14" t="s">
        <v>4016</v>
      </c>
      <c r="C680" s="33" t="s">
        <v>4017</v>
      </c>
      <c r="D680" s="14" t="s">
        <v>60</v>
      </c>
      <c r="E680" s="16" t="s">
        <v>26</v>
      </c>
      <c r="F680" s="14" t="s">
        <v>3467</v>
      </c>
      <c r="G680" s="14" t="s">
        <v>4018</v>
      </c>
      <c r="H680" s="16" t="n">
        <v>10010</v>
      </c>
      <c r="I680" s="16" t="n">
        <v>15</v>
      </c>
      <c r="J680" s="16" t="s">
        <v>4019</v>
      </c>
      <c r="K680" s="14" t="s">
        <v>4020</v>
      </c>
      <c r="L680" s="14" t="s">
        <v>4021</v>
      </c>
      <c r="M680" s="14" t="s">
        <v>4021</v>
      </c>
      <c r="N680" s="18" t="n">
        <v>44561</v>
      </c>
    </row>
    <row r="681" customFormat="false" ht="29.85" hidden="false" customHeight="false" outlineLevel="0" collapsed="false">
      <c r="A681" s="8" t="s">
        <v>2614</v>
      </c>
      <c r="B681" s="9" t="s">
        <v>4022</v>
      </c>
      <c r="C681" s="22" t="s">
        <v>4023</v>
      </c>
      <c r="D681" s="9" t="s">
        <v>60</v>
      </c>
      <c r="E681" s="11" t="s">
        <v>26</v>
      </c>
      <c r="F681" s="9" t="s">
        <v>600</v>
      </c>
      <c r="G681" s="9" t="s">
        <v>4024</v>
      </c>
      <c r="H681" s="23" t="n">
        <v>10010</v>
      </c>
      <c r="I681" s="23" t="n">
        <v>20</v>
      </c>
      <c r="J681" s="23" t="s">
        <v>4025</v>
      </c>
      <c r="K681" s="9" t="s">
        <v>4026</v>
      </c>
      <c r="L681" s="9" t="s">
        <v>4027</v>
      </c>
      <c r="M681" s="9" t="s">
        <v>4028</v>
      </c>
      <c r="N681" s="12" t="n">
        <v>44561</v>
      </c>
    </row>
    <row r="682" customFormat="false" ht="29.85" hidden="false" customHeight="false" outlineLevel="0" collapsed="false">
      <c r="A682" s="38" t="s">
        <v>2614</v>
      </c>
      <c r="B682" s="27" t="s">
        <v>4029</v>
      </c>
      <c r="C682" s="33" t="s">
        <v>4030</v>
      </c>
      <c r="D682" s="14" t="s">
        <v>60</v>
      </c>
      <c r="E682" s="16" t="s">
        <v>26</v>
      </c>
      <c r="F682" s="14" t="s">
        <v>4031</v>
      </c>
      <c r="G682" s="27" t="s">
        <v>4032</v>
      </c>
      <c r="H682" s="20" t="n">
        <v>10018</v>
      </c>
      <c r="I682" s="20" t="n">
        <v>18</v>
      </c>
      <c r="J682" s="20" t="s">
        <v>4033</v>
      </c>
      <c r="K682" s="14" t="s">
        <v>4034</v>
      </c>
      <c r="L682" s="14" t="s">
        <v>4035</v>
      </c>
      <c r="M682" s="14" t="s">
        <v>4036</v>
      </c>
      <c r="N682" s="18" t="n">
        <v>44561</v>
      </c>
    </row>
    <row r="683" customFormat="false" ht="29.85" hidden="false" customHeight="false" outlineLevel="0" collapsed="false">
      <c r="A683" s="8" t="s">
        <v>2614</v>
      </c>
      <c r="B683" s="9" t="s">
        <v>4037</v>
      </c>
      <c r="C683" s="22" t="s">
        <v>4038</v>
      </c>
      <c r="D683" s="9" t="s">
        <v>32</v>
      </c>
      <c r="E683" s="11" t="s">
        <v>26</v>
      </c>
      <c r="F683" s="9" t="s">
        <v>4039</v>
      </c>
      <c r="G683" s="9" t="s">
        <v>4040</v>
      </c>
      <c r="H683" s="23" t="n">
        <v>10020</v>
      </c>
      <c r="I683" s="23" t="n">
        <v>31</v>
      </c>
      <c r="J683" s="23" t="s">
        <v>4041</v>
      </c>
      <c r="K683" s="9" t="s">
        <v>4042</v>
      </c>
      <c r="L683" s="9" t="s">
        <v>4043</v>
      </c>
      <c r="M683" s="9" t="s">
        <v>4043</v>
      </c>
      <c r="N683" s="12" t="n">
        <v>44561</v>
      </c>
    </row>
    <row r="684" customFormat="false" ht="29.85" hidden="false" customHeight="false" outlineLevel="0" collapsed="false">
      <c r="A684" s="13" t="s">
        <v>2614</v>
      </c>
      <c r="B684" s="14" t="s">
        <v>4037</v>
      </c>
      <c r="C684" s="33" t="s">
        <v>4038</v>
      </c>
      <c r="D684" s="29" t="s">
        <v>60</v>
      </c>
      <c r="E684" s="16" t="s">
        <v>26</v>
      </c>
      <c r="F684" s="14" t="s">
        <v>4044</v>
      </c>
      <c r="G684" s="30" t="s">
        <v>4045</v>
      </c>
      <c r="H684" s="33" t="s">
        <v>4046</v>
      </c>
      <c r="I684" s="16" t="n">
        <v>18</v>
      </c>
      <c r="J684" s="16" t="s">
        <v>4047</v>
      </c>
      <c r="K684" s="14" t="s">
        <v>4048</v>
      </c>
      <c r="L684" s="14" t="s">
        <v>4049</v>
      </c>
      <c r="M684" s="14" t="s">
        <v>4050</v>
      </c>
      <c r="N684" s="18" t="n">
        <v>45385</v>
      </c>
    </row>
    <row r="685" customFormat="false" ht="38.8" hidden="false" customHeight="false" outlineLevel="0" collapsed="false">
      <c r="A685" s="8" t="s">
        <v>2614</v>
      </c>
      <c r="B685" s="9" t="s">
        <v>4051</v>
      </c>
      <c r="C685" s="22" t="s">
        <v>4052</v>
      </c>
      <c r="D685" s="9" t="s">
        <v>32</v>
      </c>
      <c r="E685" s="11" t="s">
        <v>18</v>
      </c>
      <c r="F685" s="9" t="s">
        <v>3228</v>
      </c>
      <c r="G685" s="9" t="s">
        <v>4053</v>
      </c>
      <c r="H685" s="23" t="n">
        <v>10063</v>
      </c>
      <c r="I685" s="23" t="n">
        <v>24</v>
      </c>
      <c r="J685" s="23" t="s">
        <v>4054</v>
      </c>
      <c r="K685" s="9" t="s">
        <v>4055</v>
      </c>
      <c r="L685" s="9" t="s">
        <v>4056</v>
      </c>
      <c r="M685" s="9" t="s">
        <v>4057</v>
      </c>
      <c r="N685" s="12" t="n">
        <v>44561</v>
      </c>
    </row>
    <row r="686" customFormat="false" ht="29.85" hidden="false" customHeight="false" outlineLevel="0" collapsed="false">
      <c r="A686" s="13" t="s">
        <v>2614</v>
      </c>
      <c r="B686" s="14" t="s">
        <v>4058</v>
      </c>
      <c r="C686" s="33" t="s">
        <v>4059</v>
      </c>
      <c r="D686" s="14" t="s">
        <v>60</v>
      </c>
      <c r="E686" s="16" t="s">
        <v>26</v>
      </c>
      <c r="F686" s="14" t="s">
        <v>555</v>
      </c>
      <c r="G686" s="14" t="s">
        <v>4060</v>
      </c>
      <c r="H686" s="16" t="n">
        <v>10080</v>
      </c>
      <c r="I686" s="16" t="n">
        <v>9</v>
      </c>
      <c r="J686" s="16" t="s">
        <v>4061</v>
      </c>
      <c r="K686" s="14" t="s">
        <v>4062</v>
      </c>
      <c r="L686" s="14" t="s">
        <v>4063</v>
      </c>
      <c r="M686" s="14" t="s">
        <v>4063</v>
      </c>
      <c r="N686" s="18" t="n">
        <v>44561</v>
      </c>
    </row>
    <row r="687" customFormat="false" ht="20.85" hidden="false" customHeight="false" outlineLevel="0" collapsed="false">
      <c r="A687" s="8" t="s">
        <v>2614</v>
      </c>
      <c r="B687" s="9" t="s">
        <v>4064</v>
      </c>
      <c r="C687" s="22" t="s">
        <v>4065</v>
      </c>
      <c r="D687" s="9" t="s">
        <v>17</v>
      </c>
      <c r="E687" s="11" t="s">
        <v>26</v>
      </c>
      <c r="F687" s="9" t="s">
        <v>4066</v>
      </c>
      <c r="G687" s="9" t="s">
        <v>4067</v>
      </c>
      <c r="H687" s="23" t="n">
        <v>10044</v>
      </c>
      <c r="I687" s="23" t="n">
        <v>15</v>
      </c>
      <c r="J687" s="23" t="s">
        <v>4068</v>
      </c>
      <c r="K687" s="9" t="s">
        <v>4069</v>
      </c>
      <c r="L687" s="9" t="s">
        <v>4070</v>
      </c>
      <c r="M687" s="9" t="s">
        <v>4071</v>
      </c>
      <c r="N687" s="12" t="n">
        <v>44561</v>
      </c>
    </row>
    <row r="688" customFormat="false" ht="20.85" hidden="false" customHeight="false" outlineLevel="0" collapsed="false">
      <c r="A688" s="13" t="s">
        <v>2614</v>
      </c>
      <c r="B688" s="14" t="s">
        <v>4064</v>
      </c>
      <c r="C688" s="33" t="s">
        <v>4065</v>
      </c>
      <c r="D688" s="14" t="s">
        <v>60</v>
      </c>
      <c r="E688" s="16" t="s">
        <v>26</v>
      </c>
      <c r="F688" s="14" t="s">
        <v>4072</v>
      </c>
      <c r="G688" s="14" t="s">
        <v>4073</v>
      </c>
      <c r="H688" s="16" t="n">
        <v>10044</v>
      </c>
      <c r="I688" s="16" t="n">
        <v>15</v>
      </c>
      <c r="J688" s="16" t="s">
        <v>4074</v>
      </c>
      <c r="K688" s="14" t="s">
        <v>4075</v>
      </c>
      <c r="L688" s="14" t="s">
        <v>4076</v>
      </c>
      <c r="M688" s="14" t="s">
        <v>4077</v>
      </c>
      <c r="N688" s="18" t="n">
        <v>44971</v>
      </c>
    </row>
    <row r="689" customFormat="false" ht="20.85" hidden="false" customHeight="false" outlineLevel="0" collapsed="false">
      <c r="A689" s="8" t="s">
        <v>2614</v>
      </c>
      <c r="B689" s="9" t="s">
        <v>4064</v>
      </c>
      <c r="C689" s="22" t="s">
        <v>4065</v>
      </c>
      <c r="D689" s="9" t="s">
        <v>60</v>
      </c>
      <c r="E689" s="11" t="s">
        <v>209</v>
      </c>
      <c r="F689" s="9" t="s">
        <v>4078</v>
      </c>
      <c r="G689" s="9" t="s">
        <v>4079</v>
      </c>
      <c r="H689" s="23" t="n">
        <v>10044</v>
      </c>
      <c r="I689" s="23" t="n">
        <v>20</v>
      </c>
      <c r="J689" s="23" t="s">
        <v>4080</v>
      </c>
      <c r="K689" s="9" t="s">
        <v>4081</v>
      </c>
      <c r="L689" s="9" t="s">
        <v>4082</v>
      </c>
      <c r="M689" s="9" t="s">
        <v>4082</v>
      </c>
      <c r="N689" s="12" t="n">
        <v>45406</v>
      </c>
    </row>
    <row r="690" customFormat="false" ht="38.8" hidden="false" customHeight="false" outlineLevel="0" collapsed="false">
      <c r="A690" s="38" t="s">
        <v>2614</v>
      </c>
      <c r="B690" s="14" t="s">
        <v>4064</v>
      </c>
      <c r="C690" s="33" t="s">
        <v>4065</v>
      </c>
      <c r="D690" s="14" t="s">
        <v>32</v>
      </c>
      <c r="E690" s="16" t="s">
        <v>26</v>
      </c>
      <c r="F690" s="14" t="s">
        <v>4083</v>
      </c>
      <c r="G690" s="14" t="s">
        <v>4084</v>
      </c>
      <c r="H690" s="20" t="n">
        <v>10044</v>
      </c>
      <c r="I690" s="16" t="n">
        <v>26</v>
      </c>
      <c r="J690" s="16" t="s">
        <v>4085</v>
      </c>
      <c r="K690" s="14" t="s">
        <v>4086</v>
      </c>
      <c r="L690" s="14" t="s">
        <v>4087</v>
      </c>
      <c r="M690" s="14" t="s">
        <v>4087</v>
      </c>
      <c r="N690" s="18" t="n">
        <v>44561</v>
      </c>
    </row>
    <row r="691" customFormat="false" ht="20.85" hidden="false" customHeight="false" outlineLevel="0" collapsed="false">
      <c r="A691" s="8" t="s">
        <v>2614</v>
      </c>
      <c r="B691" s="9" t="s">
        <v>4064</v>
      </c>
      <c r="C691" s="22" t="s">
        <v>4065</v>
      </c>
      <c r="D691" s="9" t="s">
        <v>60</v>
      </c>
      <c r="E691" s="11" t="s">
        <v>26</v>
      </c>
      <c r="F691" s="9" t="s">
        <v>4088</v>
      </c>
      <c r="G691" s="9" t="s">
        <v>4089</v>
      </c>
      <c r="H691" s="23" t="n">
        <v>10044</v>
      </c>
      <c r="I691" s="23" t="n">
        <v>24</v>
      </c>
      <c r="J691" s="23" t="s">
        <v>4090</v>
      </c>
      <c r="K691" s="9" t="s">
        <v>4091</v>
      </c>
      <c r="L691" s="9" t="s">
        <v>3380</v>
      </c>
      <c r="M691" s="9" t="s">
        <v>3380</v>
      </c>
      <c r="N691" s="12" t="n">
        <v>44971</v>
      </c>
    </row>
    <row r="692" customFormat="false" ht="29.85" hidden="false" customHeight="false" outlineLevel="0" collapsed="false">
      <c r="A692" s="13" t="s">
        <v>2614</v>
      </c>
      <c r="B692" s="14" t="s">
        <v>4092</v>
      </c>
      <c r="C692" s="33" t="s">
        <v>4093</v>
      </c>
      <c r="D692" s="14" t="s">
        <v>60</v>
      </c>
      <c r="E692" s="16" t="s">
        <v>26</v>
      </c>
      <c r="F692" s="14" t="s">
        <v>4094</v>
      </c>
      <c r="G692" s="14" t="s">
        <v>4095</v>
      </c>
      <c r="H692" s="16" t="n">
        <v>10064</v>
      </c>
      <c r="I692" s="16" t="n">
        <v>12</v>
      </c>
      <c r="J692" s="16" t="s">
        <v>4096</v>
      </c>
      <c r="K692" s="14" t="s">
        <v>4097</v>
      </c>
      <c r="L692" s="14" t="s">
        <v>4098</v>
      </c>
      <c r="M692" s="14" t="s">
        <v>4099</v>
      </c>
      <c r="N692" s="18" t="n">
        <v>44561</v>
      </c>
    </row>
    <row r="693" customFormat="false" ht="47.75" hidden="false" customHeight="false" outlineLevel="0" collapsed="false">
      <c r="A693" s="8" t="s">
        <v>2614</v>
      </c>
      <c r="B693" s="9" t="s">
        <v>4092</v>
      </c>
      <c r="C693" s="22" t="s">
        <v>4093</v>
      </c>
      <c r="D693" s="9" t="s">
        <v>17</v>
      </c>
      <c r="E693" s="11" t="s">
        <v>26</v>
      </c>
      <c r="F693" s="9" t="s">
        <v>4100</v>
      </c>
      <c r="G693" s="9" t="s">
        <v>4101</v>
      </c>
      <c r="H693" s="23" t="n">
        <v>10064</v>
      </c>
      <c r="I693" s="23" t="n">
        <v>10</v>
      </c>
      <c r="J693" s="23" t="s">
        <v>4102</v>
      </c>
      <c r="K693" s="9" t="s">
        <v>4103</v>
      </c>
      <c r="L693" s="9" t="s">
        <v>4104</v>
      </c>
      <c r="M693" s="9" t="s">
        <v>4104</v>
      </c>
      <c r="N693" s="12" t="n">
        <v>44561</v>
      </c>
    </row>
    <row r="694" customFormat="false" ht="47.75" hidden="false" customHeight="false" outlineLevel="0" collapsed="false">
      <c r="A694" s="13" t="s">
        <v>2614</v>
      </c>
      <c r="B694" s="14" t="s">
        <v>4092</v>
      </c>
      <c r="C694" s="33" t="s">
        <v>4093</v>
      </c>
      <c r="D694" s="14" t="s">
        <v>60</v>
      </c>
      <c r="E694" s="16" t="s">
        <v>26</v>
      </c>
      <c r="F694" s="14" t="s">
        <v>4100</v>
      </c>
      <c r="G694" s="14" t="s">
        <v>4101</v>
      </c>
      <c r="H694" s="16" t="n">
        <v>10064</v>
      </c>
      <c r="I694" s="16" t="n">
        <v>24</v>
      </c>
      <c r="J694" s="16" t="s">
        <v>4105</v>
      </c>
      <c r="K694" s="14" t="s">
        <v>4106</v>
      </c>
      <c r="L694" s="14" t="s">
        <v>4104</v>
      </c>
      <c r="M694" s="14" t="s">
        <v>4104</v>
      </c>
      <c r="N694" s="18" t="n">
        <v>44561</v>
      </c>
    </row>
    <row r="695" customFormat="false" ht="29.85" hidden="false" customHeight="false" outlineLevel="0" collapsed="false">
      <c r="A695" s="8" t="s">
        <v>2614</v>
      </c>
      <c r="B695" s="9" t="s">
        <v>4092</v>
      </c>
      <c r="C695" s="22" t="s">
        <v>4093</v>
      </c>
      <c r="D695" s="9" t="s">
        <v>60</v>
      </c>
      <c r="E695" s="11" t="s">
        <v>26</v>
      </c>
      <c r="F695" s="9" t="s">
        <v>4107</v>
      </c>
      <c r="G695" s="9" t="s">
        <v>4108</v>
      </c>
      <c r="H695" s="23" t="n">
        <v>10064</v>
      </c>
      <c r="I695" s="23" t="n">
        <v>24</v>
      </c>
      <c r="J695" s="23" t="s">
        <v>4109</v>
      </c>
      <c r="K695" s="9" t="s">
        <v>4110</v>
      </c>
      <c r="L695" s="9" t="s">
        <v>4111</v>
      </c>
      <c r="M695" s="9" t="s">
        <v>4112</v>
      </c>
      <c r="N695" s="12" t="n">
        <v>44561</v>
      </c>
    </row>
    <row r="696" customFormat="false" ht="29.85" hidden="false" customHeight="false" outlineLevel="0" collapsed="false">
      <c r="A696" s="38" t="s">
        <v>2614</v>
      </c>
      <c r="B696" s="14" t="s">
        <v>4092</v>
      </c>
      <c r="C696" s="33" t="s">
        <v>4093</v>
      </c>
      <c r="D696" s="14" t="s">
        <v>60</v>
      </c>
      <c r="E696" s="16" t="s">
        <v>26</v>
      </c>
      <c r="F696" s="14" t="s">
        <v>4113</v>
      </c>
      <c r="G696" s="14" t="s">
        <v>4108</v>
      </c>
      <c r="H696" s="20" t="n">
        <v>10064</v>
      </c>
      <c r="I696" s="17" t="n">
        <v>24</v>
      </c>
      <c r="J696" s="17" t="s">
        <v>4114</v>
      </c>
      <c r="K696" s="14" t="s">
        <v>4115</v>
      </c>
      <c r="L696" s="14" t="s">
        <v>4111</v>
      </c>
      <c r="M696" s="14" t="s">
        <v>4112</v>
      </c>
      <c r="N696" s="18" t="n">
        <v>44561</v>
      </c>
    </row>
    <row r="697" customFormat="false" ht="38.8" hidden="false" customHeight="false" outlineLevel="0" collapsed="false">
      <c r="A697" s="8" t="s">
        <v>2614</v>
      </c>
      <c r="B697" s="9" t="s">
        <v>4092</v>
      </c>
      <c r="C697" s="22" t="s">
        <v>4093</v>
      </c>
      <c r="D697" s="9" t="s">
        <v>60</v>
      </c>
      <c r="E697" s="11" t="s">
        <v>26</v>
      </c>
      <c r="F697" s="9" t="s">
        <v>102</v>
      </c>
      <c r="G697" s="9" t="s">
        <v>4116</v>
      </c>
      <c r="H697" s="11" t="n">
        <v>10064</v>
      </c>
      <c r="I697" s="11" t="n">
        <v>24</v>
      </c>
      <c r="J697" s="11" t="s">
        <v>4117</v>
      </c>
      <c r="K697" s="9" t="s">
        <v>4118</v>
      </c>
      <c r="L697" s="9" t="s">
        <v>4119</v>
      </c>
      <c r="M697" s="9" t="s">
        <v>4120</v>
      </c>
      <c r="N697" s="12" t="n">
        <v>44561</v>
      </c>
    </row>
    <row r="698" customFormat="false" ht="20.85" hidden="false" customHeight="false" outlineLevel="0" collapsed="false">
      <c r="A698" s="13" t="s">
        <v>2614</v>
      </c>
      <c r="B698" s="14" t="s">
        <v>4092</v>
      </c>
      <c r="C698" s="33" t="s">
        <v>4093</v>
      </c>
      <c r="D698" s="14" t="s">
        <v>32</v>
      </c>
      <c r="E698" s="16" t="s">
        <v>18</v>
      </c>
      <c r="F698" s="14" t="s">
        <v>4121</v>
      </c>
      <c r="G698" s="14" t="s">
        <v>4122</v>
      </c>
      <c r="H698" s="17" t="n">
        <v>10064</v>
      </c>
      <c r="I698" s="17" t="n">
        <v>75</v>
      </c>
      <c r="J698" s="17" t="s">
        <v>4123</v>
      </c>
      <c r="K698" s="14" t="s">
        <v>4124</v>
      </c>
      <c r="L698" s="14" t="s">
        <v>4125</v>
      </c>
      <c r="M698" s="14" t="s">
        <v>4125</v>
      </c>
      <c r="N698" s="18" t="n">
        <v>44561</v>
      </c>
    </row>
    <row r="699" customFormat="false" ht="29.85" hidden="false" customHeight="false" outlineLevel="0" collapsed="false">
      <c r="A699" s="8" t="s">
        <v>2614</v>
      </c>
      <c r="B699" s="9" t="s">
        <v>4092</v>
      </c>
      <c r="C699" s="22" t="s">
        <v>4093</v>
      </c>
      <c r="D699" s="9" t="s">
        <v>60</v>
      </c>
      <c r="E699" s="11" t="s">
        <v>26</v>
      </c>
      <c r="F699" s="9" t="s">
        <v>4126</v>
      </c>
      <c r="G699" s="9" t="s">
        <v>4127</v>
      </c>
      <c r="H699" s="11" t="n">
        <v>10060</v>
      </c>
      <c r="I699" s="11" t="n">
        <v>12</v>
      </c>
      <c r="J699" s="11" t="s">
        <v>4128</v>
      </c>
      <c r="K699" s="9" t="s">
        <v>4129</v>
      </c>
      <c r="L699" s="9" t="s">
        <v>4130</v>
      </c>
      <c r="M699" s="9" t="s">
        <v>4131</v>
      </c>
      <c r="N699" s="12" t="n">
        <v>44561</v>
      </c>
    </row>
    <row r="700" customFormat="false" ht="101.45" hidden="false" customHeight="false" outlineLevel="0" collapsed="false">
      <c r="A700" s="38" t="s">
        <v>2614</v>
      </c>
      <c r="B700" s="27" t="s">
        <v>4092</v>
      </c>
      <c r="C700" s="33" t="s">
        <v>4093</v>
      </c>
      <c r="D700" s="14" t="s">
        <v>60</v>
      </c>
      <c r="E700" s="16" t="s">
        <v>26</v>
      </c>
      <c r="F700" s="14" t="s">
        <v>4132</v>
      </c>
      <c r="G700" s="27" t="s">
        <v>4133</v>
      </c>
      <c r="H700" s="20" t="n">
        <v>10064</v>
      </c>
      <c r="I700" s="20" t="n">
        <v>15</v>
      </c>
      <c r="J700" s="20" t="s">
        <v>4134</v>
      </c>
      <c r="K700" s="14" t="s">
        <v>4135</v>
      </c>
      <c r="L700" s="14" t="s">
        <v>4136</v>
      </c>
      <c r="M700" s="14" t="s">
        <v>4137</v>
      </c>
      <c r="N700" s="18" t="n">
        <v>45331</v>
      </c>
    </row>
    <row r="701" customFormat="false" ht="29.85" hidden="false" customHeight="false" outlineLevel="0" collapsed="false">
      <c r="A701" s="8" t="s">
        <v>2614</v>
      </c>
      <c r="B701" s="9" t="s">
        <v>4092</v>
      </c>
      <c r="C701" s="22" t="s">
        <v>4093</v>
      </c>
      <c r="D701" s="9" t="s">
        <v>60</v>
      </c>
      <c r="E701" s="11" t="s">
        <v>26</v>
      </c>
      <c r="F701" s="9" t="s">
        <v>682</v>
      </c>
      <c r="G701" s="9" t="s">
        <v>4138</v>
      </c>
      <c r="H701" s="11" t="n">
        <v>10060</v>
      </c>
      <c r="I701" s="11" t="n">
        <v>20</v>
      </c>
      <c r="J701" s="11" t="s">
        <v>4139</v>
      </c>
      <c r="K701" s="9" t="s">
        <v>4140</v>
      </c>
      <c r="L701" s="9" t="s">
        <v>4141</v>
      </c>
      <c r="M701" s="9" t="s">
        <v>4141</v>
      </c>
      <c r="N701" s="12" t="n">
        <v>44561</v>
      </c>
    </row>
    <row r="702" customFormat="false" ht="29.85" hidden="false" customHeight="false" outlineLevel="0" collapsed="false">
      <c r="A702" s="13" t="s">
        <v>2614</v>
      </c>
      <c r="B702" s="14" t="s">
        <v>4092</v>
      </c>
      <c r="C702" s="33" t="s">
        <v>4093</v>
      </c>
      <c r="D702" s="44" t="s">
        <v>4142</v>
      </c>
      <c r="E702" s="16" t="s">
        <v>26</v>
      </c>
      <c r="F702" s="14" t="s">
        <v>4143</v>
      </c>
      <c r="G702" s="14" t="s">
        <v>4144</v>
      </c>
      <c r="H702" s="17" t="n">
        <v>10060</v>
      </c>
      <c r="I702" s="17" t="n">
        <v>10</v>
      </c>
      <c r="J702" s="17" t="s">
        <v>4145</v>
      </c>
      <c r="K702" s="14" t="s">
        <v>4146</v>
      </c>
      <c r="L702" s="14" t="s">
        <v>4141</v>
      </c>
      <c r="M702" s="14" t="s">
        <v>4141</v>
      </c>
      <c r="N702" s="18" t="n">
        <v>44561</v>
      </c>
    </row>
    <row r="703" customFormat="false" ht="29.85" hidden="false" customHeight="false" outlineLevel="0" collapsed="false">
      <c r="A703" s="8" t="s">
        <v>2614</v>
      </c>
      <c r="B703" s="9" t="s">
        <v>4092</v>
      </c>
      <c r="C703" s="22" t="s">
        <v>4093</v>
      </c>
      <c r="D703" s="9" t="s">
        <v>32</v>
      </c>
      <c r="E703" s="11" t="s">
        <v>26</v>
      </c>
      <c r="F703" s="9" t="s">
        <v>4147</v>
      </c>
      <c r="G703" s="36" t="s">
        <v>4148</v>
      </c>
      <c r="H703" s="11" t="n">
        <v>10060</v>
      </c>
      <c r="I703" s="11" t="n">
        <v>24</v>
      </c>
      <c r="J703" s="11" t="s">
        <v>4149</v>
      </c>
      <c r="K703" s="9" t="s">
        <v>4150</v>
      </c>
      <c r="L703" s="9" t="s">
        <v>4151</v>
      </c>
      <c r="M703" s="9" t="s">
        <v>4152</v>
      </c>
      <c r="N703" s="12" t="n">
        <v>44561</v>
      </c>
    </row>
    <row r="704" customFormat="false" ht="65.65" hidden="false" customHeight="false" outlineLevel="0" collapsed="false">
      <c r="A704" s="13" t="s">
        <v>2614</v>
      </c>
      <c r="B704" s="14" t="s">
        <v>4153</v>
      </c>
      <c r="C704" s="33" t="s">
        <v>4154</v>
      </c>
      <c r="D704" s="14" t="s">
        <v>60</v>
      </c>
      <c r="E704" s="16" t="s">
        <v>26</v>
      </c>
      <c r="F704" s="14" t="s">
        <v>4155</v>
      </c>
      <c r="G704" s="14" t="s">
        <v>4156</v>
      </c>
      <c r="H704" s="16" t="n">
        <v>10025</v>
      </c>
      <c r="I704" s="16" t="n">
        <v>15</v>
      </c>
      <c r="J704" s="16" t="s">
        <v>4157</v>
      </c>
      <c r="K704" s="14" t="s">
        <v>4158</v>
      </c>
      <c r="L704" s="14" t="s">
        <v>4159</v>
      </c>
      <c r="M704" s="14" t="s">
        <v>4160</v>
      </c>
      <c r="N704" s="18" t="n">
        <v>44561</v>
      </c>
    </row>
    <row r="705" customFormat="false" ht="29.85" hidden="false" customHeight="false" outlineLevel="0" collapsed="false">
      <c r="A705" s="8" t="s">
        <v>2614</v>
      </c>
      <c r="B705" s="9" t="s">
        <v>4153</v>
      </c>
      <c r="C705" s="22" t="s">
        <v>4154</v>
      </c>
      <c r="D705" s="9" t="s">
        <v>17</v>
      </c>
      <c r="E705" s="11" t="s">
        <v>26</v>
      </c>
      <c r="F705" s="9" t="s">
        <v>143</v>
      </c>
      <c r="G705" s="9" t="s">
        <v>4161</v>
      </c>
      <c r="H705" s="23" t="n">
        <v>10025</v>
      </c>
      <c r="I705" s="23" t="n">
        <v>14</v>
      </c>
      <c r="J705" s="23" t="s">
        <v>4162</v>
      </c>
      <c r="K705" s="9" t="s">
        <v>4163</v>
      </c>
      <c r="L705" s="9" t="s">
        <v>4164</v>
      </c>
      <c r="M705" s="9" t="s">
        <v>4165</v>
      </c>
      <c r="N705" s="12" t="n">
        <v>44561</v>
      </c>
    </row>
    <row r="706" customFormat="false" ht="29.85" hidden="false" customHeight="false" outlineLevel="0" collapsed="false">
      <c r="A706" s="13" t="s">
        <v>2614</v>
      </c>
      <c r="B706" s="14" t="s">
        <v>4153</v>
      </c>
      <c r="C706" s="33" t="s">
        <v>4154</v>
      </c>
      <c r="D706" s="14" t="s">
        <v>60</v>
      </c>
      <c r="E706" s="16" t="s">
        <v>26</v>
      </c>
      <c r="F706" s="14" t="s">
        <v>102</v>
      </c>
      <c r="G706" s="14" t="s">
        <v>4166</v>
      </c>
      <c r="H706" s="16" t="n">
        <v>10025</v>
      </c>
      <c r="I706" s="16" t="n">
        <v>30</v>
      </c>
      <c r="J706" s="16" t="s">
        <v>4167</v>
      </c>
      <c r="K706" s="14" t="s">
        <v>4168</v>
      </c>
      <c r="L706" s="14" t="s">
        <v>4169</v>
      </c>
      <c r="M706" s="14" t="s">
        <v>4169</v>
      </c>
      <c r="N706" s="18" t="n">
        <v>44561</v>
      </c>
    </row>
    <row r="707" customFormat="false" ht="38.8" hidden="false" customHeight="false" outlineLevel="0" collapsed="false">
      <c r="A707" s="8" t="s">
        <v>2614</v>
      </c>
      <c r="B707" s="9" t="s">
        <v>4170</v>
      </c>
      <c r="C707" s="22" t="s">
        <v>4154</v>
      </c>
      <c r="D707" s="9" t="s">
        <v>25</v>
      </c>
      <c r="E707" s="11" t="s">
        <v>26</v>
      </c>
      <c r="F707" s="9" t="s">
        <v>4171</v>
      </c>
      <c r="G707" s="9" t="s">
        <v>4172</v>
      </c>
      <c r="H707" s="23" t="n">
        <v>10040</v>
      </c>
      <c r="I707" s="23" t="n">
        <v>20</v>
      </c>
      <c r="J707" s="23" t="s">
        <v>4173</v>
      </c>
      <c r="K707" s="9" t="s">
        <v>4174</v>
      </c>
      <c r="L707" s="9" t="s">
        <v>4175</v>
      </c>
      <c r="M707" s="9" t="s">
        <v>4175</v>
      </c>
      <c r="N707" s="12" t="n">
        <v>44633</v>
      </c>
    </row>
    <row r="708" customFormat="false" ht="101.45" hidden="false" customHeight="false" outlineLevel="0" collapsed="false">
      <c r="A708" s="13" t="s">
        <v>2614</v>
      </c>
      <c r="B708" s="29" t="s">
        <v>4170</v>
      </c>
      <c r="C708" s="33" t="s">
        <v>4154</v>
      </c>
      <c r="D708" s="14" t="s">
        <v>50</v>
      </c>
      <c r="E708" s="16" t="s">
        <v>26</v>
      </c>
      <c r="F708" s="14" t="s">
        <v>4176</v>
      </c>
      <c r="G708" s="14" t="s">
        <v>4177</v>
      </c>
      <c r="H708" s="17" t="n">
        <v>10040</v>
      </c>
      <c r="I708" s="17" t="n">
        <v>5</v>
      </c>
      <c r="J708" s="16" t="s">
        <v>4178</v>
      </c>
      <c r="K708" s="14" t="s">
        <v>4179</v>
      </c>
      <c r="L708" s="14" t="s">
        <v>4180</v>
      </c>
      <c r="M708" s="14" t="s">
        <v>4180</v>
      </c>
      <c r="N708" s="18" t="n">
        <v>45012</v>
      </c>
    </row>
    <row r="709" customFormat="false" ht="56.7" hidden="false" customHeight="false" outlineLevel="0" collapsed="false">
      <c r="A709" s="8" t="s">
        <v>2614</v>
      </c>
      <c r="B709" s="9" t="s">
        <v>4181</v>
      </c>
      <c r="C709" s="22" t="s">
        <v>4182</v>
      </c>
      <c r="D709" s="9" t="s">
        <v>60</v>
      </c>
      <c r="E709" s="11" t="s">
        <v>18</v>
      </c>
      <c r="F709" s="9" t="s">
        <v>4183</v>
      </c>
      <c r="G709" s="9" t="s">
        <v>4184</v>
      </c>
      <c r="H709" s="11" t="n">
        <v>10045</v>
      </c>
      <c r="I709" s="11" t="n">
        <v>24</v>
      </c>
      <c r="J709" s="11" t="s">
        <v>4185</v>
      </c>
      <c r="K709" s="9" t="s">
        <v>4186</v>
      </c>
      <c r="L709" s="9" t="s">
        <v>4187</v>
      </c>
      <c r="M709" s="9" t="s">
        <v>3448</v>
      </c>
      <c r="N709" s="12" t="n">
        <v>45406</v>
      </c>
    </row>
    <row r="710" customFormat="false" ht="47.75" hidden="false" customHeight="false" outlineLevel="0" collapsed="false">
      <c r="A710" s="13" t="s">
        <v>2614</v>
      </c>
      <c r="B710" s="14" t="s">
        <v>4181</v>
      </c>
      <c r="C710" s="33" t="s">
        <v>4182</v>
      </c>
      <c r="D710" s="14" t="s">
        <v>50</v>
      </c>
      <c r="E710" s="16" t="s">
        <v>26</v>
      </c>
      <c r="F710" s="14" t="s">
        <v>4188</v>
      </c>
      <c r="G710" s="14" t="s">
        <v>4189</v>
      </c>
      <c r="H710" s="17" t="n">
        <v>10045</v>
      </c>
      <c r="I710" s="17" t="n">
        <v>4</v>
      </c>
      <c r="J710" s="17" t="s">
        <v>4190</v>
      </c>
      <c r="K710" s="14" t="s">
        <v>4191</v>
      </c>
      <c r="L710" s="14" t="s">
        <v>4192</v>
      </c>
      <c r="M710" s="14" t="s">
        <v>4193</v>
      </c>
      <c r="N710" s="18" t="n">
        <v>44329</v>
      </c>
    </row>
    <row r="711" customFormat="false" ht="56.7" hidden="false" customHeight="false" outlineLevel="0" collapsed="false">
      <c r="A711" s="8" t="s">
        <v>2614</v>
      </c>
      <c r="B711" s="9" t="s">
        <v>4181</v>
      </c>
      <c r="C711" s="22" t="s">
        <v>4182</v>
      </c>
      <c r="D711" s="9" t="s">
        <v>50</v>
      </c>
      <c r="E711" s="11" t="s">
        <v>26</v>
      </c>
      <c r="F711" s="9" t="s">
        <v>4194</v>
      </c>
      <c r="G711" s="9" t="s">
        <v>4189</v>
      </c>
      <c r="H711" s="11" t="n">
        <v>10045</v>
      </c>
      <c r="I711" s="11" t="n">
        <v>4</v>
      </c>
      <c r="J711" s="11" t="s">
        <v>4195</v>
      </c>
      <c r="K711" s="9" t="s">
        <v>4196</v>
      </c>
      <c r="L711" s="9" t="s">
        <v>4197</v>
      </c>
      <c r="M711" s="9" t="s">
        <v>4198</v>
      </c>
      <c r="N711" s="12" t="n">
        <v>44329</v>
      </c>
    </row>
    <row r="712" customFormat="false" ht="20.85" hidden="false" customHeight="false" outlineLevel="0" collapsed="false">
      <c r="A712" s="13" t="s">
        <v>2614</v>
      </c>
      <c r="B712" s="14" t="s">
        <v>4181</v>
      </c>
      <c r="C712" s="33" t="s">
        <v>4182</v>
      </c>
      <c r="D712" s="14" t="s">
        <v>60</v>
      </c>
      <c r="E712" s="16" t="s">
        <v>26</v>
      </c>
      <c r="F712" s="14" t="s">
        <v>4199</v>
      </c>
      <c r="G712" s="14" t="s">
        <v>4200</v>
      </c>
      <c r="H712" s="17" t="n">
        <v>10045</v>
      </c>
      <c r="I712" s="17" t="n">
        <v>18</v>
      </c>
      <c r="J712" s="17" t="s">
        <v>4201</v>
      </c>
      <c r="K712" s="14" t="s">
        <v>4202</v>
      </c>
      <c r="L712" s="14" t="s">
        <v>4203</v>
      </c>
      <c r="M712" s="14" t="s">
        <v>4203</v>
      </c>
      <c r="N712" s="18" t="n">
        <v>44329</v>
      </c>
    </row>
    <row r="713" customFormat="false" ht="38.8" hidden="false" customHeight="false" outlineLevel="0" collapsed="false">
      <c r="A713" s="8" t="s">
        <v>2614</v>
      </c>
      <c r="B713" s="9" t="s">
        <v>4181</v>
      </c>
      <c r="C713" s="22" t="s">
        <v>4182</v>
      </c>
      <c r="D713" s="9" t="s">
        <v>32</v>
      </c>
      <c r="E713" s="11" t="s">
        <v>18</v>
      </c>
      <c r="F713" s="9" t="s">
        <v>4204</v>
      </c>
      <c r="G713" s="9" t="s">
        <v>4205</v>
      </c>
      <c r="H713" s="11" t="n">
        <v>10045</v>
      </c>
      <c r="I713" s="11" t="n">
        <v>48</v>
      </c>
      <c r="J713" s="11" t="s">
        <v>4206</v>
      </c>
      <c r="K713" s="9" t="s">
        <v>4207</v>
      </c>
      <c r="L713" s="9" t="s">
        <v>4208</v>
      </c>
      <c r="M713" s="9" t="s">
        <v>3448</v>
      </c>
      <c r="N713" s="12" t="n">
        <v>44322</v>
      </c>
    </row>
    <row r="714" customFormat="false" ht="38.8" hidden="false" customHeight="false" outlineLevel="0" collapsed="false">
      <c r="A714" s="38" t="s">
        <v>2614</v>
      </c>
      <c r="B714" s="14" t="s">
        <v>4209</v>
      </c>
      <c r="C714" s="33" t="s">
        <v>4210</v>
      </c>
      <c r="D714" s="14" t="s">
        <v>60</v>
      </c>
      <c r="E714" s="16" t="s">
        <v>26</v>
      </c>
      <c r="F714" s="14" t="s">
        <v>4211</v>
      </c>
      <c r="G714" s="27" t="s">
        <v>4212</v>
      </c>
      <c r="H714" s="20" t="n">
        <v>10060</v>
      </c>
      <c r="I714" s="16" t="n">
        <v>18</v>
      </c>
      <c r="J714" s="16" t="s">
        <v>4213</v>
      </c>
      <c r="K714" s="14" t="s">
        <v>4214</v>
      </c>
      <c r="L714" s="14" t="s">
        <v>4215</v>
      </c>
      <c r="M714" s="14" t="s">
        <v>4216</v>
      </c>
      <c r="N714" s="18" t="n">
        <v>44561</v>
      </c>
    </row>
    <row r="715" customFormat="false" ht="20.85" hidden="false" customHeight="false" outlineLevel="0" collapsed="false">
      <c r="A715" s="8" t="s">
        <v>2614</v>
      </c>
      <c r="B715" s="9" t="s">
        <v>4217</v>
      </c>
      <c r="C715" s="22" t="s">
        <v>4218</v>
      </c>
      <c r="D715" s="9" t="s">
        <v>32</v>
      </c>
      <c r="E715" s="11" t="s">
        <v>18</v>
      </c>
      <c r="F715" s="9" t="s">
        <v>4219</v>
      </c>
      <c r="G715" s="9" t="s">
        <v>4220</v>
      </c>
      <c r="H715" s="23" t="n">
        <v>10046</v>
      </c>
      <c r="I715" s="23" t="n">
        <v>35</v>
      </c>
      <c r="J715" s="23" t="s">
        <v>4221</v>
      </c>
      <c r="K715" s="9" t="s">
        <v>4222</v>
      </c>
      <c r="L715" s="9" t="s">
        <v>4223</v>
      </c>
      <c r="M715" s="9" t="s">
        <v>1322</v>
      </c>
      <c r="N715" s="12" t="n">
        <v>44561</v>
      </c>
    </row>
    <row r="716" customFormat="false" ht="29.85" hidden="false" customHeight="false" outlineLevel="0" collapsed="false">
      <c r="A716" s="13" t="s">
        <v>2614</v>
      </c>
      <c r="B716" s="14" t="s">
        <v>4217</v>
      </c>
      <c r="C716" s="33" t="s">
        <v>4218</v>
      </c>
      <c r="D716" s="14" t="s">
        <v>17</v>
      </c>
      <c r="E716" s="16" t="s">
        <v>26</v>
      </c>
      <c r="F716" s="14" t="s">
        <v>4224</v>
      </c>
      <c r="G716" s="14" t="s">
        <v>4225</v>
      </c>
      <c r="H716" s="16" t="n">
        <v>10046</v>
      </c>
      <c r="I716" s="16" t="n">
        <v>15</v>
      </c>
      <c r="J716" s="16" t="s">
        <v>4226</v>
      </c>
      <c r="K716" s="14" t="s">
        <v>4227</v>
      </c>
      <c r="L716" s="14" t="s">
        <v>4228</v>
      </c>
      <c r="M716" s="14" t="s">
        <v>4229</v>
      </c>
      <c r="N716" s="18" t="n">
        <v>44561</v>
      </c>
    </row>
    <row r="717" customFormat="false" ht="20.85" hidden="false" customHeight="false" outlineLevel="0" collapsed="false">
      <c r="A717" s="8" t="s">
        <v>2614</v>
      </c>
      <c r="B717" s="9" t="s">
        <v>4217</v>
      </c>
      <c r="C717" s="22" t="s">
        <v>4218</v>
      </c>
      <c r="D717" s="9" t="s">
        <v>60</v>
      </c>
      <c r="E717" s="11" t="s">
        <v>26</v>
      </c>
      <c r="F717" s="9" t="s">
        <v>4230</v>
      </c>
      <c r="G717" s="9" t="s">
        <v>4231</v>
      </c>
      <c r="H717" s="11" t="n">
        <v>10046</v>
      </c>
      <c r="I717" s="11" t="n">
        <v>16</v>
      </c>
      <c r="J717" s="11" t="s">
        <v>4232</v>
      </c>
      <c r="K717" s="9" t="s">
        <v>4233</v>
      </c>
      <c r="L717" s="9" t="s">
        <v>4234</v>
      </c>
      <c r="M717" s="9" t="s">
        <v>4235</v>
      </c>
      <c r="N717" s="12" t="n">
        <v>44561</v>
      </c>
    </row>
    <row r="718" customFormat="false" ht="29.85" hidden="false" customHeight="false" outlineLevel="0" collapsed="false">
      <c r="A718" s="13" t="s">
        <v>2614</v>
      </c>
      <c r="B718" s="14" t="s">
        <v>4236</v>
      </c>
      <c r="C718" s="33" t="s">
        <v>4237</v>
      </c>
      <c r="D718" s="14" t="s">
        <v>60</v>
      </c>
      <c r="E718" s="16" t="s">
        <v>26</v>
      </c>
      <c r="F718" s="14" t="s">
        <v>4238</v>
      </c>
      <c r="G718" s="14" t="s">
        <v>4239</v>
      </c>
      <c r="H718" s="17" t="n">
        <v>10063</v>
      </c>
      <c r="I718" s="17" t="n">
        <v>18</v>
      </c>
      <c r="J718" s="17" t="s">
        <v>4240</v>
      </c>
      <c r="K718" s="14" t="s">
        <v>4241</v>
      </c>
      <c r="L718" s="14" t="s">
        <v>4242</v>
      </c>
      <c r="M718" s="14" t="s">
        <v>4242</v>
      </c>
      <c r="N718" s="18" t="n">
        <v>45331</v>
      </c>
    </row>
    <row r="719" customFormat="false" ht="20.85" hidden="false" customHeight="false" outlineLevel="0" collapsed="false">
      <c r="A719" s="8" t="s">
        <v>2614</v>
      </c>
      <c r="B719" s="9" t="s">
        <v>4243</v>
      </c>
      <c r="C719" s="22" t="s">
        <v>4244</v>
      </c>
      <c r="D719" s="9" t="s">
        <v>60</v>
      </c>
      <c r="E719" s="11" t="s">
        <v>26</v>
      </c>
      <c r="F719" s="9" t="s">
        <v>600</v>
      </c>
      <c r="G719" s="9" t="s">
        <v>4245</v>
      </c>
      <c r="H719" s="11" t="n">
        <v>10085</v>
      </c>
      <c r="I719" s="11" t="n">
        <v>15</v>
      </c>
      <c r="J719" s="11" t="s">
        <v>4246</v>
      </c>
      <c r="K719" s="9" t="s">
        <v>4247</v>
      </c>
      <c r="L719" s="9" t="s">
        <v>4248</v>
      </c>
      <c r="M719" s="9" t="s">
        <v>4248</v>
      </c>
      <c r="N719" s="12" t="n">
        <v>44561</v>
      </c>
    </row>
    <row r="720" customFormat="false" ht="38.8" hidden="false" customHeight="false" outlineLevel="0" collapsed="false">
      <c r="A720" s="13" t="s">
        <v>2614</v>
      </c>
      <c r="B720" s="14" t="s">
        <v>4249</v>
      </c>
      <c r="C720" s="33" t="s">
        <v>4250</v>
      </c>
      <c r="D720" s="14" t="s">
        <v>60</v>
      </c>
      <c r="E720" s="16" t="s">
        <v>26</v>
      </c>
      <c r="F720" s="14" t="s">
        <v>977</v>
      </c>
      <c r="G720" s="14" t="s">
        <v>4251</v>
      </c>
      <c r="H720" s="17" t="n">
        <v>10060</v>
      </c>
      <c r="I720" s="17" t="n">
        <v>7</v>
      </c>
      <c r="J720" s="17" t="s">
        <v>4252</v>
      </c>
      <c r="K720" s="14" t="s">
        <v>4253</v>
      </c>
      <c r="L720" s="14" t="s">
        <v>3478</v>
      </c>
      <c r="M720" s="14" t="s">
        <v>4254</v>
      </c>
      <c r="N720" s="18" t="n">
        <v>44561</v>
      </c>
    </row>
    <row r="721" customFormat="false" ht="38.8" hidden="false" customHeight="false" outlineLevel="0" collapsed="false">
      <c r="A721" s="35" t="s">
        <v>2614</v>
      </c>
      <c r="B721" s="36" t="s">
        <v>4255</v>
      </c>
      <c r="C721" s="22" t="s">
        <v>4256</v>
      </c>
      <c r="D721" s="9" t="s">
        <v>17</v>
      </c>
      <c r="E721" s="11" t="s">
        <v>26</v>
      </c>
      <c r="F721" s="9" t="s">
        <v>4257</v>
      </c>
      <c r="G721" s="9" t="s">
        <v>4258</v>
      </c>
      <c r="H721" s="24" t="n">
        <v>10060</v>
      </c>
      <c r="I721" s="24" t="n">
        <v>7</v>
      </c>
      <c r="J721" s="24" t="s">
        <v>4259</v>
      </c>
      <c r="K721" s="9" t="s">
        <v>4260</v>
      </c>
      <c r="L721" s="9" t="s">
        <v>3478</v>
      </c>
      <c r="M721" s="9" t="s">
        <v>4254</v>
      </c>
      <c r="N721" s="12" t="n">
        <v>44561</v>
      </c>
    </row>
    <row r="722" customFormat="false" ht="38.8" hidden="false" customHeight="false" outlineLevel="0" collapsed="false">
      <c r="A722" s="13" t="s">
        <v>2614</v>
      </c>
      <c r="B722" s="14" t="s">
        <v>4261</v>
      </c>
      <c r="C722" s="33" t="s">
        <v>4262</v>
      </c>
      <c r="D722" s="14" t="s">
        <v>60</v>
      </c>
      <c r="E722" s="16" t="s">
        <v>26</v>
      </c>
      <c r="F722" s="14" t="s">
        <v>4263</v>
      </c>
      <c r="G722" s="14" t="s">
        <v>4264</v>
      </c>
      <c r="H722" s="17" t="n">
        <v>10010</v>
      </c>
      <c r="I722" s="17" t="n">
        <v>11</v>
      </c>
      <c r="J722" s="17" t="s">
        <v>4265</v>
      </c>
      <c r="K722" s="14" t="s">
        <v>4266</v>
      </c>
      <c r="L722" s="14" t="s">
        <v>4267</v>
      </c>
      <c r="M722" s="14" t="s">
        <v>4268</v>
      </c>
      <c r="N722" s="18" t="n">
        <v>44561</v>
      </c>
    </row>
    <row r="723" customFormat="false" ht="20.85" hidden="false" customHeight="false" outlineLevel="0" collapsed="false">
      <c r="A723" s="8" t="s">
        <v>2614</v>
      </c>
      <c r="B723" s="9" t="s">
        <v>4269</v>
      </c>
      <c r="C723" s="22" t="s">
        <v>4270</v>
      </c>
      <c r="D723" s="9" t="s">
        <v>60</v>
      </c>
      <c r="E723" s="11" t="s">
        <v>26</v>
      </c>
      <c r="F723" s="9" t="s">
        <v>915</v>
      </c>
      <c r="G723" s="9" t="s">
        <v>4271</v>
      </c>
      <c r="H723" s="11" t="n">
        <v>10010</v>
      </c>
      <c r="I723" s="11" t="n">
        <v>15</v>
      </c>
      <c r="J723" s="11" t="s">
        <v>4272</v>
      </c>
      <c r="K723" s="9" t="s">
        <v>4273</v>
      </c>
      <c r="L723" s="9" t="s">
        <v>4274</v>
      </c>
      <c r="M723" s="9" t="s">
        <v>4274</v>
      </c>
      <c r="N723" s="12" t="n">
        <v>44951</v>
      </c>
    </row>
    <row r="724" customFormat="false" ht="20.85" hidden="false" customHeight="false" outlineLevel="0" collapsed="false">
      <c r="A724" s="13" t="s">
        <v>2614</v>
      </c>
      <c r="B724" s="14" t="s">
        <v>4275</v>
      </c>
      <c r="C724" s="33" t="s">
        <v>4276</v>
      </c>
      <c r="D724" s="14" t="s">
        <v>32</v>
      </c>
      <c r="E724" s="16" t="s">
        <v>18</v>
      </c>
      <c r="F724" s="14" t="s">
        <v>4277</v>
      </c>
      <c r="G724" s="14" t="s">
        <v>4278</v>
      </c>
      <c r="H724" s="17" t="n">
        <v>10020</v>
      </c>
      <c r="I724" s="17" t="n">
        <v>40</v>
      </c>
      <c r="J724" s="17" t="s">
        <v>4279</v>
      </c>
      <c r="K724" s="14" t="s">
        <v>4280</v>
      </c>
      <c r="L724" s="14" t="s">
        <v>4281</v>
      </c>
      <c r="M724" s="14" t="s">
        <v>2735</v>
      </c>
      <c r="N724" s="18" t="n">
        <v>44561</v>
      </c>
    </row>
    <row r="725" customFormat="false" ht="38.8" hidden="false" customHeight="false" outlineLevel="0" collapsed="false">
      <c r="A725" s="8" t="s">
        <v>2614</v>
      </c>
      <c r="B725" s="9" t="s">
        <v>4282</v>
      </c>
      <c r="C725" s="22" t="s">
        <v>4283</v>
      </c>
      <c r="D725" s="9" t="s">
        <v>25</v>
      </c>
      <c r="E725" s="11" t="s">
        <v>26</v>
      </c>
      <c r="F725" s="9" t="s">
        <v>4284</v>
      </c>
      <c r="G725" s="9" t="s">
        <v>4285</v>
      </c>
      <c r="H725" s="11" t="n">
        <v>10090</v>
      </c>
      <c r="I725" s="11" t="n">
        <v>10</v>
      </c>
      <c r="J725" s="11" t="s">
        <v>4286</v>
      </c>
      <c r="K725" s="9" t="s">
        <v>4287</v>
      </c>
      <c r="L725" s="9" t="s">
        <v>4288</v>
      </c>
      <c r="M725" s="9" t="s">
        <v>4288</v>
      </c>
      <c r="N725" s="12" t="n">
        <v>44561</v>
      </c>
    </row>
    <row r="726" customFormat="false" ht="20.85" hidden="false" customHeight="false" outlineLevel="0" collapsed="false">
      <c r="A726" s="13" t="s">
        <v>2614</v>
      </c>
      <c r="B726" s="14" t="s">
        <v>4289</v>
      </c>
      <c r="C726" s="33" t="s">
        <v>4290</v>
      </c>
      <c r="D726" s="14" t="s">
        <v>60</v>
      </c>
      <c r="E726" s="16" t="s">
        <v>26</v>
      </c>
      <c r="F726" s="14" t="s">
        <v>143</v>
      </c>
      <c r="G726" s="14" t="s">
        <v>4291</v>
      </c>
      <c r="H726" s="17" t="n">
        <v>10040</v>
      </c>
      <c r="I726" s="17" t="n">
        <v>22</v>
      </c>
      <c r="J726" s="17" t="s">
        <v>4292</v>
      </c>
      <c r="K726" s="14" t="s">
        <v>4293</v>
      </c>
      <c r="L726" s="14" t="s">
        <v>4294</v>
      </c>
      <c r="M726" s="14" t="s">
        <v>4294</v>
      </c>
      <c r="N726" s="18" t="n">
        <v>44561</v>
      </c>
    </row>
    <row r="727" customFormat="false" ht="38.8" hidden="false" customHeight="false" outlineLevel="0" collapsed="false">
      <c r="A727" s="8" t="s">
        <v>2614</v>
      </c>
      <c r="B727" s="9" t="s">
        <v>4289</v>
      </c>
      <c r="C727" s="22" t="s">
        <v>4290</v>
      </c>
      <c r="D727" s="9" t="s">
        <v>32</v>
      </c>
      <c r="E727" s="11" t="s">
        <v>18</v>
      </c>
      <c r="F727" s="9" t="s">
        <v>4295</v>
      </c>
      <c r="G727" s="9" t="s">
        <v>4296</v>
      </c>
      <c r="H727" s="23" t="n">
        <v>10040</v>
      </c>
      <c r="I727" s="23" t="n">
        <v>35</v>
      </c>
      <c r="J727" s="23" t="s">
        <v>4297</v>
      </c>
      <c r="K727" s="9" t="s">
        <v>4298</v>
      </c>
      <c r="L727" s="9" t="s">
        <v>4299</v>
      </c>
      <c r="M727" s="9" t="s">
        <v>4300</v>
      </c>
      <c r="N727" s="12" t="n">
        <v>45331</v>
      </c>
    </row>
    <row r="728" customFormat="false" ht="29.85" hidden="false" customHeight="false" outlineLevel="0" collapsed="false">
      <c r="A728" s="13" t="s">
        <v>2614</v>
      </c>
      <c r="B728" s="14" t="s">
        <v>4289</v>
      </c>
      <c r="C728" s="33" t="s">
        <v>4290</v>
      </c>
      <c r="D728" s="14" t="s">
        <v>17</v>
      </c>
      <c r="E728" s="16" t="s">
        <v>18</v>
      </c>
      <c r="F728" s="14" t="s">
        <v>4301</v>
      </c>
      <c r="G728" s="14" t="s">
        <v>4296</v>
      </c>
      <c r="H728" s="16" t="n">
        <v>10040</v>
      </c>
      <c r="I728" s="16" t="n">
        <v>25</v>
      </c>
      <c r="J728" s="17" t="s">
        <v>4302</v>
      </c>
      <c r="K728" s="34" t="s">
        <v>4298</v>
      </c>
      <c r="L728" s="14" t="s">
        <v>4299</v>
      </c>
      <c r="M728" s="14" t="s">
        <v>4303</v>
      </c>
      <c r="N728" s="18" t="n">
        <v>45331</v>
      </c>
    </row>
    <row r="729" customFormat="false" ht="74.6" hidden="false" customHeight="false" outlineLevel="0" collapsed="false">
      <c r="A729" s="8" t="s">
        <v>2614</v>
      </c>
      <c r="B729" s="9" t="s">
        <v>4289</v>
      </c>
      <c r="C729" s="22" t="s">
        <v>4290</v>
      </c>
      <c r="D729" s="9" t="s">
        <v>50</v>
      </c>
      <c r="E729" s="11" t="s">
        <v>26</v>
      </c>
      <c r="F729" s="9" t="s">
        <v>4304</v>
      </c>
      <c r="G729" s="9" t="s">
        <v>4305</v>
      </c>
      <c r="H729" s="23" t="n">
        <v>10040</v>
      </c>
      <c r="I729" s="23" t="n">
        <v>5</v>
      </c>
      <c r="J729" s="23" t="s">
        <v>4306</v>
      </c>
      <c r="K729" s="9" t="s">
        <v>4307</v>
      </c>
      <c r="L729" s="9" t="s">
        <v>4308</v>
      </c>
      <c r="M729" s="9" t="s">
        <v>4309</v>
      </c>
      <c r="N729" s="12" t="n">
        <v>44242</v>
      </c>
    </row>
    <row r="730" customFormat="false" ht="38.8" hidden="false" customHeight="false" outlineLevel="0" collapsed="false">
      <c r="A730" s="13" t="s">
        <v>2614</v>
      </c>
      <c r="B730" s="14" t="s">
        <v>4289</v>
      </c>
      <c r="C730" s="33" t="s">
        <v>4290</v>
      </c>
      <c r="D730" s="14" t="s">
        <v>32</v>
      </c>
      <c r="E730" s="16" t="s">
        <v>18</v>
      </c>
      <c r="F730" s="14" t="s">
        <v>4310</v>
      </c>
      <c r="G730" s="14" t="s">
        <v>4311</v>
      </c>
      <c r="H730" s="16" t="n">
        <v>10040</v>
      </c>
      <c r="I730" s="16" t="n">
        <v>56</v>
      </c>
      <c r="J730" s="16" t="s">
        <v>4312</v>
      </c>
      <c r="K730" s="14" t="s">
        <v>4313</v>
      </c>
      <c r="L730" s="14" t="s">
        <v>4299</v>
      </c>
      <c r="M730" s="14" t="s">
        <v>4314</v>
      </c>
      <c r="N730" s="18" t="n">
        <v>45331</v>
      </c>
    </row>
    <row r="731" customFormat="false" ht="29.85" hidden="false" customHeight="false" outlineLevel="0" collapsed="false">
      <c r="A731" s="8" t="s">
        <v>2614</v>
      </c>
      <c r="B731" s="9" t="s">
        <v>4315</v>
      </c>
      <c r="C731" s="22" t="s">
        <v>4316</v>
      </c>
      <c r="D731" s="9" t="s">
        <v>60</v>
      </c>
      <c r="E731" s="11" t="s">
        <v>26</v>
      </c>
      <c r="F731" s="9" t="s">
        <v>4317</v>
      </c>
      <c r="G731" s="9" t="s">
        <v>4318</v>
      </c>
      <c r="H731" s="23" t="n">
        <v>10086</v>
      </c>
      <c r="I731" s="23" t="n">
        <v>16</v>
      </c>
      <c r="J731" s="23" t="s">
        <v>4319</v>
      </c>
      <c r="K731" s="9" t="s">
        <v>4320</v>
      </c>
      <c r="L731" s="9" t="s">
        <v>4321</v>
      </c>
      <c r="M731" s="9" t="s">
        <v>4322</v>
      </c>
      <c r="N731" s="12" t="n">
        <v>44561</v>
      </c>
    </row>
    <row r="732" customFormat="false" ht="56.7" hidden="false" customHeight="false" outlineLevel="0" collapsed="false">
      <c r="A732" s="13" t="s">
        <v>2614</v>
      </c>
      <c r="B732" s="14" t="s">
        <v>4315</v>
      </c>
      <c r="C732" s="33" t="s">
        <v>4316</v>
      </c>
      <c r="D732" s="14" t="s">
        <v>32</v>
      </c>
      <c r="E732" s="16" t="s">
        <v>18</v>
      </c>
      <c r="F732" s="14" t="s">
        <v>102</v>
      </c>
      <c r="G732" s="14" t="s">
        <v>4323</v>
      </c>
      <c r="H732" s="16" t="n">
        <v>10086</v>
      </c>
      <c r="I732" s="16" t="n">
        <v>24</v>
      </c>
      <c r="J732" s="16" t="s">
        <v>4324</v>
      </c>
      <c r="K732" s="14" t="s">
        <v>4325</v>
      </c>
      <c r="L732" s="14" t="s">
        <v>4326</v>
      </c>
      <c r="M732" s="14" t="s">
        <v>4326</v>
      </c>
      <c r="N732" s="18" t="n">
        <v>45386</v>
      </c>
    </row>
    <row r="733" customFormat="false" ht="38.8" hidden="false" customHeight="false" outlineLevel="0" collapsed="false">
      <c r="A733" s="8" t="s">
        <v>2614</v>
      </c>
      <c r="B733" s="9" t="s">
        <v>4327</v>
      </c>
      <c r="C733" s="22" t="s">
        <v>4328</v>
      </c>
      <c r="D733" s="9" t="s">
        <v>32</v>
      </c>
      <c r="E733" s="11" t="s">
        <v>18</v>
      </c>
      <c r="F733" s="9" t="s">
        <v>4329</v>
      </c>
      <c r="G733" s="9" t="s">
        <v>4330</v>
      </c>
      <c r="H733" s="23" t="n">
        <v>10098</v>
      </c>
      <c r="I733" s="23" t="n">
        <v>74</v>
      </c>
      <c r="J733" s="23" t="s">
        <v>4331</v>
      </c>
      <c r="K733" s="9" t="s">
        <v>4332</v>
      </c>
      <c r="L733" s="9" t="s">
        <v>4333</v>
      </c>
      <c r="M733" s="9" t="s">
        <v>4334</v>
      </c>
      <c r="N733" s="12" t="n">
        <v>45406</v>
      </c>
    </row>
    <row r="734" customFormat="false" ht="83.55" hidden="false" customHeight="false" outlineLevel="0" collapsed="false">
      <c r="A734" s="38" t="s">
        <v>2614</v>
      </c>
      <c r="B734" s="14" t="s">
        <v>4327</v>
      </c>
      <c r="C734" s="33" t="s">
        <v>4328</v>
      </c>
      <c r="D734" s="14" t="s">
        <v>32</v>
      </c>
      <c r="E734" s="16" t="s">
        <v>26</v>
      </c>
      <c r="F734" s="14" t="s">
        <v>4335</v>
      </c>
      <c r="G734" s="14" t="s">
        <v>4336</v>
      </c>
      <c r="H734" s="20" t="n">
        <v>10098</v>
      </c>
      <c r="I734" s="16" t="n">
        <v>25</v>
      </c>
      <c r="J734" s="16" t="s">
        <v>4337</v>
      </c>
      <c r="K734" s="14" t="s">
        <v>4338</v>
      </c>
      <c r="L734" s="14" t="s">
        <v>4339</v>
      </c>
      <c r="M734" s="14" t="s">
        <v>4340</v>
      </c>
      <c r="N734" s="18" t="n">
        <v>45335</v>
      </c>
    </row>
    <row r="735" customFormat="false" ht="38.8" hidden="false" customHeight="false" outlineLevel="0" collapsed="false">
      <c r="A735" s="8" t="s">
        <v>2614</v>
      </c>
      <c r="B735" s="9" t="s">
        <v>4327</v>
      </c>
      <c r="C735" s="22" t="s">
        <v>4328</v>
      </c>
      <c r="D735" s="9" t="s">
        <v>32</v>
      </c>
      <c r="E735" s="11" t="s">
        <v>26</v>
      </c>
      <c r="F735" s="9" t="s">
        <v>4341</v>
      </c>
      <c r="G735" s="9" t="s">
        <v>4342</v>
      </c>
      <c r="H735" s="23" t="n">
        <v>10098</v>
      </c>
      <c r="I735" s="23" t="n">
        <v>40</v>
      </c>
      <c r="J735" s="23" t="s">
        <v>4343</v>
      </c>
      <c r="K735" s="9" t="s">
        <v>4344</v>
      </c>
      <c r="L735" s="9" t="s">
        <v>4345</v>
      </c>
      <c r="M735" s="9" t="s">
        <v>4345</v>
      </c>
      <c r="N735" s="12" t="n">
        <v>44561</v>
      </c>
    </row>
    <row r="736" customFormat="false" ht="20.85" hidden="false" customHeight="false" outlineLevel="0" collapsed="false">
      <c r="A736" s="13" t="s">
        <v>2614</v>
      </c>
      <c r="B736" s="14" t="s">
        <v>4327</v>
      </c>
      <c r="C736" s="33" t="s">
        <v>4328</v>
      </c>
      <c r="D736" s="14" t="s">
        <v>17</v>
      </c>
      <c r="E736" s="16" t="s">
        <v>26</v>
      </c>
      <c r="F736" s="14" t="s">
        <v>4346</v>
      </c>
      <c r="G736" s="14" t="s">
        <v>4347</v>
      </c>
      <c r="H736" s="16" t="n">
        <v>10098</v>
      </c>
      <c r="I736" s="16" t="n">
        <v>17</v>
      </c>
      <c r="J736" s="16" t="s">
        <v>4348</v>
      </c>
      <c r="K736" s="14" t="s">
        <v>4349</v>
      </c>
      <c r="L736" s="14" t="s">
        <v>4350</v>
      </c>
      <c r="M736" s="14" t="s">
        <v>4350</v>
      </c>
      <c r="N736" s="18" t="n">
        <v>44561</v>
      </c>
    </row>
    <row r="737" customFormat="false" ht="47.75" hidden="false" customHeight="false" outlineLevel="0" collapsed="false">
      <c r="A737" s="8" t="s">
        <v>2614</v>
      </c>
      <c r="B737" s="9" t="s">
        <v>4327</v>
      </c>
      <c r="C737" s="22" t="s">
        <v>4328</v>
      </c>
      <c r="D737" s="9" t="s">
        <v>60</v>
      </c>
      <c r="E737" s="11" t="s">
        <v>26</v>
      </c>
      <c r="F737" s="9" t="s">
        <v>4351</v>
      </c>
      <c r="G737" s="9" t="s">
        <v>4352</v>
      </c>
      <c r="H737" s="23" t="n">
        <v>10098</v>
      </c>
      <c r="I737" s="23" t="n">
        <v>24</v>
      </c>
      <c r="J737" s="23" t="s">
        <v>4353</v>
      </c>
      <c r="K737" s="9" t="s">
        <v>4354</v>
      </c>
      <c r="L737" s="9" t="s">
        <v>4355</v>
      </c>
      <c r="M737" s="9" t="s">
        <v>4356</v>
      </c>
      <c r="N737" s="12" t="n">
        <v>45386</v>
      </c>
    </row>
    <row r="738" customFormat="false" ht="38.8" hidden="false" customHeight="false" outlineLevel="0" collapsed="false">
      <c r="A738" s="13" t="s">
        <v>2614</v>
      </c>
      <c r="B738" s="14" t="s">
        <v>4327</v>
      </c>
      <c r="C738" s="33" t="s">
        <v>4328</v>
      </c>
      <c r="D738" s="14" t="s">
        <v>50</v>
      </c>
      <c r="E738" s="16" t="s">
        <v>26</v>
      </c>
      <c r="F738" s="14" t="s">
        <v>4357</v>
      </c>
      <c r="G738" s="14" t="s">
        <v>4358</v>
      </c>
      <c r="H738" s="16" t="n">
        <v>10098</v>
      </c>
      <c r="I738" s="16" t="n">
        <v>4</v>
      </c>
      <c r="J738" s="16" t="s">
        <v>4359</v>
      </c>
      <c r="K738" s="14" t="s">
        <v>4360</v>
      </c>
      <c r="L738" s="14" t="s">
        <v>4361</v>
      </c>
      <c r="M738" s="14" t="s">
        <v>4362</v>
      </c>
      <c r="N738" s="18" t="n">
        <v>44561</v>
      </c>
    </row>
    <row r="739" customFormat="false" ht="38.8" hidden="false" customHeight="false" outlineLevel="0" collapsed="false">
      <c r="A739" s="8" t="s">
        <v>2614</v>
      </c>
      <c r="B739" s="9" t="s">
        <v>4327</v>
      </c>
      <c r="C739" s="22" t="s">
        <v>4328</v>
      </c>
      <c r="D739" s="9" t="s">
        <v>32</v>
      </c>
      <c r="E739" s="11" t="s">
        <v>26</v>
      </c>
      <c r="F739" s="9" t="s">
        <v>4363</v>
      </c>
      <c r="G739" s="9" t="s">
        <v>4364</v>
      </c>
      <c r="H739" s="11" t="n">
        <v>10098</v>
      </c>
      <c r="I739" s="11" t="n">
        <v>30</v>
      </c>
      <c r="J739" s="11" t="s">
        <v>4365</v>
      </c>
      <c r="K739" s="9" t="s">
        <v>4366</v>
      </c>
      <c r="L739" s="9" t="s">
        <v>4367</v>
      </c>
      <c r="M739" s="9" t="s">
        <v>4367</v>
      </c>
      <c r="N739" s="12" t="n">
        <v>44561</v>
      </c>
    </row>
    <row r="740" customFormat="false" ht="38.8" hidden="false" customHeight="false" outlineLevel="0" collapsed="false">
      <c r="A740" s="13" t="s">
        <v>2614</v>
      </c>
      <c r="B740" s="14" t="s">
        <v>4327</v>
      </c>
      <c r="C740" s="33" t="s">
        <v>4328</v>
      </c>
      <c r="D740" s="14" t="s">
        <v>32</v>
      </c>
      <c r="E740" s="16" t="s">
        <v>18</v>
      </c>
      <c r="F740" s="14" t="s">
        <v>4368</v>
      </c>
      <c r="G740" s="14" t="s">
        <v>4369</v>
      </c>
      <c r="H740" s="17" t="n">
        <v>10098</v>
      </c>
      <c r="I740" s="17" t="n">
        <v>72</v>
      </c>
      <c r="J740" s="17" t="s">
        <v>4370</v>
      </c>
      <c r="K740" s="14" t="s">
        <v>4371</v>
      </c>
      <c r="L740" s="14" t="s">
        <v>4372</v>
      </c>
      <c r="M740" s="14" t="s">
        <v>4372</v>
      </c>
      <c r="N740" s="18" t="n">
        <v>44561</v>
      </c>
    </row>
    <row r="741" customFormat="false" ht="56.7" hidden="false" customHeight="false" outlineLevel="0" collapsed="false">
      <c r="A741" s="8" t="s">
        <v>2614</v>
      </c>
      <c r="B741" s="9" t="s">
        <v>4327</v>
      </c>
      <c r="C741" s="22" t="s">
        <v>4328</v>
      </c>
      <c r="D741" s="9" t="s">
        <v>50</v>
      </c>
      <c r="E741" s="11" t="s">
        <v>26</v>
      </c>
      <c r="F741" s="9" t="s">
        <v>4373</v>
      </c>
      <c r="G741" s="9" t="s">
        <v>4374</v>
      </c>
      <c r="H741" s="11" t="n">
        <v>10098</v>
      </c>
      <c r="I741" s="11" t="n">
        <v>4</v>
      </c>
      <c r="J741" s="11" t="s">
        <v>4375</v>
      </c>
      <c r="K741" s="9" t="s">
        <v>4376</v>
      </c>
      <c r="L741" s="9" t="s">
        <v>4377</v>
      </c>
      <c r="M741" s="9" t="s">
        <v>4378</v>
      </c>
      <c r="N741" s="12" t="n">
        <v>44561</v>
      </c>
    </row>
    <row r="742" customFormat="false" ht="29.85" hidden="false" customHeight="false" outlineLevel="0" collapsed="false">
      <c r="A742" s="13" t="s">
        <v>2614</v>
      </c>
      <c r="B742" s="14" t="s">
        <v>4327</v>
      </c>
      <c r="C742" s="33" t="s">
        <v>4328</v>
      </c>
      <c r="D742" s="29" t="s">
        <v>17</v>
      </c>
      <c r="E742" s="16" t="s">
        <v>26</v>
      </c>
      <c r="F742" s="29" t="s">
        <v>4379</v>
      </c>
      <c r="G742" s="30" t="s">
        <v>4380</v>
      </c>
      <c r="H742" s="31" t="n">
        <v>10098</v>
      </c>
      <c r="I742" s="16" t="n">
        <v>25</v>
      </c>
      <c r="J742" s="16" t="s">
        <v>4381</v>
      </c>
      <c r="K742" s="14" t="s">
        <v>4382</v>
      </c>
      <c r="L742" s="14" t="s">
        <v>4383</v>
      </c>
      <c r="M742" s="14" t="s">
        <v>4383</v>
      </c>
      <c r="N742" s="18" t="n">
        <v>45331</v>
      </c>
    </row>
    <row r="743" customFormat="false" ht="29.85" hidden="false" customHeight="false" outlineLevel="0" collapsed="false">
      <c r="A743" s="8" t="s">
        <v>2614</v>
      </c>
      <c r="B743" s="9" t="s">
        <v>4327</v>
      </c>
      <c r="C743" s="22" t="s">
        <v>4328</v>
      </c>
      <c r="D743" s="21" t="s">
        <v>25</v>
      </c>
      <c r="E743" s="11" t="s">
        <v>26</v>
      </c>
      <c r="F743" s="9" t="s">
        <v>220</v>
      </c>
      <c r="G743" s="9" t="s">
        <v>4352</v>
      </c>
      <c r="H743" s="22" t="s">
        <v>4384</v>
      </c>
      <c r="I743" s="11" t="n">
        <v>20</v>
      </c>
      <c r="J743" s="11" t="s">
        <v>4385</v>
      </c>
      <c r="K743" s="9" t="s">
        <v>4386</v>
      </c>
      <c r="L743" s="9" t="s">
        <v>4356</v>
      </c>
      <c r="M743" s="9" t="s">
        <v>4356</v>
      </c>
      <c r="N743" s="12" t="n">
        <v>45386</v>
      </c>
    </row>
    <row r="744" customFormat="false" ht="20.85" hidden="false" customHeight="false" outlineLevel="0" collapsed="false">
      <c r="A744" s="13" t="s">
        <v>2614</v>
      </c>
      <c r="B744" s="14" t="s">
        <v>4387</v>
      </c>
      <c r="C744" s="33" t="s">
        <v>4388</v>
      </c>
      <c r="D744" s="29" t="s">
        <v>17</v>
      </c>
      <c r="E744" s="16" t="s">
        <v>26</v>
      </c>
      <c r="F744" s="29" t="s">
        <v>4389</v>
      </c>
      <c r="G744" s="30" t="s">
        <v>4390</v>
      </c>
      <c r="H744" s="31" t="n">
        <v>10070</v>
      </c>
      <c r="I744" s="16" t="n">
        <v>10</v>
      </c>
      <c r="J744" s="16" t="s">
        <v>4391</v>
      </c>
      <c r="K744" s="14" t="s">
        <v>4392</v>
      </c>
      <c r="L744" s="14" t="s">
        <v>4393</v>
      </c>
      <c r="M744" s="14" t="s">
        <v>4394</v>
      </c>
      <c r="N744" s="18" t="n">
        <v>45331</v>
      </c>
    </row>
    <row r="745" customFormat="false" ht="119.4" hidden="false" customHeight="false" outlineLevel="0" collapsed="false">
      <c r="A745" s="8" t="s">
        <v>2614</v>
      </c>
      <c r="B745" s="9" t="s">
        <v>4395</v>
      </c>
      <c r="C745" s="22" t="s">
        <v>4396</v>
      </c>
      <c r="D745" s="9" t="s">
        <v>60</v>
      </c>
      <c r="E745" s="11" t="s">
        <v>18</v>
      </c>
      <c r="F745" s="9" t="s">
        <v>4397</v>
      </c>
      <c r="G745" s="9" t="s">
        <v>4398</v>
      </c>
      <c r="H745" s="23" t="n">
        <v>10060</v>
      </c>
      <c r="I745" s="23" t="n">
        <v>24</v>
      </c>
      <c r="J745" s="23" t="s">
        <v>4399</v>
      </c>
      <c r="K745" s="9" t="s">
        <v>4400</v>
      </c>
      <c r="L745" s="9" t="s">
        <v>4401</v>
      </c>
      <c r="M745" s="9" t="s">
        <v>4402</v>
      </c>
      <c r="N745" s="12" t="n">
        <v>44224</v>
      </c>
    </row>
    <row r="746" customFormat="false" ht="38.8" hidden="false" customHeight="false" outlineLevel="0" collapsed="false">
      <c r="A746" s="13" t="s">
        <v>2614</v>
      </c>
      <c r="B746" s="14" t="s">
        <v>4403</v>
      </c>
      <c r="C746" s="33" t="s">
        <v>4404</v>
      </c>
      <c r="D746" s="14" t="s">
        <v>32</v>
      </c>
      <c r="E746" s="16" t="s">
        <v>26</v>
      </c>
      <c r="F746" s="14" t="s">
        <v>4405</v>
      </c>
      <c r="G746" s="14" t="s">
        <v>4406</v>
      </c>
      <c r="H746" s="16" t="n">
        <v>10090</v>
      </c>
      <c r="I746" s="16" t="n">
        <v>30</v>
      </c>
      <c r="J746" s="16" t="s">
        <v>4407</v>
      </c>
      <c r="K746" s="14" t="s">
        <v>4408</v>
      </c>
      <c r="L746" s="14" t="s">
        <v>2782</v>
      </c>
      <c r="M746" s="14" t="s">
        <v>2782</v>
      </c>
      <c r="N746" s="18" t="n">
        <v>45000</v>
      </c>
    </row>
    <row r="747" customFormat="false" ht="29.85" hidden="false" customHeight="false" outlineLevel="0" collapsed="false">
      <c r="A747" s="8" t="s">
        <v>2614</v>
      </c>
      <c r="B747" s="9" t="s">
        <v>4409</v>
      </c>
      <c r="C747" s="22" t="s">
        <v>4410</v>
      </c>
      <c r="D747" s="9" t="s">
        <v>60</v>
      </c>
      <c r="E747" s="11" t="s">
        <v>26</v>
      </c>
      <c r="F747" s="9" t="s">
        <v>4411</v>
      </c>
      <c r="G747" s="9" t="s">
        <v>4412</v>
      </c>
      <c r="H747" s="23" t="n">
        <v>10080</v>
      </c>
      <c r="I747" s="23" t="n">
        <v>24</v>
      </c>
      <c r="J747" s="23" t="s">
        <v>4413</v>
      </c>
      <c r="K747" s="9" t="s">
        <v>4414</v>
      </c>
      <c r="L747" s="9" t="s">
        <v>4415</v>
      </c>
      <c r="M747" s="9" t="s">
        <v>4415</v>
      </c>
      <c r="N747" s="12" t="n">
        <v>44561</v>
      </c>
    </row>
    <row r="748" customFormat="false" ht="29.85" hidden="false" customHeight="false" outlineLevel="0" collapsed="false">
      <c r="A748" s="13" t="s">
        <v>2614</v>
      </c>
      <c r="B748" s="14" t="s">
        <v>4409</v>
      </c>
      <c r="C748" s="33" t="s">
        <v>4410</v>
      </c>
      <c r="D748" s="14" t="s">
        <v>25</v>
      </c>
      <c r="E748" s="16" t="s">
        <v>26</v>
      </c>
      <c r="F748" s="14" t="s">
        <v>4411</v>
      </c>
      <c r="G748" s="14" t="s">
        <v>4412</v>
      </c>
      <c r="H748" s="16" t="n">
        <v>10080</v>
      </c>
      <c r="I748" s="16" t="n">
        <v>15</v>
      </c>
      <c r="J748" s="16" t="s">
        <v>4416</v>
      </c>
      <c r="K748" s="14" t="s">
        <v>4417</v>
      </c>
      <c r="L748" s="14" t="s">
        <v>4415</v>
      </c>
      <c r="M748" s="14" t="s">
        <v>4415</v>
      </c>
      <c r="N748" s="18" t="n">
        <v>44561</v>
      </c>
    </row>
    <row r="749" customFormat="false" ht="38.8" hidden="false" customHeight="false" outlineLevel="0" collapsed="false">
      <c r="A749" s="8" t="s">
        <v>2614</v>
      </c>
      <c r="B749" s="9" t="s">
        <v>4418</v>
      </c>
      <c r="C749" s="22" t="s">
        <v>4419</v>
      </c>
      <c r="D749" s="9" t="s">
        <v>25</v>
      </c>
      <c r="E749" s="11" t="s">
        <v>26</v>
      </c>
      <c r="F749" s="9" t="s">
        <v>4420</v>
      </c>
      <c r="G749" s="9" t="s">
        <v>4421</v>
      </c>
      <c r="H749" s="23" t="n">
        <v>10070</v>
      </c>
      <c r="I749" s="23" t="n">
        <v>12</v>
      </c>
      <c r="J749" s="23" t="s">
        <v>4422</v>
      </c>
      <c r="K749" s="9" t="s">
        <v>4423</v>
      </c>
      <c r="L749" s="9" t="s">
        <v>4424</v>
      </c>
      <c r="M749" s="9" t="s">
        <v>4424</v>
      </c>
      <c r="N749" s="12" t="n">
        <v>44561</v>
      </c>
    </row>
    <row r="750" customFormat="false" ht="29.85" hidden="false" customHeight="false" outlineLevel="0" collapsed="false">
      <c r="A750" s="13" t="s">
        <v>2614</v>
      </c>
      <c r="B750" s="14" t="s">
        <v>4418</v>
      </c>
      <c r="C750" s="33" t="s">
        <v>4419</v>
      </c>
      <c r="D750" s="14" t="s">
        <v>60</v>
      </c>
      <c r="E750" s="16" t="s">
        <v>26</v>
      </c>
      <c r="F750" s="14" t="s">
        <v>4425</v>
      </c>
      <c r="G750" s="14" t="s">
        <v>4426</v>
      </c>
      <c r="H750" s="16" t="n">
        <v>10070</v>
      </c>
      <c r="I750" s="16" t="n">
        <v>12</v>
      </c>
      <c r="J750" s="16" t="s">
        <v>4427</v>
      </c>
      <c r="K750" s="14" t="s">
        <v>4428</v>
      </c>
      <c r="L750" s="14" t="s">
        <v>4429</v>
      </c>
      <c r="M750" s="14" t="s">
        <v>4430</v>
      </c>
      <c r="N750" s="18" t="n">
        <v>44561</v>
      </c>
    </row>
    <row r="751" customFormat="false" ht="101.45" hidden="false" customHeight="false" outlineLevel="0" collapsed="false">
      <c r="A751" s="8" t="s">
        <v>2614</v>
      </c>
      <c r="B751" s="9" t="s">
        <v>4418</v>
      </c>
      <c r="C751" s="22" t="s">
        <v>4419</v>
      </c>
      <c r="D751" s="9" t="s">
        <v>50</v>
      </c>
      <c r="E751" s="11" t="s">
        <v>26</v>
      </c>
      <c r="F751" s="9" t="s">
        <v>4431</v>
      </c>
      <c r="G751" s="9" t="s">
        <v>4432</v>
      </c>
      <c r="H751" s="23" t="n">
        <v>10070</v>
      </c>
      <c r="I751" s="23" t="n">
        <v>5</v>
      </c>
      <c r="J751" s="23" t="s">
        <v>4433</v>
      </c>
      <c r="K751" s="9" t="s">
        <v>4434</v>
      </c>
      <c r="L751" s="9" t="s">
        <v>4435</v>
      </c>
      <c r="M751" s="9" t="s">
        <v>4436</v>
      </c>
      <c r="N751" s="12" t="n">
        <v>44956</v>
      </c>
    </row>
    <row r="752" customFormat="false" ht="29.85" hidden="false" customHeight="false" outlineLevel="0" collapsed="false">
      <c r="A752" s="13" t="s">
        <v>2614</v>
      </c>
      <c r="B752" s="14" t="s">
        <v>4437</v>
      </c>
      <c r="C752" s="33" t="s">
        <v>4438</v>
      </c>
      <c r="D752" s="14" t="s">
        <v>60</v>
      </c>
      <c r="E752" s="16" t="s">
        <v>26</v>
      </c>
      <c r="F752" s="14" t="s">
        <v>4439</v>
      </c>
      <c r="G752" s="14" t="s">
        <v>4440</v>
      </c>
      <c r="H752" s="16" t="n">
        <v>10070</v>
      </c>
      <c r="I752" s="16" t="n">
        <v>38</v>
      </c>
      <c r="J752" s="16" t="s">
        <v>4441</v>
      </c>
      <c r="K752" s="14" t="s">
        <v>4442</v>
      </c>
      <c r="L752" s="14" t="s">
        <v>4443</v>
      </c>
      <c r="M752" s="14" t="s">
        <v>4444</v>
      </c>
      <c r="N752" s="18" t="n">
        <v>44711</v>
      </c>
    </row>
    <row r="753" customFormat="false" ht="20.85" hidden="false" customHeight="false" outlineLevel="0" collapsed="false">
      <c r="A753" s="8" t="s">
        <v>2614</v>
      </c>
      <c r="B753" s="9" t="s">
        <v>4445</v>
      </c>
      <c r="C753" s="22" t="s">
        <v>4446</v>
      </c>
      <c r="D753" s="9" t="s">
        <v>32</v>
      </c>
      <c r="E753" s="11" t="s">
        <v>18</v>
      </c>
      <c r="F753" s="9" t="s">
        <v>4447</v>
      </c>
      <c r="G753" s="9" t="s">
        <v>4448</v>
      </c>
      <c r="H753" s="23" t="n">
        <v>10077</v>
      </c>
      <c r="I753" s="23" t="n">
        <v>45</v>
      </c>
      <c r="J753" s="23" t="s">
        <v>4449</v>
      </c>
      <c r="K753" s="9" t="s">
        <v>4450</v>
      </c>
      <c r="L753" s="9" t="s">
        <v>4451</v>
      </c>
      <c r="M753" s="9" t="s">
        <v>4452</v>
      </c>
      <c r="N753" s="12" t="n">
        <v>44561</v>
      </c>
    </row>
    <row r="754" customFormat="false" ht="29.85" hidden="false" customHeight="false" outlineLevel="0" collapsed="false">
      <c r="A754" s="13" t="s">
        <v>2614</v>
      </c>
      <c r="B754" s="14" t="s">
        <v>4445</v>
      </c>
      <c r="C754" s="33" t="s">
        <v>4446</v>
      </c>
      <c r="D754" s="14" t="s">
        <v>17</v>
      </c>
      <c r="E754" s="16" t="s">
        <v>26</v>
      </c>
      <c r="F754" s="14" t="s">
        <v>4453</v>
      </c>
      <c r="G754" s="14" t="s">
        <v>4454</v>
      </c>
      <c r="H754" s="16" t="n">
        <v>10077</v>
      </c>
      <c r="I754" s="16" t="n">
        <v>13</v>
      </c>
      <c r="J754" s="16" t="s">
        <v>4455</v>
      </c>
      <c r="K754" s="14" t="s">
        <v>4456</v>
      </c>
      <c r="L754" s="14" t="s">
        <v>4457</v>
      </c>
      <c r="M754" s="14" t="s">
        <v>4458</v>
      </c>
      <c r="N754" s="18" t="n">
        <v>44561</v>
      </c>
    </row>
    <row r="755" customFormat="false" ht="38.8" hidden="false" customHeight="false" outlineLevel="0" collapsed="false">
      <c r="A755" s="8" t="s">
        <v>2614</v>
      </c>
      <c r="B755" s="9" t="s">
        <v>4445</v>
      </c>
      <c r="C755" s="22" t="s">
        <v>4446</v>
      </c>
      <c r="D755" s="9" t="s">
        <v>17</v>
      </c>
      <c r="E755" s="11" t="s">
        <v>26</v>
      </c>
      <c r="F755" s="9" t="s">
        <v>951</v>
      </c>
      <c r="G755" s="9" t="s">
        <v>4459</v>
      </c>
      <c r="H755" s="23" t="n">
        <v>10077</v>
      </c>
      <c r="I755" s="24" t="n">
        <v>20</v>
      </c>
      <c r="J755" s="24" t="s">
        <v>4460</v>
      </c>
      <c r="K755" s="9" t="s">
        <v>4461</v>
      </c>
      <c r="L755" s="9" t="s">
        <v>4462</v>
      </c>
      <c r="M755" s="9" t="s">
        <v>4462</v>
      </c>
      <c r="N755" s="12" t="n">
        <v>44561</v>
      </c>
    </row>
    <row r="756" customFormat="false" ht="38.8" hidden="false" customHeight="false" outlineLevel="0" collapsed="false">
      <c r="A756" s="13" t="s">
        <v>2614</v>
      </c>
      <c r="B756" s="14" t="s">
        <v>4463</v>
      </c>
      <c r="C756" s="33" t="s">
        <v>4464</v>
      </c>
      <c r="D756" s="14" t="s">
        <v>32</v>
      </c>
      <c r="E756" s="16" t="s">
        <v>26</v>
      </c>
      <c r="F756" s="14" t="s">
        <v>4465</v>
      </c>
      <c r="G756" s="14" t="s">
        <v>4466</v>
      </c>
      <c r="H756" s="16" t="n">
        <v>10099</v>
      </c>
      <c r="I756" s="16" t="n">
        <v>45</v>
      </c>
      <c r="J756" s="16" t="s">
        <v>4467</v>
      </c>
      <c r="K756" s="14" t="s">
        <v>4468</v>
      </c>
      <c r="L756" s="14" t="s">
        <v>4469</v>
      </c>
      <c r="M756" s="14" t="s">
        <v>4469</v>
      </c>
      <c r="N756" s="18" t="n">
        <v>44561</v>
      </c>
    </row>
    <row r="757" customFormat="false" ht="38.8" hidden="false" customHeight="false" outlineLevel="0" collapsed="false">
      <c r="A757" s="8" t="s">
        <v>2614</v>
      </c>
      <c r="B757" s="9" t="s">
        <v>4463</v>
      </c>
      <c r="C757" s="22" t="s">
        <v>4464</v>
      </c>
      <c r="D757" s="9" t="s">
        <v>17</v>
      </c>
      <c r="E757" s="11" t="s">
        <v>26</v>
      </c>
      <c r="F757" s="9" t="s">
        <v>4470</v>
      </c>
      <c r="G757" s="9" t="s">
        <v>4471</v>
      </c>
      <c r="H757" s="23" t="n">
        <v>10099</v>
      </c>
      <c r="I757" s="24" t="n">
        <v>15</v>
      </c>
      <c r="J757" s="24" t="s">
        <v>4472</v>
      </c>
      <c r="K757" s="9" t="s">
        <v>4473</v>
      </c>
      <c r="L757" s="9" t="s">
        <v>4474</v>
      </c>
      <c r="M757" s="9" t="s">
        <v>4475</v>
      </c>
      <c r="N757" s="12" t="n">
        <v>45334</v>
      </c>
    </row>
    <row r="758" customFormat="false" ht="20.85" hidden="false" customHeight="false" outlineLevel="0" collapsed="false">
      <c r="A758" s="13" t="s">
        <v>2614</v>
      </c>
      <c r="B758" s="14" t="s">
        <v>4463</v>
      </c>
      <c r="C758" s="33" t="s">
        <v>4464</v>
      </c>
      <c r="D758" s="14" t="s">
        <v>32</v>
      </c>
      <c r="E758" s="16" t="s">
        <v>18</v>
      </c>
      <c r="F758" s="14" t="s">
        <v>4476</v>
      </c>
      <c r="G758" s="14" t="s">
        <v>4477</v>
      </c>
      <c r="H758" s="16" t="n">
        <v>10099</v>
      </c>
      <c r="I758" s="16" t="n">
        <v>31</v>
      </c>
      <c r="J758" s="16" t="s">
        <v>4478</v>
      </c>
      <c r="K758" s="14" t="s">
        <v>4479</v>
      </c>
      <c r="L758" s="14" t="s">
        <v>4480</v>
      </c>
      <c r="M758" s="14" t="s">
        <v>4480</v>
      </c>
      <c r="N758" s="18" t="n">
        <v>44561</v>
      </c>
    </row>
    <row r="759" customFormat="false" ht="20.85" hidden="false" customHeight="false" outlineLevel="0" collapsed="false">
      <c r="A759" s="8" t="s">
        <v>2614</v>
      </c>
      <c r="B759" s="9" t="s">
        <v>4463</v>
      </c>
      <c r="C759" s="22" t="s">
        <v>4464</v>
      </c>
      <c r="D759" s="9" t="s">
        <v>25</v>
      </c>
      <c r="E759" s="11" t="s">
        <v>26</v>
      </c>
      <c r="F759" s="9" t="s">
        <v>4481</v>
      </c>
      <c r="G759" s="36" t="s">
        <v>4482</v>
      </c>
      <c r="H759" s="24" t="n">
        <v>10099</v>
      </c>
      <c r="I759" s="23" t="n">
        <v>15</v>
      </c>
      <c r="J759" s="23" t="s">
        <v>4483</v>
      </c>
      <c r="K759" s="9" t="s">
        <v>4484</v>
      </c>
      <c r="L759" s="9" t="s">
        <v>4485</v>
      </c>
      <c r="M759" s="9" t="s">
        <v>4486</v>
      </c>
      <c r="N759" s="12" t="n">
        <v>44561</v>
      </c>
    </row>
    <row r="760" customFormat="false" ht="29.85" hidden="false" customHeight="false" outlineLevel="0" collapsed="false">
      <c r="A760" s="13" t="s">
        <v>2614</v>
      </c>
      <c r="B760" s="14" t="s">
        <v>4463</v>
      </c>
      <c r="C760" s="33" t="s">
        <v>4464</v>
      </c>
      <c r="D760" s="14" t="s">
        <v>25</v>
      </c>
      <c r="E760" s="16" t="s">
        <v>26</v>
      </c>
      <c r="F760" s="14" t="s">
        <v>4487</v>
      </c>
      <c r="G760" s="27" t="s">
        <v>4488</v>
      </c>
      <c r="H760" s="20" t="n">
        <v>10099</v>
      </c>
      <c r="I760" s="16" t="n">
        <v>14</v>
      </c>
      <c r="J760" s="17" t="s">
        <v>4489</v>
      </c>
      <c r="K760" s="14" t="s">
        <v>4490</v>
      </c>
      <c r="L760" s="14" t="s">
        <v>4491</v>
      </c>
      <c r="M760" s="14" t="s">
        <v>4492</v>
      </c>
      <c r="N760" s="18" t="n">
        <v>44561</v>
      </c>
    </row>
    <row r="761" customFormat="false" ht="20.85" hidden="false" customHeight="false" outlineLevel="0" collapsed="false">
      <c r="A761" s="8" t="s">
        <v>2614</v>
      </c>
      <c r="B761" s="9" t="s">
        <v>4463</v>
      </c>
      <c r="C761" s="22" t="s">
        <v>4464</v>
      </c>
      <c r="D761" s="9" t="s">
        <v>50</v>
      </c>
      <c r="E761" s="11" t="s">
        <v>26</v>
      </c>
      <c r="F761" s="9" t="s">
        <v>4493</v>
      </c>
      <c r="G761" s="9" t="s">
        <v>4494</v>
      </c>
      <c r="H761" s="23" t="n">
        <v>10099</v>
      </c>
      <c r="I761" s="23" t="n">
        <v>4</v>
      </c>
      <c r="J761" s="23" t="s">
        <v>4495</v>
      </c>
      <c r="K761" s="9" t="s">
        <v>4496</v>
      </c>
      <c r="L761" s="9" t="s">
        <v>4497</v>
      </c>
      <c r="M761" s="9" t="s">
        <v>4497</v>
      </c>
      <c r="N761" s="12" t="n">
        <v>44561</v>
      </c>
    </row>
    <row r="762" customFormat="false" ht="56.7" hidden="false" customHeight="false" outlineLevel="0" collapsed="false">
      <c r="A762" s="13" t="s">
        <v>2614</v>
      </c>
      <c r="B762" s="14" t="s">
        <v>4463</v>
      </c>
      <c r="C762" s="33" t="s">
        <v>4464</v>
      </c>
      <c r="D762" s="14" t="s">
        <v>32</v>
      </c>
      <c r="E762" s="16" t="s">
        <v>26</v>
      </c>
      <c r="F762" s="14" t="s">
        <v>4498</v>
      </c>
      <c r="G762" s="14" t="s">
        <v>4499</v>
      </c>
      <c r="H762" s="17" t="n">
        <v>10099</v>
      </c>
      <c r="I762" s="17" t="n">
        <v>25</v>
      </c>
      <c r="J762" s="17" t="s">
        <v>4500</v>
      </c>
      <c r="K762" s="14" t="s">
        <v>4501</v>
      </c>
      <c r="L762" s="14" t="s">
        <v>4502</v>
      </c>
      <c r="M762" s="14" t="s">
        <v>4502</v>
      </c>
      <c r="N762" s="18" t="n">
        <v>44960</v>
      </c>
    </row>
    <row r="763" customFormat="false" ht="20.85" hidden="false" customHeight="false" outlineLevel="0" collapsed="false">
      <c r="A763" s="8" t="s">
        <v>2614</v>
      </c>
      <c r="B763" s="9" t="s">
        <v>4463</v>
      </c>
      <c r="C763" s="22" t="s">
        <v>4464</v>
      </c>
      <c r="D763" s="21" t="s">
        <v>17</v>
      </c>
      <c r="E763" s="11" t="s">
        <v>26</v>
      </c>
      <c r="F763" s="21" t="s">
        <v>4503</v>
      </c>
      <c r="G763" s="19" t="s">
        <v>4504</v>
      </c>
      <c r="H763" s="32" t="n">
        <v>10099</v>
      </c>
      <c r="I763" s="11" t="n">
        <v>16</v>
      </c>
      <c r="J763" s="11" t="s">
        <v>4505</v>
      </c>
      <c r="K763" s="9" t="s">
        <v>4506</v>
      </c>
      <c r="L763" s="9" t="s">
        <v>4502</v>
      </c>
      <c r="M763" s="9" t="s">
        <v>4502</v>
      </c>
      <c r="N763" s="12" t="n">
        <v>45337</v>
      </c>
    </row>
    <row r="764" customFormat="false" ht="47.75" hidden="false" customHeight="false" outlineLevel="0" collapsed="false">
      <c r="A764" s="13" t="s">
        <v>2614</v>
      </c>
      <c r="B764" s="14" t="s">
        <v>4507</v>
      </c>
      <c r="C764" s="33" t="s">
        <v>4508</v>
      </c>
      <c r="D764" s="14" t="s">
        <v>50</v>
      </c>
      <c r="E764" s="16" t="s">
        <v>26</v>
      </c>
      <c r="F764" s="14" t="s">
        <v>4509</v>
      </c>
      <c r="G764" s="14" t="s">
        <v>4510</v>
      </c>
      <c r="H764" s="17" t="n">
        <v>10090</v>
      </c>
      <c r="I764" s="17" t="n">
        <v>4</v>
      </c>
      <c r="J764" s="17" t="s">
        <v>4511</v>
      </c>
      <c r="K764" s="14" t="s">
        <v>4512</v>
      </c>
      <c r="L764" s="14" t="s">
        <v>4513</v>
      </c>
      <c r="M764" s="14" t="s">
        <v>4514</v>
      </c>
      <c r="N764" s="18" t="n">
        <v>44561</v>
      </c>
    </row>
    <row r="765" customFormat="false" ht="38.8" hidden="false" customHeight="false" outlineLevel="0" collapsed="false">
      <c r="A765" s="8" t="s">
        <v>2614</v>
      </c>
      <c r="B765" s="9" t="s">
        <v>4507</v>
      </c>
      <c r="C765" s="22" t="s">
        <v>4508</v>
      </c>
      <c r="D765" s="9" t="s">
        <v>60</v>
      </c>
      <c r="E765" s="11" t="s">
        <v>26</v>
      </c>
      <c r="F765" s="9" t="s">
        <v>3170</v>
      </c>
      <c r="G765" s="9" t="s">
        <v>4515</v>
      </c>
      <c r="H765" s="11" t="n">
        <v>10090</v>
      </c>
      <c r="I765" s="11" t="n">
        <v>18</v>
      </c>
      <c r="J765" s="11" t="s">
        <v>4516</v>
      </c>
      <c r="K765" s="9" t="s">
        <v>4517</v>
      </c>
      <c r="L765" s="9" t="s">
        <v>3174</v>
      </c>
      <c r="M765" s="9" t="s">
        <v>3175</v>
      </c>
      <c r="N765" s="12" t="n">
        <v>44561</v>
      </c>
    </row>
    <row r="766" customFormat="false" ht="56.7" hidden="false" customHeight="false" outlineLevel="0" collapsed="false">
      <c r="A766" s="13" t="s">
        <v>2614</v>
      </c>
      <c r="B766" s="14" t="s">
        <v>4518</v>
      </c>
      <c r="C766" s="33" t="s">
        <v>4519</v>
      </c>
      <c r="D766" s="14" t="s">
        <v>60</v>
      </c>
      <c r="E766" s="16" t="s">
        <v>18</v>
      </c>
      <c r="F766" s="14" t="s">
        <v>4520</v>
      </c>
      <c r="G766" s="14" t="s">
        <v>4521</v>
      </c>
      <c r="H766" s="17" t="n">
        <v>10060</v>
      </c>
      <c r="I766" s="17" t="n">
        <v>16</v>
      </c>
      <c r="J766" s="17" t="s">
        <v>4522</v>
      </c>
      <c r="K766" s="14" t="s">
        <v>4523</v>
      </c>
      <c r="L766" s="14" t="s">
        <v>4524</v>
      </c>
      <c r="M766" s="14" t="s">
        <v>4525</v>
      </c>
      <c r="N766" s="18" t="n">
        <v>44561</v>
      </c>
    </row>
    <row r="767" customFormat="false" ht="29.85" hidden="false" customHeight="false" outlineLevel="0" collapsed="false">
      <c r="A767" s="8" t="s">
        <v>2614</v>
      </c>
      <c r="B767" s="9" t="s">
        <v>4518</v>
      </c>
      <c r="C767" s="10" t="s">
        <v>4519</v>
      </c>
      <c r="D767" s="9" t="s">
        <v>25</v>
      </c>
      <c r="E767" s="11" t="s">
        <v>26</v>
      </c>
      <c r="F767" s="9" t="s">
        <v>4526</v>
      </c>
      <c r="G767" s="36" t="s">
        <v>4527</v>
      </c>
      <c r="H767" s="24" t="n">
        <v>10060</v>
      </c>
      <c r="I767" s="11" t="n">
        <v>10</v>
      </c>
      <c r="J767" s="23" t="s">
        <v>4528</v>
      </c>
      <c r="K767" s="9" t="s">
        <v>4529</v>
      </c>
      <c r="L767" s="9" t="s">
        <v>4530</v>
      </c>
      <c r="M767" s="9" t="s">
        <v>4530</v>
      </c>
      <c r="N767" s="12" t="n">
        <v>45149</v>
      </c>
    </row>
    <row r="768" customFormat="false" ht="29.85" hidden="false" customHeight="false" outlineLevel="0" collapsed="false">
      <c r="A768" s="13" t="s">
        <v>2614</v>
      </c>
      <c r="B768" s="14" t="s">
        <v>4531</v>
      </c>
      <c r="C768" s="33" t="s">
        <v>4532</v>
      </c>
      <c r="D768" s="14" t="s">
        <v>32</v>
      </c>
      <c r="E768" s="16" t="s">
        <v>18</v>
      </c>
      <c r="F768" s="14" t="s">
        <v>4533</v>
      </c>
      <c r="G768" s="14" t="s">
        <v>4534</v>
      </c>
      <c r="H768" s="16" t="n">
        <v>10040</v>
      </c>
      <c r="I768" s="16" t="n">
        <v>20</v>
      </c>
      <c r="J768" s="16" t="s">
        <v>4535</v>
      </c>
      <c r="K768" s="14" t="s">
        <v>4536</v>
      </c>
      <c r="L768" s="14" t="s">
        <v>4537</v>
      </c>
      <c r="M768" s="14" t="s">
        <v>4538</v>
      </c>
      <c r="N768" s="18" t="n">
        <v>44561</v>
      </c>
    </row>
    <row r="769" customFormat="false" ht="20.85" hidden="false" customHeight="false" outlineLevel="0" collapsed="false">
      <c r="A769" s="8" t="s">
        <v>2614</v>
      </c>
      <c r="B769" s="9" t="s">
        <v>4531</v>
      </c>
      <c r="C769" s="22" t="s">
        <v>4532</v>
      </c>
      <c r="D769" s="21" t="s">
        <v>17</v>
      </c>
      <c r="E769" s="11" t="s">
        <v>26</v>
      </c>
      <c r="F769" s="9" t="s">
        <v>4539</v>
      </c>
      <c r="G769" s="9" t="s">
        <v>4540</v>
      </c>
      <c r="H769" s="22" t="s">
        <v>4541</v>
      </c>
      <c r="I769" s="11" t="n">
        <v>25</v>
      </c>
      <c r="J769" s="11" t="s">
        <v>4542</v>
      </c>
      <c r="K769" s="9" t="s">
        <v>4543</v>
      </c>
      <c r="L769" s="9" t="s">
        <v>4544</v>
      </c>
      <c r="M769" s="9" t="s">
        <v>4545</v>
      </c>
      <c r="N769" s="12" t="n">
        <v>45386</v>
      </c>
    </row>
    <row r="770" customFormat="false" ht="29.85" hidden="false" customHeight="false" outlineLevel="0" collapsed="false">
      <c r="A770" s="13" t="s">
        <v>2614</v>
      </c>
      <c r="B770" s="14" t="s">
        <v>4546</v>
      </c>
      <c r="C770" s="33" t="s">
        <v>4547</v>
      </c>
      <c r="D770" s="14" t="s">
        <v>32</v>
      </c>
      <c r="E770" s="16" t="s">
        <v>18</v>
      </c>
      <c r="F770" s="14" t="s">
        <v>4548</v>
      </c>
      <c r="G770" s="14" t="s">
        <v>4549</v>
      </c>
      <c r="H770" s="17" t="n">
        <v>10026</v>
      </c>
      <c r="I770" s="17" t="n">
        <v>30</v>
      </c>
      <c r="J770" s="17" t="s">
        <v>4550</v>
      </c>
      <c r="K770" s="14" t="s">
        <v>4551</v>
      </c>
      <c r="L770" s="14" t="s">
        <v>4552</v>
      </c>
      <c r="M770" s="14" t="s">
        <v>4552</v>
      </c>
      <c r="N770" s="18" t="n">
        <v>44424</v>
      </c>
    </row>
    <row r="771" customFormat="false" ht="47.75" hidden="false" customHeight="false" outlineLevel="0" collapsed="false">
      <c r="A771" s="8" t="s">
        <v>2614</v>
      </c>
      <c r="B771" s="9" t="s">
        <v>4546</v>
      </c>
      <c r="C771" s="22" t="s">
        <v>4547</v>
      </c>
      <c r="D771" s="9" t="s">
        <v>17</v>
      </c>
      <c r="E771" s="11" t="s">
        <v>26</v>
      </c>
      <c r="F771" s="9" t="s">
        <v>4553</v>
      </c>
      <c r="G771" s="9" t="s">
        <v>4554</v>
      </c>
      <c r="H771" s="11" t="n">
        <v>10026</v>
      </c>
      <c r="I771" s="11" t="n">
        <v>10</v>
      </c>
      <c r="J771" s="11" t="s">
        <v>4555</v>
      </c>
      <c r="K771" s="9" t="s">
        <v>4556</v>
      </c>
      <c r="L771" s="9" t="s">
        <v>4557</v>
      </c>
      <c r="M771" s="9" t="s">
        <v>4558</v>
      </c>
      <c r="N771" s="12" t="n">
        <v>44561</v>
      </c>
    </row>
    <row r="772" customFormat="false" ht="29.85" hidden="false" customHeight="false" outlineLevel="0" collapsed="false">
      <c r="A772" s="38" t="s">
        <v>2614</v>
      </c>
      <c r="B772" s="14" t="s">
        <v>4546</v>
      </c>
      <c r="C772" s="33" t="s">
        <v>4547</v>
      </c>
      <c r="D772" s="14" t="s">
        <v>17</v>
      </c>
      <c r="E772" s="16" t="s">
        <v>26</v>
      </c>
      <c r="F772" s="14" t="s">
        <v>4559</v>
      </c>
      <c r="G772" s="14" t="s">
        <v>4560</v>
      </c>
      <c r="H772" s="20" t="n">
        <v>10026</v>
      </c>
      <c r="I772" s="17" t="n">
        <v>10</v>
      </c>
      <c r="J772" s="17" t="s">
        <v>4561</v>
      </c>
      <c r="K772" s="14" t="s">
        <v>4562</v>
      </c>
      <c r="L772" s="14" t="s">
        <v>4563</v>
      </c>
      <c r="M772" s="14" t="s">
        <v>4564</v>
      </c>
      <c r="N772" s="18" t="n">
        <v>44561</v>
      </c>
    </row>
    <row r="773" customFormat="false" ht="38.8" hidden="false" customHeight="false" outlineLevel="0" collapsed="false">
      <c r="A773" s="8" t="s">
        <v>2614</v>
      </c>
      <c r="B773" s="9" t="s">
        <v>4565</v>
      </c>
      <c r="C773" s="22" t="s">
        <v>4566</v>
      </c>
      <c r="D773" s="9" t="s">
        <v>17</v>
      </c>
      <c r="E773" s="11" t="s">
        <v>26</v>
      </c>
      <c r="F773" s="9" t="s">
        <v>4567</v>
      </c>
      <c r="G773" s="9" t="s">
        <v>4568</v>
      </c>
      <c r="H773" s="11" t="n">
        <v>10050</v>
      </c>
      <c r="I773" s="11" t="n">
        <v>20</v>
      </c>
      <c r="J773" s="11" t="s">
        <v>4569</v>
      </c>
      <c r="K773" s="9" t="s">
        <v>4570</v>
      </c>
      <c r="L773" s="9" t="s">
        <v>4571</v>
      </c>
      <c r="M773" s="9" t="s">
        <v>4572</v>
      </c>
      <c r="N773" s="12" t="n">
        <v>44561</v>
      </c>
    </row>
    <row r="774" customFormat="false" ht="83.55" hidden="false" customHeight="false" outlineLevel="0" collapsed="false">
      <c r="A774" s="13" t="s">
        <v>2614</v>
      </c>
      <c r="B774" s="14" t="s">
        <v>4573</v>
      </c>
      <c r="C774" s="33" t="s">
        <v>4574</v>
      </c>
      <c r="D774" s="14" t="s">
        <v>60</v>
      </c>
      <c r="E774" s="16" t="s">
        <v>26</v>
      </c>
      <c r="F774" s="14" t="s">
        <v>4575</v>
      </c>
      <c r="G774" s="14" t="s">
        <v>4576</v>
      </c>
      <c r="H774" s="17" t="n">
        <v>10058</v>
      </c>
      <c r="I774" s="17" t="n">
        <v>20</v>
      </c>
      <c r="J774" s="17" t="s">
        <v>4577</v>
      </c>
      <c r="K774" s="14" t="s">
        <v>4578</v>
      </c>
      <c r="L774" s="14" t="s">
        <v>4579</v>
      </c>
      <c r="M774" s="14" t="s">
        <v>4580</v>
      </c>
      <c r="N774" s="18" t="n">
        <v>44957</v>
      </c>
    </row>
    <row r="775" customFormat="false" ht="29.85" hidden="false" customHeight="false" outlineLevel="0" collapsed="false">
      <c r="A775" s="8" t="s">
        <v>2614</v>
      </c>
      <c r="B775" s="9" t="s">
        <v>4581</v>
      </c>
      <c r="C775" s="22" t="s">
        <v>4582</v>
      </c>
      <c r="D775" s="9" t="s">
        <v>60</v>
      </c>
      <c r="E775" s="11" t="s">
        <v>26</v>
      </c>
      <c r="F775" s="9" t="s">
        <v>4583</v>
      </c>
      <c r="G775" s="9" t="s">
        <v>4584</v>
      </c>
      <c r="H775" s="11" t="n">
        <v>10036</v>
      </c>
      <c r="I775" s="11" t="n">
        <v>20</v>
      </c>
      <c r="J775" s="11" t="s">
        <v>4585</v>
      </c>
      <c r="K775" s="9" t="s">
        <v>4586</v>
      </c>
      <c r="L775" s="9" t="s">
        <v>4587</v>
      </c>
      <c r="M775" s="9" t="s">
        <v>4588</v>
      </c>
      <c r="N775" s="12" t="n">
        <v>44561</v>
      </c>
    </row>
    <row r="776" customFormat="false" ht="20.85" hidden="false" customHeight="false" outlineLevel="0" collapsed="false">
      <c r="A776" s="13" t="s">
        <v>2614</v>
      </c>
      <c r="B776" s="14" t="s">
        <v>4581</v>
      </c>
      <c r="C776" s="33" t="s">
        <v>4582</v>
      </c>
      <c r="D776" s="14" t="s">
        <v>60</v>
      </c>
      <c r="E776" s="16" t="s">
        <v>18</v>
      </c>
      <c r="F776" s="14" t="s">
        <v>60</v>
      </c>
      <c r="G776" s="14" t="s">
        <v>4589</v>
      </c>
      <c r="H776" s="16" t="n">
        <v>10036</v>
      </c>
      <c r="I776" s="16" t="n">
        <v>24</v>
      </c>
      <c r="J776" s="16" t="s">
        <v>4590</v>
      </c>
      <c r="K776" s="14" t="s">
        <v>4591</v>
      </c>
      <c r="L776" s="14" t="s">
        <v>4592</v>
      </c>
      <c r="M776" s="14" t="s">
        <v>4592</v>
      </c>
      <c r="N776" s="18" t="n">
        <v>45176</v>
      </c>
    </row>
    <row r="777" customFormat="false" ht="29.85" hidden="false" customHeight="false" outlineLevel="0" collapsed="false">
      <c r="A777" s="8" t="s">
        <v>2614</v>
      </c>
      <c r="B777" s="9" t="s">
        <v>4581</v>
      </c>
      <c r="C777" s="22" t="s">
        <v>4582</v>
      </c>
      <c r="D777" s="9" t="s">
        <v>32</v>
      </c>
      <c r="E777" s="11" t="s">
        <v>26</v>
      </c>
      <c r="F777" s="9" t="s">
        <v>4593</v>
      </c>
      <c r="G777" s="9" t="s">
        <v>4594</v>
      </c>
      <c r="H777" s="11" t="n">
        <v>10036</v>
      </c>
      <c r="I777" s="11" t="n">
        <v>32</v>
      </c>
      <c r="J777" s="11" t="s">
        <v>4595</v>
      </c>
      <c r="K777" s="9" t="s">
        <v>4596</v>
      </c>
      <c r="L777" s="9" t="s">
        <v>4597</v>
      </c>
      <c r="M777" s="9" t="s">
        <v>4597</v>
      </c>
      <c r="N777" s="12" t="n">
        <v>44561</v>
      </c>
    </row>
    <row r="778" customFormat="false" ht="20.85" hidden="false" customHeight="false" outlineLevel="0" collapsed="false">
      <c r="A778" s="13" t="s">
        <v>2614</v>
      </c>
      <c r="B778" s="14" t="s">
        <v>4581</v>
      </c>
      <c r="C778" s="33" t="s">
        <v>4582</v>
      </c>
      <c r="D778" s="14" t="s">
        <v>32</v>
      </c>
      <c r="E778" s="16" t="s">
        <v>18</v>
      </c>
      <c r="F778" s="14" t="s">
        <v>2811</v>
      </c>
      <c r="G778" s="14" t="s">
        <v>4598</v>
      </c>
      <c r="H778" s="17" t="n">
        <v>10036</v>
      </c>
      <c r="I778" s="17" t="n">
        <v>85</v>
      </c>
      <c r="J778" s="17" t="s">
        <v>4599</v>
      </c>
      <c r="K778" s="14" t="s">
        <v>4600</v>
      </c>
      <c r="L778" s="14" t="s">
        <v>4592</v>
      </c>
      <c r="M778" s="14" t="s">
        <v>4601</v>
      </c>
      <c r="N778" s="18" t="n">
        <v>44958</v>
      </c>
    </row>
    <row r="779" customFormat="false" ht="20.85" hidden="false" customHeight="false" outlineLevel="0" collapsed="false">
      <c r="A779" s="8" t="s">
        <v>2614</v>
      </c>
      <c r="B779" s="9" t="s">
        <v>4581</v>
      </c>
      <c r="C779" s="22" t="s">
        <v>4582</v>
      </c>
      <c r="D779" s="9" t="s">
        <v>60</v>
      </c>
      <c r="E779" s="11" t="s">
        <v>18</v>
      </c>
      <c r="F779" s="9" t="s">
        <v>60</v>
      </c>
      <c r="G779" s="9" t="s">
        <v>4602</v>
      </c>
      <c r="H779" s="11" t="n">
        <v>10036</v>
      </c>
      <c r="I779" s="11" t="n">
        <v>24</v>
      </c>
      <c r="J779" s="11" t="s">
        <v>4603</v>
      </c>
      <c r="K779" s="9" t="s">
        <v>4604</v>
      </c>
      <c r="L779" s="9" t="s">
        <v>4592</v>
      </c>
      <c r="M779" s="9" t="s">
        <v>4592</v>
      </c>
      <c r="N779" s="12" t="n">
        <v>45012</v>
      </c>
    </row>
    <row r="780" customFormat="false" ht="56.7" hidden="false" customHeight="false" outlineLevel="0" collapsed="false">
      <c r="A780" s="13" t="s">
        <v>2614</v>
      </c>
      <c r="B780" s="14" t="s">
        <v>4605</v>
      </c>
      <c r="C780" s="33" t="s">
        <v>4606</v>
      </c>
      <c r="D780" s="14" t="s">
        <v>1139</v>
      </c>
      <c r="E780" s="16" t="s">
        <v>18</v>
      </c>
      <c r="F780" s="14" t="s">
        <v>4607</v>
      </c>
      <c r="G780" s="14" t="s">
        <v>4608</v>
      </c>
      <c r="H780" s="16" t="n">
        <v>10010</v>
      </c>
      <c r="I780" s="16" t="n">
        <v>14</v>
      </c>
      <c r="J780" s="16" t="s">
        <v>4609</v>
      </c>
      <c r="K780" s="14" t="s">
        <v>4610</v>
      </c>
      <c r="L780" s="14" t="s">
        <v>4611</v>
      </c>
      <c r="M780" s="14" t="s">
        <v>4612</v>
      </c>
      <c r="N780" s="18" t="n">
        <v>44561</v>
      </c>
    </row>
    <row r="781" customFormat="false" ht="20.85" hidden="false" customHeight="false" outlineLevel="0" collapsed="false">
      <c r="A781" s="8" t="s">
        <v>2614</v>
      </c>
      <c r="B781" s="9" t="s">
        <v>4605</v>
      </c>
      <c r="C781" s="22" t="s">
        <v>4606</v>
      </c>
      <c r="D781" s="9" t="s">
        <v>60</v>
      </c>
      <c r="E781" s="11" t="s">
        <v>18</v>
      </c>
      <c r="F781" s="9" t="s">
        <v>4607</v>
      </c>
      <c r="G781" s="9" t="s">
        <v>4613</v>
      </c>
      <c r="H781" s="23" t="n">
        <v>10010</v>
      </c>
      <c r="I781" s="23" t="n">
        <v>10</v>
      </c>
      <c r="J781" s="23" t="s">
        <v>4614</v>
      </c>
      <c r="K781" s="9" t="s">
        <v>4615</v>
      </c>
      <c r="L781" s="9" t="s">
        <v>4611</v>
      </c>
      <c r="M781" s="9" t="s">
        <v>3603</v>
      </c>
      <c r="N781" s="12" t="n">
        <v>44561</v>
      </c>
    </row>
    <row r="782" customFormat="false" ht="38.8" hidden="false" customHeight="false" outlineLevel="0" collapsed="false">
      <c r="A782" s="13" t="s">
        <v>2614</v>
      </c>
      <c r="B782" s="14" t="s">
        <v>4616</v>
      </c>
      <c r="C782" s="33" t="s">
        <v>4617</v>
      </c>
      <c r="D782" s="14" t="s">
        <v>32</v>
      </c>
      <c r="E782" s="16" t="s">
        <v>18</v>
      </c>
      <c r="F782" s="14" t="s">
        <v>4618</v>
      </c>
      <c r="G782" s="14" t="s">
        <v>4619</v>
      </c>
      <c r="H782" s="16" t="n">
        <v>10019</v>
      </c>
      <c r="I782" s="16" t="n">
        <v>38</v>
      </c>
      <c r="J782" s="16" t="s">
        <v>4620</v>
      </c>
      <c r="K782" s="40" t="s">
        <v>4621</v>
      </c>
      <c r="L782" s="14" t="s">
        <v>4622</v>
      </c>
      <c r="M782" s="14" t="s">
        <v>4538</v>
      </c>
      <c r="N782" s="18" t="n">
        <v>44561</v>
      </c>
    </row>
    <row r="783" customFormat="false" ht="110.4" hidden="false" customHeight="false" outlineLevel="0" collapsed="false">
      <c r="A783" s="8" t="s">
        <v>2614</v>
      </c>
      <c r="B783" s="9" t="s">
        <v>4616</v>
      </c>
      <c r="C783" s="22" t="s">
        <v>4617</v>
      </c>
      <c r="D783" s="9" t="s">
        <v>149</v>
      </c>
      <c r="E783" s="11" t="s">
        <v>18</v>
      </c>
      <c r="F783" s="9" t="s">
        <v>4623</v>
      </c>
      <c r="G783" s="9" t="s">
        <v>4619</v>
      </c>
      <c r="H783" s="23" t="n">
        <v>10019</v>
      </c>
      <c r="I783" s="23" t="n">
        <v>15</v>
      </c>
      <c r="J783" s="23" t="s">
        <v>4624</v>
      </c>
      <c r="K783" s="9" t="s">
        <v>4625</v>
      </c>
      <c r="L783" s="9" t="s">
        <v>4622</v>
      </c>
      <c r="M783" s="9" t="s">
        <v>4538</v>
      </c>
      <c r="N783" s="12" t="n">
        <v>45035</v>
      </c>
    </row>
    <row r="784" customFormat="false" ht="56.7" hidden="false" customHeight="false" outlineLevel="0" collapsed="false">
      <c r="A784" s="13" t="s">
        <v>2614</v>
      </c>
      <c r="B784" s="14" t="s">
        <v>4626</v>
      </c>
      <c r="C784" s="33" t="s">
        <v>4627</v>
      </c>
      <c r="D784" s="14" t="s">
        <v>50</v>
      </c>
      <c r="E784" s="16" t="s">
        <v>26</v>
      </c>
      <c r="F784" s="14" t="s">
        <v>4628</v>
      </c>
      <c r="G784" s="14" t="s">
        <v>4629</v>
      </c>
      <c r="H784" s="16" t="n">
        <v>10059</v>
      </c>
      <c r="I784" s="16" t="n">
        <v>5</v>
      </c>
      <c r="J784" s="16" t="s">
        <v>4630</v>
      </c>
      <c r="K784" s="14" t="s">
        <v>4631</v>
      </c>
      <c r="L784" s="14" t="s">
        <v>4632</v>
      </c>
      <c r="M784" s="14" t="s">
        <v>4632</v>
      </c>
      <c r="N784" s="18" t="n">
        <v>45386</v>
      </c>
    </row>
    <row r="785" customFormat="false" ht="56.7" hidden="false" customHeight="false" outlineLevel="0" collapsed="false">
      <c r="A785" s="8" t="s">
        <v>2614</v>
      </c>
      <c r="B785" s="9" t="s">
        <v>4626</v>
      </c>
      <c r="C785" s="22" t="s">
        <v>4627</v>
      </c>
      <c r="D785" s="9" t="s">
        <v>32</v>
      </c>
      <c r="E785" s="11" t="s">
        <v>18</v>
      </c>
      <c r="F785" s="9" t="s">
        <v>4633</v>
      </c>
      <c r="G785" s="9" t="s">
        <v>4634</v>
      </c>
      <c r="H785" s="23" t="n">
        <v>10059</v>
      </c>
      <c r="I785" s="23" t="n">
        <v>30</v>
      </c>
      <c r="J785" s="23" t="s">
        <v>4635</v>
      </c>
      <c r="K785" s="9" t="s">
        <v>4636</v>
      </c>
      <c r="L785" s="9" t="s">
        <v>4637</v>
      </c>
      <c r="M785" s="9"/>
      <c r="N785" s="12" t="n">
        <v>44561</v>
      </c>
    </row>
    <row r="786" customFormat="false" ht="20.85" hidden="false" customHeight="false" outlineLevel="0" collapsed="false">
      <c r="A786" s="13" t="s">
        <v>2614</v>
      </c>
      <c r="B786" s="14" t="s">
        <v>4638</v>
      </c>
      <c r="C786" s="33" t="s">
        <v>4639</v>
      </c>
      <c r="D786" s="14" t="s">
        <v>32</v>
      </c>
      <c r="E786" s="16" t="s">
        <v>26</v>
      </c>
      <c r="F786" s="14" t="s">
        <v>4640</v>
      </c>
      <c r="G786" s="14" t="s">
        <v>4641</v>
      </c>
      <c r="H786" s="16" t="n">
        <v>10134</v>
      </c>
      <c r="I786" s="16" t="n">
        <v>56</v>
      </c>
      <c r="J786" s="16" t="s">
        <v>4642</v>
      </c>
      <c r="K786" s="14" t="s">
        <v>4643</v>
      </c>
      <c r="L786" s="14" t="s">
        <v>4644</v>
      </c>
      <c r="M786" s="14" t="s">
        <v>4644</v>
      </c>
      <c r="N786" s="18" t="n">
        <v>44561</v>
      </c>
    </row>
    <row r="787" customFormat="false" ht="38.8" hidden="false" customHeight="false" outlineLevel="0" collapsed="false">
      <c r="A787" s="8" t="s">
        <v>2614</v>
      </c>
      <c r="B787" s="9" t="s">
        <v>4638</v>
      </c>
      <c r="C787" s="22" t="s">
        <v>4639</v>
      </c>
      <c r="D787" s="9" t="s">
        <v>32</v>
      </c>
      <c r="E787" s="11" t="s">
        <v>18</v>
      </c>
      <c r="F787" s="9" t="s">
        <v>4645</v>
      </c>
      <c r="G787" s="9" t="s">
        <v>4646</v>
      </c>
      <c r="H787" s="23" t="n">
        <v>10126</v>
      </c>
      <c r="I787" s="23" t="n">
        <v>45</v>
      </c>
      <c r="J787" s="23" t="s">
        <v>4647</v>
      </c>
      <c r="K787" s="9" t="s">
        <v>4648</v>
      </c>
      <c r="L787" s="9" t="s">
        <v>4649</v>
      </c>
      <c r="M787" s="9" t="s">
        <v>4650</v>
      </c>
      <c r="N787" s="12" t="n">
        <v>44561</v>
      </c>
    </row>
    <row r="788" customFormat="false" ht="83.55" hidden="false" customHeight="false" outlineLevel="0" collapsed="false">
      <c r="A788" s="13" t="s">
        <v>2614</v>
      </c>
      <c r="B788" s="14" t="s">
        <v>4638</v>
      </c>
      <c r="C788" s="33" t="s">
        <v>4639</v>
      </c>
      <c r="D788" s="14" t="s">
        <v>32</v>
      </c>
      <c r="E788" s="16" t="s">
        <v>209</v>
      </c>
      <c r="F788" s="14" t="s">
        <v>4651</v>
      </c>
      <c r="G788" s="14" t="s">
        <v>4652</v>
      </c>
      <c r="H788" s="16" t="n">
        <v>10126</v>
      </c>
      <c r="I788" s="16" t="n">
        <v>47</v>
      </c>
      <c r="J788" s="16" t="s">
        <v>4653</v>
      </c>
      <c r="K788" s="14" t="s">
        <v>4654</v>
      </c>
      <c r="L788" s="14" t="s">
        <v>4655</v>
      </c>
      <c r="M788" s="14" t="s">
        <v>4656</v>
      </c>
      <c r="N788" s="18" t="n">
        <v>44281</v>
      </c>
    </row>
    <row r="789" customFormat="false" ht="65.65" hidden="false" customHeight="false" outlineLevel="0" collapsed="false">
      <c r="A789" s="8" t="s">
        <v>2614</v>
      </c>
      <c r="B789" s="9" t="s">
        <v>4638</v>
      </c>
      <c r="C789" s="22" t="s">
        <v>4639</v>
      </c>
      <c r="D789" s="9" t="s">
        <v>60</v>
      </c>
      <c r="E789" s="11" t="s">
        <v>26</v>
      </c>
      <c r="F789" s="9" t="s">
        <v>4657</v>
      </c>
      <c r="G789" s="9" t="s">
        <v>4658</v>
      </c>
      <c r="H789" s="23" t="n">
        <v>10132</v>
      </c>
      <c r="I789" s="23" t="n">
        <v>24</v>
      </c>
      <c r="J789" s="23" t="s">
        <v>4659</v>
      </c>
      <c r="K789" s="9" t="s">
        <v>4660</v>
      </c>
      <c r="L789" s="9" t="s">
        <v>4661</v>
      </c>
      <c r="M789" s="9" t="s">
        <v>4662</v>
      </c>
      <c r="N789" s="12" t="n">
        <v>44561</v>
      </c>
    </row>
    <row r="790" customFormat="false" ht="56.7" hidden="false" customHeight="false" outlineLevel="0" collapsed="false">
      <c r="A790" s="13" t="s">
        <v>2614</v>
      </c>
      <c r="B790" s="14" t="s">
        <v>4638</v>
      </c>
      <c r="C790" s="33" t="s">
        <v>4639</v>
      </c>
      <c r="D790" s="14" t="s">
        <v>60</v>
      </c>
      <c r="E790" s="16" t="s">
        <v>209</v>
      </c>
      <c r="F790" s="14" t="s">
        <v>4663</v>
      </c>
      <c r="G790" s="14" t="s">
        <v>4664</v>
      </c>
      <c r="H790" s="16" t="n">
        <v>10129</v>
      </c>
      <c r="I790" s="16" t="n">
        <v>20</v>
      </c>
      <c r="J790" s="16" t="s">
        <v>4665</v>
      </c>
      <c r="K790" s="14" t="s">
        <v>4666</v>
      </c>
      <c r="L790" s="14" t="s">
        <v>4667</v>
      </c>
      <c r="M790" s="14" t="s">
        <v>4668</v>
      </c>
      <c r="N790" s="18" t="n">
        <v>45334</v>
      </c>
    </row>
    <row r="791" customFormat="false" ht="38.8" hidden="false" customHeight="false" outlineLevel="0" collapsed="false">
      <c r="A791" s="8" t="s">
        <v>2614</v>
      </c>
      <c r="B791" s="9" t="s">
        <v>4638</v>
      </c>
      <c r="C791" s="22" t="s">
        <v>4639</v>
      </c>
      <c r="D791" s="9" t="s">
        <v>32</v>
      </c>
      <c r="E791" s="11" t="s">
        <v>18</v>
      </c>
      <c r="F791" s="9" t="s">
        <v>4669</v>
      </c>
      <c r="G791" s="9" t="s">
        <v>4670</v>
      </c>
      <c r="H791" s="23" t="n">
        <v>10152</v>
      </c>
      <c r="I791" s="23" t="n">
        <v>78</v>
      </c>
      <c r="J791" s="23" t="s">
        <v>4671</v>
      </c>
      <c r="K791" s="9" t="s">
        <v>4672</v>
      </c>
      <c r="L791" s="9" t="s">
        <v>4649</v>
      </c>
      <c r="M791" s="9" t="s">
        <v>4650</v>
      </c>
      <c r="N791" s="12" t="n">
        <v>44561</v>
      </c>
    </row>
    <row r="792" customFormat="false" ht="47.75" hidden="false" customHeight="false" outlineLevel="0" collapsed="false">
      <c r="A792" s="13" t="s">
        <v>2614</v>
      </c>
      <c r="B792" s="14" t="s">
        <v>4638</v>
      </c>
      <c r="C792" s="33" t="s">
        <v>4639</v>
      </c>
      <c r="D792" s="14" t="s">
        <v>25</v>
      </c>
      <c r="E792" s="16" t="s">
        <v>26</v>
      </c>
      <c r="F792" s="14" t="s">
        <v>4673</v>
      </c>
      <c r="G792" s="14" t="s">
        <v>4674</v>
      </c>
      <c r="H792" s="20" t="n">
        <v>10139</v>
      </c>
      <c r="I792" s="16" t="n">
        <v>17</v>
      </c>
      <c r="J792" s="16" t="s">
        <v>4675</v>
      </c>
      <c r="K792" s="14" t="s">
        <v>4676</v>
      </c>
      <c r="L792" s="14" t="s">
        <v>4677</v>
      </c>
      <c r="M792" s="14" t="s">
        <v>4677</v>
      </c>
      <c r="N792" s="18" t="n">
        <v>44561</v>
      </c>
    </row>
    <row r="793" customFormat="false" ht="29.85" hidden="false" customHeight="false" outlineLevel="0" collapsed="false">
      <c r="A793" s="8" t="s">
        <v>2614</v>
      </c>
      <c r="B793" s="9" t="s">
        <v>4638</v>
      </c>
      <c r="C793" s="22" t="s">
        <v>4639</v>
      </c>
      <c r="D793" s="9" t="s">
        <v>50</v>
      </c>
      <c r="E793" s="11" t="s">
        <v>26</v>
      </c>
      <c r="F793" s="9" t="s">
        <v>4678</v>
      </c>
      <c r="G793" s="9" t="s">
        <v>4679</v>
      </c>
      <c r="H793" s="23" t="n">
        <v>10139</v>
      </c>
      <c r="I793" s="23" t="n">
        <v>3</v>
      </c>
      <c r="J793" s="11" t="s">
        <v>4680</v>
      </c>
      <c r="K793" s="9" t="s">
        <v>4681</v>
      </c>
      <c r="L793" s="9" t="s">
        <v>4682</v>
      </c>
      <c r="M793" s="9" t="s">
        <v>4683</v>
      </c>
      <c r="N793" s="12" t="n">
        <v>45013</v>
      </c>
    </row>
    <row r="794" customFormat="false" ht="20.85" hidden="false" customHeight="false" outlineLevel="0" collapsed="false">
      <c r="A794" s="13" t="s">
        <v>2614</v>
      </c>
      <c r="B794" s="14" t="s">
        <v>4638</v>
      </c>
      <c r="C794" s="33" t="s">
        <v>4639</v>
      </c>
      <c r="D794" s="14" t="s">
        <v>32</v>
      </c>
      <c r="E794" s="16" t="s">
        <v>26</v>
      </c>
      <c r="F794" s="14" t="s">
        <v>4684</v>
      </c>
      <c r="G794" s="14" t="s">
        <v>4685</v>
      </c>
      <c r="H794" s="17" t="n">
        <v>10146</v>
      </c>
      <c r="I794" s="17" t="n">
        <v>22</v>
      </c>
      <c r="J794" s="17" t="s">
        <v>4686</v>
      </c>
      <c r="K794" s="14" t="s">
        <v>4687</v>
      </c>
      <c r="L794" s="14" t="s">
        <v>4688</v>
      </c>
      <c r="M794" s="14" t="s">
        <v>4688</v>
      </c>
      <c r="N794" s="18" t="n">
        <v>44561</v>
      </c>
    </row>
    <row r="795" customFormat="false" ht="83.55" hidden="false" customHeight="false" outlineLevel="0" collapsed="false">
      <c r="A795" s="8" t="s">
        <v>2614</v>
      </c>
      <c r="B795" s="9" t="s">
        <v>4638</v>
      </c>
      <c r="C795" s="22" t="s">
        <v>4639</v>
      </c>
      <c r="D795" s="9" t="s">
        <v>32</v>
      </c>
      <c r="E795" s="11" t="s">
        <v>26</v>
      </c>
      <c r="F795" s="9" t="s">
        <v>4689</v>
      </c>
      <c r="G795" s="9" t="s">
        <v>4690</v>
      </c>
      <c r="H795" s="23" t="n">
        <v>10121</v>
      </c>
      <c r="I795" s="23" t="n">
        <v>50</v>
      </c>
      <c r="J795" s="23" t="s">
        <v>4691</v>
      </c>
      <c r="K795" s="9" t="s">
        <v>4692</v>
      </c>
      <c r="L795" s="9" t="s">
        <v>4693</v>
      </c>
      <c r="M795" s="9" t="s">
        <v>4693</v>
      </c>
      <c r="N795" s="12" t="n">
        <v>45386</v>
      </c>
    </row>
    <row r="796" customFormat="false" ht="155.2" hidden="false" customHeight="false" outlineLevel="0" collapsed="false">
      <c r="A796" s="13" t="s">
        <v>2614</v>
      </c>
      <c r="B796" s="14" t="s">
        <v>4638</v>
      </c>
      <c r="C796" s="33" t="s">
        <v>4639</v>
      </c>
      <c r="D796" s="14" t="s">
        <v>32</v>
      </c>
      <c r="E796" s="16" t="s">
        <v>209</v>
      </c>
      <c r="F796" s="14" t="s">
        <v>4694</v>
      </c>
      <c r="G796" s="14" t="s">
        <v>4695</v>
      </c>
      <c r="H796" s="16" t="n">
        <v>10136</v>
      </c>
      <c r="I796" s="16" t="n">
        <v>25</v>
      </c>
      <c r="J796" s="16" t="s">
        <v>4696</v>
      </c>
      <c r="K796" s="14" t="s">
        <v>4697</v>
      </c>
      <c r="L796" s="14" t="s">
        <v>4698</v>
      </c>
      <c r="M796" s="14" t="s">
        <v>4699</v>
      </c>
      <c r="N796" s="18" t="n">
        <v>45335</v>
      </c>
    </row>
    <row r="797" customFormat="false" ht="38.8" hidden="false" customHeight="false" outlineLevel="0" collapsed="false">
      <c r="A797" s="8" t="s">
        <v>2614</v>
      </c>
      <c r="B797" s="9" t="s">
        <v>4638</v>
      </c>
      <c r="C797" s="22" t="s">
        <v>4639</v>
      </c>
      <c r="D797" s="9" t="s">
        <v>32</v>
      </c>
      <c r="E797" s="11" t="s">
        <v>18</v>
      </c>
      <c r="F797" s="9" t="s">
        <v>4700</v>
      </c>
      <c r="G797" s="9" t="s">
        <v>4701</v>
      </c>
      <c r="H797" s="23" t="n">
        <v>10154</v>
      </c>
      <c r="I797" s="23" t="n">
        <v>75</v>
      </c>
      <c r="J797" s="23" t="s">
        <v>4702</v>
      </c>
      <c r="K797" s="9" t="s">
        <v>4703</v>
      </c>
      <c r="L797" s="9" t="s">
        <v>4649</v>
      </c>
      <c r="M797" s="9" t="s">
        <v>4650</v>
      </c>
      <c r="N797" s="12" t="n">
        <v>44561</v>
      </c>
    </row>
    <row r="798" customFormat="false" ht="38.8" hidden="false" customHeight="false" outlineLevel="0" collapsed="false">
      <c r="A798" s="13" t="s">
        <v>2614</v>
      </c>
      <c r="B798" s="14" t="s">
        <v>4638</v>
      </c>
      <c r="C798" s="33" t="s">
        <v>4639</v>
      </c>
      <c r="D798" s="14" t="s">
        <v>25</v>
      </c>
      <c r="E798" s="16" t="s">
        <v>26</v>
      </c>
      <c r="F798" s="14" t="s">
        <v>4704</v>
      </c>
      <c r="G798" s="14" t="s">
        <v>4705</v>
      </c>
      <c r="H798" s="17" t="n">
        <v>10133</v>
      </c>
      <c r="I798" s="17" t="n">
        <v>20</v>
      </c>
      <c r="J798" s="17" t="s">
        <v>4706</v>
      </c>
      <c r="K798" s="14" t="s">
        <v>4707</v>
      </c>
      <c r="L798" s="14" t="s">
        <v>4708</v>
      </c>
      <c r="M798" s="14" t="s">
        <v>4709</v>
      </c>
      <c r="N798" s="18" t="n">
        <v>45334</v>
      </c>
    </row>
    <row r="799" customFormat="false" ht="29.85" hidden="false" customHeight="false" outlineLevel="0" collapsed="false">
      <c r="A799" s="8" t="s">
        <v>2614</v>
      </c>
      <c r="B799" s="9" t="s">
        <v>4638</v>
      </c>
      <c r="C799" s="22" t="s">
        <v>4639</v>
      </c>
      <c r="D799" s="9" t="s">
        <v>60</v>
      </c>
      <c r="E799" s="11" t="s">
        <v>26</v>
      </c>
      <c r="F799" s="9" t="s">
        <v>4710</v>
      </c>
      <c r="G799" s="9" t="s">
        <v>4705</v>
      </c>
      <c r="H799" s="23" t="n">
        <v>10133</v>
      </c>
      <c r="I799" s="23" t="n">
        <v>7</v>
      </c>
      <c r="J799" s="23" t="s">
        <v>4711</v>
      </c>
      <c r="K799" s="9" t="s">
        <v>4712</v>
      </c>
      <c r="L799" s="9" t="s">
        <v>4708</v>
      </c>
      <c r="M799" s="9" t="s">
        <v>4708</v>
      </c>
      <c r="N799" s="12" t="n">
        <v>45013</v>
      </c>
    </row>
    <row r="800" customFormat="false" ht="20.85" hidden="false" customHeight="false" outlineLevel="0" collapsed="false">
      <c r="A800" s="13" t="s">
        <v>2614</v>
      </c>
      <c r="B800" s="14" t="s">
        <v>4638</v>
      </c>
      <c r="C800" s="33" t="s">
        <v>4639</v>
      </c>
      <c r="D800" s="14" t="s">
        <v>17</v>
      </c>
      <c r="E800" s="16" t="s">
        <v>26</v>
      </c>
      <c r="F800" s="14" t="s">
        <v>1241</v>
      </c>
      <c r="G800" s="14" t="s">
        <v>4713</v>
      </c>
      <c r="H800" s="16" t="n">
        <v>10141</v>
      </c>
      <c r="I800" s="16" t="n">
        <v>25</v>
      </c>
      <c r="J800" s="16" t="s">
        <v>4714</v>
      </c>
      <c r="K800" s="14" t="s">
        <v>4715</v>
      </c>
      <c r="L800" s="14" t="s">
        <v>4716</v>
      </c>
      <c r="M800" s="14" t="s">
        <v>4716</v>
      </c>
      <c r="N800" s="18" t="n">
        <v>44561</v>
      </c>
    </row>
    <row r="801" customFormat="false" ht="74.6" hidden="false" customHeight="false" outlineLevel="0" collapsed="false">
      <c r="A801" s="8" t="s">
        <v>2614</v>
      </c>
      <c r="B801" s="9" t="s">
        <v>4638</v>
      </c>
      <c r="C801" s="22" t="s">
        <v>4639</v>
      </c>
      <c r="D801" s="9" t="s">
        <v>25</v>
      </c>
      <c r="E801" s="11" t="s">
        <v>26</v>
      </c>
      <c r="F801" s="9" t="s">
        <v>4717</v>
      </c>
      <c r="G801" s="9" t="s">
        <v>4718</v>
      </c>
      <c r="H801" s="23" t="n">
        <v>10129</v>
      </c>
      <c r="I801" s="23" t="n">
        <v>6</v>
      </c>
      <c r="J801" s="23" t="s">
        <v>4719</v>
      </c>
      <c r="K801" s="9" t="s">
        <v>4720</v>
      </c>
      <c r="L801" s="9" t="s">
        <v>4721</v>
      </c>
      <c r="M801" s="9" t="s">
        <v>4721</v>
      </c>
      <c r="N801" s="12" t="n">
        <v>44561</v>
      </c>
    </row>
    <row r="802" customFormat="false" ht="92.5" hidden="false" customHeight="false" outlineLevel="0" collapsed="false">
      <c r="A802" s="13" t="s">
        <v>2614</v>
      </c>
      <c r="B802" s="14" t="s">
        <v>4638</v>
      </c>
      <c r="C802" s="33" t="s">
        <v>4639</v>
      </c>
      <c r="D802" s="14" t="s">
        <v>32</v>
      </c>
      <c r="E802" s="16" t="s">
        <v>26</v>
      </c>
      <c r="F802" s="14" t="s">
        <v>4722</v>
      </c>
      <c r="G802" s="14" t="s">
        <v>4723</v>
      </c>
      <c r="H802" s="16" t="n">
        <v>10141</v>
      </c>
      <c r="I802" s="16" t="n">
        <v>30</v>
      </c>
      <c r="J802" s="16" t="s">
        <v>4724</v>
      </c>
      <c r="K802" s="14" t="s">
        <v>4725</v>
      </c>
      <c r="L802" s="14" t="s">
        <v>4726</v>
      </c>
      <c r="M802" s="14" t="s">
        <v>4726</v>
      </c>
      <c r="N802" s="18" t="n">
        <v>45334</v>
      </c>
    </row>
    <row r="803" customFormat="false" ht="56.7" hidden="false" customHeight="false" outlineLevel="0" collapsed="false">
      <c r="A803" s="8" t="s">
        <v>2614</v>
      </c>
      <c r="B803" s="9" t="s">
        <v>4638</v>
      </c>
      <c r="C803" s="22" t="s">
        <v>4639</v>
      </c>
      <c r="D803" s="9" t="s">
        <v>32</v>
      </c>
      <c r="E803" s="11" t="s">
        <v>26</v>
      </c>
      <c r="F803" s="9" t="s">
        <v>4727</v>
      </c>
      <c r="G803" s="9" t="s">
        <v>4728</v>
      </c>
      <c r="H803" s="23" t="n">
        <v>10135</v>
      </c>
      <c r="I803" s="23" t="n">
        <v>75</v>
      </c>
      <c r="J803" s="23" t="s">
        <v>4729</v>
      </c>
      <c r="K803" s="9" t="s">
        <v>4730</v>
      </c>
      <c r="L803" s="9" t="s">
        <v>4731</v>
      </c>
      <c r="M803" s="9" t="s">
        <v>4732</v>
      </c>
      <c r="N803" s="12" t="n">
        <v>44561</v>
      </c>
    </row>
    <row r="804" customFormat="false" ht="38.8" hidden="false" customHeight="false" outlineLevel="0" collapsed="false">
      <c r="A804" s="13" t="s">
        <v>2614</v>
      </c>
      <c r="B804" s="14" t="s">
        <v>4638</v>
      </c>
      <c r="C804" s="33" t="s">
        <v>4639</v>
      </c>
      <c r="D804" s="14" t="s">
        <v>32</v>
      </c>
      <c r="E804" s="16" t="s">
        <v>18</v>
      </c>
      <c r="F804" s="14" t="s">
        <v>639</v>
      </c>
      <c r="G804" s="14" t="s">
        <v>4733</v>
      </c>
      <c r="H804" s="16" t="n">
        <v>10137</v>
      </c>
      <c r="I804" s="16" t="n">
        <v>60</v>
      </c>
      <c r="J804" s="16" t="s">
        <v>4734</v>
      </c>
      <c r="K804" s="14" t="s">
        <v>4735</v>
      </c>
      <c r="L804" s="14" t="s">
        <v>4649</v>
      </c>
      <c r="M804" s="14" t="s">
        <v>4650</v>
      </c>
      <c r="N804" s="18" t="n">
        <v>44561</v>
      </c>
    </row>
    <row r="805" customFormat="false" ht="29.85" hidden="false" customHeight="false" outlineLevel="0" collapsed="false">
      <c r="A805" s="8" t="s">
        <v>2614</v>
      </c>
      <c r="B805" s="9" t="s">
        <v>4638</v>
      </c>
      <c r="C805" s="22" t="s">
        <v>4639</v>
      </c>
      <c r="D805" s="9" t="s">
        <v>32</v>
      </c>
      <c r="E805" s="11" t="s">
        <v>26</v>
      </c>
      <c r="F805" s="9" t="s">
        <v>4736</v>
      </c>
      <c r="G805" s="9" t="s">
        <v>4737</v>
      </c>
      <c r="H805" s="23" t="n">
        <v>10136</v>
      </c>
      <c r="I805" s="23" t="n">
        <v>45</v>
      </c>
      <c r="J805" s="23" t="s">
        <v>4738</v>
      </c>
      <c r="K805" s="9" t="s">
        <v>4739</v>
      </c>
      <c r="L805" s="9" t="s">
        <v>4740</v>
      </c>
      <c r="M805" s="9" t="s">
        <v>4741</v>
      </c>
      <c r="N805" s="12" t="n">
        <v>44561</v>
      </c>
    </row>
    <row r="806" customFormat="false" ht="38.8" hidden="false" customHeight="false" outlineLevel="0" collapsed="false">
      <c r="A806" s="13" t="s">
        <v>2614</v>
      </c>
      <c r="B806" s="14" t="s">
        <v>4638</v>
      </c>
      <c r="C806" s="33" t="s">
        <v>4639</v>
      </c>
      <c r="D806" s="14" t="s">
        <v>32</v>
      </c>
      <c r="E806" s="16" t="s">
        <v>18</v>
      </c>
      <c r="F806" s="14" t="s">
        <v>4742</v>
      </c>
      <c r="G806" s="14" t="s">
        <v>4743</v>
      </c>
      <c r="H806" s="16" t="n">
        <v>10154</v>
      </c>
      <c r="I806" s="16" t="n">
        <v>83</v>
      </c>
      <c r="J806" s="16" t="s">
        <v>4744</v>
      </c>
      <c r="K806" s="14" t="s">
        <v>4745</v>
      </c>
      <c r="L806" s="14" t="s">
        <v>4649</v>
      </c>
      <c r="M806" s="14" t="s">
        <v>4649</v>
      </c>
      <c r="N806" s="18" t="n">
        <v>44561</v>
      </c>
    </row>
    <row r="807" customFormat="false" ht="20.85" hidden="false" customHeight="false" outlineLevel="0" collapsed="false">
      <c r="A807" s="8" t="s">
        <v>2614</v>
      </c>
      <c r="B807" s="9" t="s">
        <v>4638</v>
      </c>
      <c r="C807" s="22" t="s">
        <v>4639</v>
      </c>
      <c r="D807" s="9" t="s">
        <v>60</v>
      </c>
      <c r="E807" s="11" t="s">
        <v>26</v>
      </c>
      <c r="F807" s="9" t="s">
        <v>3734</v>
      </c>
      <c r="G807" s="9" t="s">
        <v>4746</v>
      </c>
      <c r="H807" s="23" t="n">
        <v>10135</v>
      </c>
      <c r="I807" s="23" t="n">
        <v>20</v>
      </c>
      <c r="J807" s="23" t="s">
        <v>4747</v>
      </c>
      <c r="K807" s="9" t="s">
        <v>4748</v>
      </c>
      <c r="L807" s="9" t="s">
        <v>4749</v>
      </c>
      <c r="M807" s="9" t="s">
        <v>4749</v>
      </c>
      <c r="N807" s="12" t="n">
        <v>44238</v>
      </c>
    </row>
    <row r="808" customFormat="false" ht="29.85" hidden="false" customHeight="false" outlineLevel="0" collapsed="false">
      <c r="A808" s="13" t="s">
        <v>2614</v>
      </c>
      <c r="B808" s="14" t="s">
        <v>4638</v>
      </c>
      <c r="C808" s="33" t="s">
        <v>4639</v>
      </c>
      <c r="D808" s="14" t="s">
        <v>32</v>
      </c>
      <c r="E808" s="16" t="s">
        <v>26</v>
      </c>
      <c r="F808" s="14" t="s">
        <v>4750</v>
      </c>
      <c r="G808" s="14" t="s">
        <v>4751</v>
      </c>
      <c r="H808" s="16" t="n">
        <v>10129</v>
      </c>
      <c r="I808" s="16" t="n">
        <v>40</v>
      </c>
      <c r="J808" s="16" t="s">
        <v>4752</v>
      </c>
      <c r="K808" s="14" t="s">
        <v>4753</v>
      </c>
      <c r="L808" s="14" t="s">
        <v>4754</v>
      </c>
      <c r="M808" s="14" t="s">
        <v>4754</v>
      </c>
      <c r="N808" s="18" t="n">
        <v>44561</v>
      </c>
    </row>
    <row r="809" customFormat="false" ht="38.8" hidden="false" customHeight="false" outlineLevel="0" collapsed="false">
      <c r="A809" s="8" t="s">
        <v>2614</v>
      </c>
      <c r="B809" s="9" t="s">
        <v>4638</v>
      </c>
      <c r="C809" s="22" t="s">
        <v>4639</v>
      </c>
      <c r="D809" s="9" t="s">
        <v>32</v>
      </c>
      <c r="E809" s="11" t="s">
        <v>26</v>
      </c>
      <c r="F809" s="9" t="s">
        <v>4755</v>
      </c>
      <c r="G809" s="9" t="s">
        <v>4756</v>
      </c>
      <c r="H809" s="23" t="n">
        <v>10134</v>
      </c>
      <c r="I809" s="23" t="n">
        <v>43</v>
      </c>
      <c r="J809" s="23" t="s">
        <v>4757</v>
      </c>
      <c r="K809" s="9" t="s">
        <v>4758</v>
      </c>
      <c r="L809" s="9" t="s">
        <v>4759</v>
      </c>
      <c r="M809" s="9" t="s">
        <v>4760</v>
      </c>
      <c r="N809" s="12" t="n">
        <v>44561</v>
      </c>
    </row>
    <row r="810" customFormat="false" ht="56.7" hidden="false" customHeight="false" outlineLevel="0" collapsed="false">
      <c r="A810" s="13" t="s">
        <v>2614</v>
      </c>
      <c r="B810" s="14" t="s">
        <v>4638</v>
      </c>
      <c r="C810" s="33" t="s">
        <v>4639</v>
      </c>
      <c r="D810" s="14" t="s">
        <v>32</v>
      </c>
      <c r="E810" s="16" t="s">
        <v>26</v>
      </c>
      <c r="F810" s="14" t="s">
        <v>4761</v>
      </c>
      <c r="G810" s="14" t="s">
        <v>4762</v>
      </c>
      <c r="H810" s="16" t="n">
        <v>10135</v>
      </c>
      <c r="I810" s="16" t="n">
        <v>28</v>
      </c>
      <c r="J810" s="16" t="s">
        <v>4763</v>
      </c>
      <c r="K810" s="14" t="s">
        <v>4764</v>
      </c>
      <c r="L810" s="14" t="s">
        <v>4765</v>
      </c>
      <c r="M810" s="14" t="s">
        <v>4766</v>
      </c>
      <c r="N810" s="18" t="n">
        <v>44561</v>
      </c>
    </row>
    <row r="811" customFormat="false" ht="65.65" hidden="false" customHeight="false" outlineLevel="0" collapsed="false">
      <c r="A811" s="8" t="s">
        <v>2614</v>
      </c>
      <c r="B811" s="9" t="s">
        <v>4638</v>
      </c>
      <c r="C811" s="22" t="s">
        <v>4639</v>
      </c>
      <c r="D811" s="9" t="s">
        <v>32</v>
      </c>
      <c r="E811" s="11" t="s">
        <v>26</v>
      </c>
      <c r="F811" s="9" t="s">
        <v>4767</v>
      </c>
      <c r="G811" s="9" t="s">
        <v>4768</v>
      </c>
      <c r="H811" s="23" t="n">
        <v>10128</v>
      </c>
      <c r="I811" s="23" t="n">
        <v>49</v>
      </c>
      <c r="J811" s="23" t="s">
        <v>4769</v>
      </c>
      <c r="K811" s="9" t="s">
        <v>4770</v>
      </c>
      <c r="L811" s="9" t="s">
        <v>4771</v>
      </c>
      <c r="M811" s="9" t="s">
        <v>1322</v>
      </c>
      <c r="N811" s="12" t="n">
        <v>44561</v>
      </c>
    </row>
    <row r="812" customFormat="false" ht="83.55" hidden="false" customHeight="false" outlineLevel="0" collapsed="false">
      <c r="A812" s="13" t="s">
        <v>2614</v>
      </c>
      <c r="B812" s="14" t="s">
        <v>4638</v>
      </c>
      <c r="C812" s="33" t="s">
        <v>4639</v>
      </c>
      <c r="D812" s="14" t="s">
        <v>32</v>
      </c>
      <c r="E812" s="16" t="s">
        <v>26</v>
      </c>
      <c r="F812" s="14" t="s">
        <v>4772</v>
      </c>
      <c r="G812" s="14" t="s">
        <v>4773</v>
      </c>
      <c r="H812" s="16" t="n">
        <v>10138</v>
      </c>
      <c r="I812" s="16" t="n">
        <v>30</v>
      </c>
      <c r="J812" s="16" t="s">
        <v>4774</v>
      </c>
      <c r="K812" s="14" t="s">
        <v>4775</v>
      </c>
      <c r="L812" s="14" t="s">
        <v>4776</v>
      </c>
      <c r="M812" s="14" t="s">
        <v>4776</v>
      </c>
      <c r="N812" s="18" t="n">
        <v>44998</v>
      </c>
    </row>
    <row r="813" customFormat="false" ht="47.75" hidden="false" customHeight="false" outlineLevel="0" collapsed="false">
      <c r="A813" s="35" t="s">
        <v>2614</v>
      </c>
      <c r="B813" s="36" t="s">
        <v>4638</v>
      </c>
      <c r="C813" s="22" t="s">
        <v>4639</v>
      </c>
      <c r="D813" s="9" t="s">
        <v>17</v>
      </c>
      <c r="E813" s="11" t="s">
        <v>26</v>
      </c>
      <c r="F813" s="9" t="s">
        <v>4777</v>
      </c>
      <c r="G813" s="9" t="s">
        <v>4778</v>
      </c>
      <c r="H813" s="11" t="n">
        <v>10122</v>
      </c>
      <c r="I813" s="11" t="n">
        <v>15</v>
      </c>
      <c r="J813" s="11" t="s">
        <v>4779</v>
      </c>
      <c r="K813" s="9" t="s">
        <v>4780</v>
      </c>
      <c r="L813" s="9" t="s">
        <v>4781</v>
      </c>
      <c r="M813" s="9" t="s">
        <v>4782</v>
      </c>
      <c r="N813" s="12" t="n">
        <v>45334</v>
      </c>
    </row>
    <row r="814" customFormat="false" ht="83.55" hidden="false" customHeight="false" outlineLevel="0" collapsed="false">
      <c r="A814" s="13" t="s">
        <v>2614</v>
      </c>
      <c r="B814" s="14" t="s">
        <v>4638</v>
      </c>
      <c r="C814" s="33" t="s">
        <v>4639</v>
      </c>
      <c r="D814" s="14" t="s">
        <v>32</v>
      </c>
      <c r="E814" s="16" t="s">
        <v>18</v>
      </c>
      <c r="F814" s="14" t="s">
        <v>4783</v>
      </c>
      <c r="G814" s="14" t="s">
        <v>4784</v>
      </c>
      <c r="H814" s="17" t="n">
        <v>10123</v>
      </c>
      <c r="I814" s="17" t="n">
        <v>75</v>
      </c>
      <c r="J814" s="16" t="s">
        <v>4785</v>
      </c>
      <c r="K814" s="14" t="s">
        <v>4786</v>
      </c>
      <c r="L814" s="14" t="s">
        <v>4649</v>
      </c>
      <c r="M814" s="14" t="s">
        <v>4649</v>
      </c>
      <c r="N814" s="18" t="n">
        <v>45334</v>
      </c>
    </row>
    <row r="815" customFormat="false" ht="83.55" hidden="false" customHeight="false" outlineLevel="0" collapsed="false">
      <c r="A815" s="8" t="s">
        <v>2614</v>
      </c>
      <c r="B815" s="9" t="s">
        <v>4638</v>
      </c>
      <c r="C815" s="22" t="s">
        <v>4639</v>
      </c>
      <c r="D815" s="9" t="s">
        <v>32</v>
      </c>
      <c r="E815" s="11" t="s">
        <v>18</v>
      </c>
      <c r="F815" s="9" t="s">
        <v>4787</v>
      </c>
      <c r="G815" s="9" t="s">
        <v>4784</v>
      </c>
      <c r="H815" s="11" t="n">
        <v>10122</v>
      </c>
      <c r="I815" s="11" t="n">
        <v>75</v>
      </c>
      <c r="J815" s="11" t="s">
        <v>4788</v>
      </c>
      <c r="K815" s="9" t="s">
        <v>4786</v>
      </c>
      <c r="L815" s="9" t="s">
        <v>4649</v>
      </c>
      <c r="M815" s="9" t="s">
        <v>4649</v>
      </c>
      <c r="N815" s="12" t="n">
        <v>45334</v>
      </c>
    </row>
    <row r="816" customFormat="false" ht="38.8" hidden="false" customHeight="false" outlineLevel="0" collapsed="false">
      <c r="A816" s="13" t="s">
        <v>2614</v>
      </c>
      <c r="B816" s="14" t="s">
        <v>4638</v>
      </c>
      <c r="C816" s="33" t="s">
        <v>4639</v>
      </c>
      <c r="D816" s="14" t="s">
        <v>32</v>
      </c>
      <c r="E816" s="16" t="s">
        <v>18</v>
      </c>
      <c r="F816" s="14" t="s">
        <v>4789</v>
      </c>
      <c r="G816" s="14" t="s">
        <v>4790</v>
      </c>
      <c r="H816" s="17" t="n">
        <v>10153</v>
      </c>
      <c r="I816" s="17" t="n">
        <v>70</v>
      </c>
      <c r="J816" s="17" t="s">
        <v>4791</v>
      </c>
      <c r="K816" s="14" t="s">
        <v>4792</v>
      </c>
      <c r="L816" s="14" t="s">
        <v>4649</v>
      </c>
      <c r="M816" s="14" t="s">
        <v>4649</v>
      </c>
      <c r="N816" s="18" t="n">
        <v>44561</v>
      </c>
    </row>
    <row r="817" customFormat="false" ht="56.7" hidden="false" customHeight="false" outlineLevel="0" collapsed="false">
      <c r="A817" s="8" t="s">
        <v>2614</v>
      </c>
      <c r="B817" s="9" t="s">
        <v>4638</v>
      </c>
      <c r="C817" s="22" t="s">
        <v>4639</v>
      </c>
      <c r="D817" s="9" t="s">
        <v>50</v>
      </c>
      <c r="E817" s="11" t="s">
        <v>26</v>
      </c>
      <c r="F817" s="9" t="s">
        <v>4793</v>
      </c>
      <c r="G817" s="9" t="s">
        <v>4794</v>
      </c>
      <c r="H817" s="11" t="n">
        <v>10124</v>
      </c>
      <c r="I817" s="11" t="n">
        <v>4</v>
      </c>
      <c r="J817" s="11" t="s">
        <v>4795</v>
      </c>
      <c r="K817" s="9" t="s">
        <v>4796</v>
      </c>
      <c r="L817" s="36" t="s">
        <v>4308</v>
      </c>
      <c r="M817" s="9" t="s">
        <v>4797</v>
      </c>
      <c r="N817" s="12" t="n">
        <v>44348</v>
      </c>
    </row>
    <row r="818" customFormat="false" ht="38.8" hidden="false" customHeight="false" outlineLevel="0" collapsed="false">
      <c r="A818" s="13" t="s">
        <v>2614</v>
      </c>
      <c r="B818" s="14" t="s">
        <v>4638</v>
      </c>
      <c r="C818" s="33" t="s">
        <v>4639</v>
      </c>
      <c r="D818" s="14" t="s">
        <v>60</v>
      </c>
      <c r="E818" s="16" t="s">
        <v>26</v>
      </c>
      <c r="F818" s="14" t="s">
        <v>4798</v>
      </c>
      <c r="G818" s="14" t="s">
        <v>4799</v>
      </c>
      <c r="H818" s="17" t="n">
        <v>10122</v>
      </c>
      <c r="I818" s="17" t="n">
        <v>18</v>
      </c>
      <c r="J818" s="17" t="s">
        <v>4800</v>
      </c>
      <c r="K818" s="14" t="s">
        <v>4801</v>
      </c>
      <c r="L818" s="14" t="s">
        <v>4802</v>
      </c>
      <c r="M818" s="14" t="s">
        <v>4802</v>
      </c>
      <c r="N818" s="18" t="n">
        <v>45013</v>
      </c>
    </row>
    <row r="819" customFormat="false" ht="56.7" hidden="false" customHeight="false" outlineLevel="0" collapsed="false">
      <c r="A819" s="8" t="s">
        <v>2614</v>
      </c>
      <c r="B819" s="9" t="s">
        <v>4638</v>
      </c>
      <c r="C819" s="22" t="s">
        <v>4639</v>
      </c>
      <c r="D819" s="9" t="s">
        <v>60</v>
      </c>
      <c r="E819" s="11" t="s">
        <v>26</v>
      </c>
      <c r="F819" s="9" t="s">
        <v>4803</v>
      </c>
      <c r="G819" s="9" t="s">
        <v>4804</v>
      </c>
      <c r="H819" s="23" t="n">
        <v>10131</v>
      </c>
      <c r="I819" s="23" t="n">
        <v>23</v>
      </c>
      <c r="J819" s="23" t="s">
        <v>4805</v>
      </c>
      <c r="K819" s="9" t="s">
        <v>4806</v>
      </c>
      <c r="L819" s="9" t="s">
        <v>4807</v>
      </c>
      <c r="M819" s="9" t="s">
        <v>4807</v>
      </c>
      <c r="N819" s="12" t="n">
        <v>44561</v>
      </c>
    </row>
    <row r="820" customFormat="false" ht="29.85" hidden="false" customHeight="false" outlineLevel="0" collapsed="false">
      <c r="A820" s="13" t="s">
        <v>2614</v>
      </c>
      <c r="B820" s="14" t="s">
        <v>4638</v>
      </c>
      <c r="C820" s="33" t="s">
        <v>4639</v>
      </c>
      <c r="D820" s="14" t="s">
        <v>60</v>
      </c>
      <c r="E820" s="16" t="s">
        <v>26</v>
      </c>
      <c r="F820" s="14" t="s">
        <v>4808</v>
      </c>
      <c r="G820" s="14" t="s">
        <v>4809</v>
      </c>
      <c r="H820" s="16" t="n">
        <v>10131</v>
      </c>
      <c r="I820" s="16" t="n">
        <v>15</v>
      </c>
      <c r="J820" s="16" t="s">
        <v>4810</v>
      </c>
      <c r="K820" s="14" t="s">
        <v>4811</v>
      </c>
      <c r="L820" s="14" t="s">
        <v>4812</v>
      </c>
      <c r="M820" s="14" t="s">
        <v>4813</v>
      </c>
      <c r="N820" s="18" t="n">
        <v>44561</v>
      </c>
    </row>
    <row r="821" customFormat="false" ht="20.85" hidden="false" customHeight="false" outlineLevel="0" collapsed="false">
      <c r="A821" s="8" t="s">
        <v>2614</v>
      </c>
      <c r="B821" s="9" t="s">
        <v>4638</v>
      </c>
      <c r="C821" s="22" t="s">
        <v>4639</v>
      </c>
      <c r="D821" s="9" t="s">
        <v>25</v>
      </c>
      <c r="E821" s="11" t="s">
        <v>26</v>
      </c>
      <c r="F821" s="9" t="s">
        <v>4814</v>
      </c>
      <c r="G821" s="9" t="s">
        <v>4815</v>
      </c>
      <c r="H821" s="23" t="n">
        <v>10131</v>
      </c>
      <c r="I821" s="23" t="n">
        <v>20</v>
      </c>
      <c r="J821" s="23" t="s">
        <v>4816</v>
      </c>
      <c r="K821" s="9" t="s">
        <v>4817</v>
      </c>
      <c r="L821" s="9" t="s">
        <v>4818</v>
      </c>
      <c r="M821" s="9" t="s">
        <v>4818</v>
      </c>
      <c r="N821" s="12" t="n">
        <v>44561</v>
      </c>
    </row>
    <row r="822" customFormat="false" ht="137.3" hidden="false" customHeight="false" outlineLevel="0" collapsed="false">
      <c r="A822" s="13" t="s">
        <v>2614</v>
      </c>
      <c r="B822" s="14" t="s">
        <v>4638</v>
      </c>
      <c r="C822" s="33" t="s">
        <v>4639</v>
      </c>
      <c r="D822" s="14" t="s">
        <v>32</v>
      </c>
      <c r="E822" s="16" t="s">
        <v>26</v>
      </c>
      <c r="F822" s="14" t="s">
        <v>4819</v>
      </c>
      <c r="G822" s="14" t="s">
        <v>4820</v>
      </c>
      <c r="H822" s="16" t="n">
        <v>10121</v>
      </c>
      <c r="I822" s="16" t="n">
        <v>43</v>
      </c>
      <c r="J822" s="16" t="s">
        <v>4821</v>
      </c>
      <c r="K822" s="14" t="s">
        <v>4822</v>
      </c>
      <c r="L822" s="14" t="s">
        <v>4823</v>
      </c>
      <c r="M822" s="14" t="s">
        <v>3833</v>
      </c>
      <c r="N822" s="18" t="n">
        <v>45386</v>
      </c>
    </row>
    <row r="823" customFormat="false" ht="38.8" hidden="false" customHeight="false" outlineLevel="0" collapsed="false">
      <c r="A823" s="8" t="s">
        <v>2614</v>
      </c>
      <c r="B823" s="9" t="s">
        <v>4638</v>
      </c>
      <c r="C823" s="22" t="s">
        <v>4639</v>
      </c>
      <c r="D823" s="9" t="s">
        <v>32</v>
      </c>
      <c r="E823" s="11" t="s">
        <v>18</v>
      </c>
      <c r="F823" s="9" t="s">
        <v>4824</v>
      </c>
      <c r="G823" s="9" t="s">
        <v>4825</v>
      </c>
      <c r="H823" s="23" t="n">
        <v>10147</v>
      </c>
      <c r="I823" s="23" t="n">
        <v>90</v>
      </c>
      <c r="J823" s="23" t="s">
        <v>4826</v>
      </c>
      <c r="K823" s="9" t="s">
        <v>4827</v>
      </c>
      <c r="L823" s="9" t="s">
        <v>4649</v>
      </c>
      <c r="M823" s="9" t="s">
        <v>4649</v>
      </c>
      <c r="N823" s="12" t="n">
        <v>44561</v>
      </c>
    </row>
    <row r="824" customFormat="false" ht="47.75" hidden="false" customHeight="false" outlineLevel="0" collapsed="false">
      <c r="A824" s="13" t="s">
        <v>2614</v>
      </c>
      <c r="B824" s="14" t="s">
        <v>4638</v>
      </c>
      <c r="C824" s="33" t="s">
        <v>4639</v>
      </c>
      <c r="D824" s="14" t="s">
        <v>17</v>
      </c>
      <c r="E824" s="16" t="s">
        <v>26</v>
      </c>
      <c r="F824" s="14" t="s">
        <v>4828</v>
      </c>
      <c r="G824" s="14" t="s">
        <v>4829</v>
      </c>
      <c r="H824" s="16" t="n">
        <v>10152</v>
      </c>
      <c r="I824" s="16" t="n">
        <v>20</v>
      </c>
      <c r="J824" s="16" t="s">
        <v>4830</v>
      </c>
      <c r="K824" s="14" t="s">
        <v>4831</v>
      </c>
      <c r="L824" s="14" t="s">
        <v>4832</v>
      </c>
      <c r="M824" s="14" t="s">
        <v>4833</v>
      </c>
      <c r="N824" s="18" t="n">
        <v>45334</v>
      </c>
    </row>
    <row r="825" customFormat="false" ht="119.4" hidden="false" customHeight="false" outlineLevel="0" collapsed="false">
      <c r="A825" s="8" t="s">
        <v>2614</v>
      </c>
      <c r="B825" s="9" t="s">
        <v>4638</v>
      </c>
      <c r="C825" s="22" t="s">
        <v>4639</v>
      </c>
      <c r="D825" s="9" t="s">
        <v>32</v>
      </c>
      <c r="E825" s="11" t="s">
        <v>26</v>
      </c>
      <c r="F825" s="9" t="s">
        <v>4834</v>
      </c>
      <c r="G825" s="9" t="s">
        <v>4829</v>
      </c>
      <c r="H825" s="23" t="n">
        <v>10152</v>
      </c>
      <c r="I825" s="23" t="n">
        <v>57</v>
      </c>
      <c r="J825" s="23" t="s">
        <v>4835</v>
      </c>
      <c r="K825" s="9" t="s">
        <v>4836</v>
      </c>
      <c r="L825" s="9" t="s">
        <v>4832</v>
      </c>
      <c r="M825" s="9" t="s">
        <v>4833</v>
      </c>
      <c r="N825" s="12" t="n">
        <v>44552</v>
      </c>
    </row>
    <row r="826" customFormat="false" ht="83.55" hidden="false" customHeight="false" outlineLevel="0" collapsed="false">
      <c r="A826" s="38" t="s">
        <v>2614</v>
      </c>
      <c r="B826" s="14" t="s">
        <v>4638</v>
      </c>
      <c r="C826" s="33" t="s">
        <v>4639</v>
      </c>
      <c r="D826" s="14" t="s">
        <v>25</v>
      </c>
      <c r="E826" s="16" t="s">
        <v>26</v>
      </c>
      <c r="F826" s="14" t="s">
        <v>4837</v>
      </c>
      <c r="G826" s="14" t="s">
        <v>4838</v>
      </c>
      <c r="H826" s="16" t="n">
        <v>10144</v>
      </c>
      <c r="I826" s="16" t="n">
        <v>20</v>
      </c>
      <c r="J826" s="16" t="s">
        <v>4839</v>
      </c>
      <c r="K826" s="14" t="s">
        <v>4840</v>
      </c>
      <c r="L826" s="14" t="s">
        <v>4841</v>
      </c>
      <c r="M826" s="14" t="s">
        <v>4842</v>
      </c>
      <c r="N826" s="18" t="n">
        <v>45386</v>
      </c>
    </row>
    <row r="827" customFormat="false" ht="38.8" hidden="false" customHeight="false" outlineLevel="0" collapsed="false">
      <c r="A827" s="8" t="s">
        <v>2614</v>
      </c>
      <c r="B827" s="9" t="s">
        <v>4638</v>
      </c>
      <c r="C827" s="22" t="s">
        <v>4639</v>
      </c>
      <c r="D827" s="9" t="s">
        <v>32</v>
      </c>
      <c r="E827" s="11" t="s">
        <v>18</v>
      </c>
      <c r="F827" s="9" t="s">
        <v>4843</v>
      </c>
      <c r="G827" s="9" t="s">
        <v>4844</v>
      </c>
      <c r="H827" s="23" t="n">
        <v>10145</v>
      </c>
      <c r="I827" s="23" t="n">
        <v>55</v>
      </c>
      <c r="J827" s="23" t="s">
        <v>4845</v>
      </c>
      <c r="K827" s="9" t="s">
        <v>4846</v>
      </c>
      <c r="L827" s="9" t="s">
        <v>4649</v>
      </c>
      <c r="M827" s="9" t="s">
        <v>4649</v>
      </c>
      <c r="N827" s="12" t="n">
        <v>44561</v>
      </c>
    </row>
    <row r="828" customFormat="false" ht="38.8" hidden="false" customHeight="false" outlineLevel="0" collapsed="false">
      <c r="A828" s="13" t="s">
        <v>2614</v>
      </c>
      <c r="B828" s="14" t="s">
        <v>4638</v>
      </c>
      <c r="C828" s="33" t="s">
        <v>4639</v>
      </c>
      <c r="D828" s="14" t="s">
        <v>32</v>
      </c>
      <c r="E828" s="16" t="s">
        <v>18</v>
      </c>
      <c r="F828" s="14" t="s">
        <v>4847</v>
      </c>
      <c r="G828" s="14" t="s">
        <v>4848</v>
      </c>
      <c r="H828" s="16" t="n">
        <v>10149</v>
      </c>
      <c r="I828" s="16" t="n">
        <v>76</v>
      </c>
      <c r="J828" s="16" t="s">
        <v>4849</v>
      </c>
      <c r="K828" s="14" t="s">
        <v>4850</v>
      </c>
      <c r="L828" s="14" t="s">
        <v>4649</v>
      </c>
      <c r="M828" s="14" t="s">
        <v>4649</v>
      </c>
      <c r="N828" s="18" t="n">
        <v>44561</v>
      </c>
    </row>
    <row r="829" customFormat="false" ht="56.7" hidden="false" customHeight="false" outlineLevel="0" collapsed="false">
      <c r="A829" s="8" t="s">
        <v>2614</v>
      </c>
      <c r="B829" s="9" t="s">
        <v>4638</v>
      </c>
      <c r="C829" s="22" t="s">
        <v>4639</v>
      </c>
      <c r="D829" s="9" t="s">
        <v>32</v>
      </c>
      <c r="E829" s="11" t="s">
        <v>26</v>
      </c>
      <c r="F829" s="9" t="s">
        <v>19</v>
      </c>
      <c r="G829" s="9" t="s">
        <v>4851</v>
      </c>
      <c r="H829" s="11" t="n">
        <v>10138</v>
      </c>
      <c r="I829" s="11" t="n">
        <v>34</v>
      </c>
      <c r="J829" s="11" t="s">
        <v>4852</v>
      </c>
      <c r="K829" s="9" t="s">
        <v>4853</v>
      </c>
      <c r="L829" s="9" t="s">
        <v>4854</v>
      </c>
      <c r="M829" s="9" t="s">
        <v>4854</v>
      </c>
      <c r="N829" s="12" t="n">
        <v>44561</v>
      </c>
    </row>
    <row r="830" customFormat="false" ht="56.7" hidden="false" customHeight="false" outlineLevel="0" collapsed="false">
      <c r="A830" s="13" t="s">
        <v>2614</v>
      </c>
      <c r="B830" s="14" t="s">
        <v>4638</v>
      </c>
      <c r="C830" s="33" t="s">
        <v>4639</v>
      </c>
      <c r="D830" s="14" t="s">
        <v>60</v>
      </c>
      <c r="E830" s="16" t="s">
        <v>26</v>
      </c>
      <c r="F830" s="14" t="s">
        <v>4855</v>
      </c>
      <c r="G830" s="14" t="s">
        <v>4856</v>
      </c>
      <c r="H830" s="17" t="n">
        <v>10155</v>
      </c>
      <c r="I830" s="17" t="n">
        <v>20</v>
      </c>
      <c r="J830" s="17" t="s">
        <v>4857</v>
      </c>
      <c r="K830" s="14" t="s">
        <v>4858</v>
      </c>
      <c r="L830" s="14" t="s">
        <v>4859</v>
      </c>
      <c r="M830" s="14" t="s">
        <v>4860</v>
      </c>
      <c r="N830" s="18" t="n">
        <v>44216</v>
      </c>
    </row>
    <row r="831" customFormat="false" ht="20.85" hidden="false" customHeight="false" outlineLevel="0" collapsed="false">
      <c r="A831" s="35" t="s">
        <v>2614</v>
      </c>
      <c r="B831" s="9" t="s">
        <v>4638</v>
      </c>
      <c r="C831" s="22" t="s">
        <v>4639</v>
      </c>
      <c r="D831" s="9" t="s">
        <v>17</v>
      </c>
      <c r="E831" s="11" t="s">
        <v>26</v>
      </c>
      <c r="F831" s="9" t="s">
        <v>4861</v>
      </c>
      <c r="G831" s="9" t="s">
        <v>4862</v>
      </c>
      <c r="H831" s="11" t="n">
        <v>10143</v>
      </c>
      <c r="I831" s="11" t="n">
        <v>25</v>
      </c>
      <c r="J831" s="11" t="s">
        <v>4863</v>
      </c>
      <c r="K831" s="9" t="s">
        <v>4864</v>
      </c>
      <c r="L831" s="9" t="s">
        <v>4865</v>
      </c>
      <c r="M831" s="9" t="s">
        <v>4865</v>
      </c>
      <c r="N831" s="12" t="n">
        <v>44561</v>
      </c>
    </row>
    <row r="832" customFormat="false" ht="38.8" hidden="false" customHeight="false" outlineLevel="0" collapsed="false">
      <c r="A832" s="13" t="s">
        <v>2614</v>
      </c>
      <c r="B832" s="14" t="s">
        <v>4638</v>
      </c>
      <c r="C832" s="33" t="s">
        <v>4639</v>
      </c>
      <c r="D832" s="14" t="s">
        <v>32</v>
      </c>
      <c r="E832" s="16" t="s">
        <v>18</v>
      </c>
      <c r="F832" s="14" t="s">
        <v>4866</v>
      </c>
      <c r="G832" s="14" t="s">
        <v>4867</v>
      </c>
      <c r="H832" s="17" t="n">
        <v>10155</v>
      </c>
      <c r="I832" s="17" t="n">
        <v>60</v>
      </c>
      <c r="J832" s="17" t="s">
        <v>4868</v>
      </c>
      <c r="K832" s="14" t="s">
        <v>4869</v>
      </c>
      <c r="L832" s="14" t="s">
        <v>4649</v>
      </c>
      <c r="M832" s="14" t="s">
        <v>4650</v>
      </c>
      <c r="N832" s="18" t="n">
        <v>44561</v>
      </c>
    </row>
    <row r="833" customFormat="false" ht="38.8" hidden="false" customHeight="false" outlineLevel="0" collapsed="false">
      <c r="A833" s="8" t="s">
        <v>2614</v>
      </c>
      <c r="B833" s="9" t="s">
        <v>4638</v>
      </c>
      <c r="C833" s="22" t="s">
        <v>4639</v>
      </c>
      <c r="D833" s="9" t="s">
        <v>17</v>
      </c>
      <c r="E833" s="11" t="s">
        <v>26</v>
      </c>
      <c r="F833" s="9" t="s">
        <v>4870</v>
      </c>
      <c r="G833" s="9" t="s">
        <v>4871</v>
      </c>
      <c r="H833" s="11" t="n">
        <v>10139</v>
      </c>
      <c r="I833" s="11" t="n">
        <v>20</v>
      </c>
      <c r="J833" s="11" t="s">
        <v>4872</v>
      </c>
      <c r="K833" s="9" t="s">
        <v>4873</v>
      </c>
      <c r="L833" s="9" t="s">
        <v>4874</v>
      </c>
      <c r="M833" s="9" t="s">
        <v>4875</v>
      </c>
      <c r="N833" s="12" t="n">
        <v>44561</v>
      </c>
    </row>
    <row r="834" customFormat="false" ht="38.8" hidden="false" customHeight="false" outlineLevel="0" collapsed="false">
      <c r="A834" s="13" t="s">
        <v>2614</v>
      </c>
      <c r="B834" s="14" t="s">
        <v>4638</v>
      </c>
      <c r="C834" s="33" t="s">
        <v>4639</v>
      </c>
      <c r="D834" s="14" t="s">
        <v>32</v>
      </c>
      <c r="E834" s="16" t="s">
        <v>18</v>
      </c>
      <c r="F834" s="14" t="s">
        <v>3814</v>
      </c>
      <c r="G834" s="14" t="s">
        <v>4876</v>
      </c>
      <c r="H834" s="17" t="n">
        <v>10139</v>
      </c>
      <c r="I834" s="17" t="n">
        <v>48</v>
      </c>
      <c r="J834" s="17" t="s">
        <v>4877</v>
      </c>
      <c r="K834" s="14" t="s">
        <v>4878</v>
      </c>
      <c r="L834" s="14" t="s">
        <v>4649</v>
      </c>
      <c r="M834" s="14" t="s">
        <v>4649</v>
      </c>
      <c r="N834" s="18" t="n">
        <v>44561</v>
      </c>
    </row>
    <row r="835" customFormat="false" ht="38.8" hidden="false" customHeight="false" outlineLevel="0" collapsed="false">
      <c r="A835" s="8" t="s">
        <v>2614</v>
      </c>
      <c r="B835" s="9" t="s">
        <v>4638</v>
      </c>
      <c r="C835" s="22" t="s">
        <v>4639</v>
      </c>
      <c r="D835" s="9" t="s">
        <v>32</v>
      </c>
      <c r="E835" s="11" t="s">
        <v>18</v>
      </c>
      <c r="F835" s="9" t="s">
        <v>4879</v>
      </c>
      <c r="G835" s="9" t="s">
        <v>4880</v>
      </c>
      <c r="H835" s="11" t="n">
        <v>10136</v>
      </c>
      <c r="I835" s="11" t="n">
        <v>142</v>
      </c>
      <c r="J835" s="11" t="s">
        <v>4881</v>
      </c>
      <c r="K835" s="9" t="s">
        <v>4882</v>
      </c>
      <c r="L835" s="9" t="s">
        <v>4649</v>
      </c>
      <c r="M835" s="9" t="s">
        <v>4883</v>
      </c>
      <c r="N835" s="12" t="n">
        <v>44561</v>
      </c>
    </row>
    <row r="836" customFormat="false" ht="38.8" hidden="false" customHeight="false" outlineLevel="0" collapsed="false">
      <c r="A836" s="13" t="s">
        <v>2614</v>
      </c>
      <c r="B836" s="14" t="s">
        <v>4638</v>
      </c>
      <c r="C836" s="33" t="s">
        <v>4639</v>
      </c>
      <c r="D836" s="14" t="s">
        <v>32</v>
      </c>
      <c r="E836" s="16" t="s">
        <v>18</v>
      </c>
      <c r="F836" s="14" t="s">
        <v>951</v>
      </c>
      <c r="G836" s="14" t="s">
        <v>4884</v>
      </c>
      <c r="H836" s="17" t="n">
        <v>10138</v>
      </c>
      <c r="I836" s="17" t="n">
        <v>62</v>
      </c>
      <c r="J836" s="17" t="s">
        <v>4885</v>
      </c>
      <c r="K836" s="14" t="s">
        <v>4886</v>
      </c>
      <c r="L836" s="14" t="s">
        <v>4649</v>
      </c>
      <c r="M836" s="14" t="s">
        <v>4649</v>
      </c>
      <c r="N836" s="18" t="n">
        <v>44561</v>
      </c>
    </row>
    <row r="837" customFormat="false" ht="38.8" hidden="false" customHeight="false" outlineLevel="0" collapsed="false">
      <c r="A837" s="8" t="s">
        <v>2614</v>
      </c>
      <c r="B837" s="9" t="s">
        <v>4638</v>
      </c>
      <c r="C837" s="22" t="s">
        <v>4639</v>
      </c>
      <c r="D837" s="9" t="s">
        <v>32</v>
      </c>
      <c r="E837" s="11" t="s">
        <v>18</v>
      </c>
      <c r="F837" s="9" t="s">
        <v>4887</v>
      </c>
      <c r="G837" s="9" t="s">
        <v>4888</v>
      </c>
      <c r="H837" s="11" t="n">
        <v>10141</v>
      </c>
      <c r="I837" s="11" t="n">
        <v>131</v>
      </c>
      <c r="J837" s="11" t="s">
        <v>4889</v>
      </c>
      <c r="K837" s="9" t="s">
        <v>4890</v>
      </c>
      <c r="L837" s="9" t="s">
        <v>4649</v>
      </c>
      <c r="M837" s="9" t="s">
        <v>4649</v>
      </c>
      <c r="N837" s="12" t="n">
        <v>44561</v>
      </c>
    </row>
    <row r="838" customFormat="false" ht="74.6" hidden="false" customHeight="false" outlineLevel="0" collapsed="false">
      <c r="A838" s="13" t="s">
        <v>2614</v>
      </c>
      <c r="B838" s="14" t="s">
        <v>4638</v>
      </c>
      <c r="C838" s="33" t="s">
        <v>4639</v>
      </c>
      <c r="D838" s="14" t="s">
        <v>60</v>
      </c>
      <c r="E838" s="16" t="s">
        <v>26</v>
      </c>
      <c r="F838" s="14" t="s">
        <v>4891</v>
      </c>
      <c r="G838" s="14" t="s">
        <v>4892</v>
      </c>
      <c r="H838" s="17" t="n">
        <v>10138</v>
      </c>
      <c r="I838" s="17" t="n">
        <v>12</v>
      </c>
      <c r="J838" s="17" t="s">
        <v>4893</v>
      </c>
      <c r="K838" s="14" t="s">
        <v>4894</v>
      </c>
      <c r="L838" s="14" t="s">
        <v>4895</v>
      </c>
      <c r="M838" s="14" t="s">
        <v>4896</v>
      </c>
      <c r="N838" s="18" t="n">
        <v>44540</v>
      </c>
    </row>
    <row r="839" customFormat="false" ht="38.8" hidden="false" customHeight="false" outlineLevel="0" collapsed="false">
      <c r="A839" s="8" t="s">
        <v>2614</v>
      </c>
      <c r="B839" s="9" t="s">
        <v>4638</v>
      </c>
      <c r="C839" s="22" t="s">
        <v>4639</v>
      </c>
      <c r="D839" s="9" t="s">
        <v>32</v>
      </c>
      <c r="E839" s="11" t="s">
        <v>18</v>
      </c>
      <c r="F839" s="9" t="s">
        <v>4897</v>
      </c>
      <c r="G839" s="9" t="s">
        <v>4898</v>
      </c>
      <c r="H839" s="11" t="n">
        <v>10152</v>
      </c>
      <c r="I839" s="11" t="n">
        <v>87</v>
      </c>
      <c r="J839" s="11" t="s">
        <v>4899</v>
      </c>
      <c r="K839" s="9" t="s">
        <v>4900</v>
      </c>
      <c r="L839" s="9" t="s">
        <v>4649</v>
      </c>
      <c r="M839" s="9" t="s">
        <v>4649</v>
      </c>
      <c r="N839" s="12" t="n">
        <v>44561</v>
      </c>
    </row>
    <row r="840" customFormat="false" ht="47.75" hidden="false" customHeight="false" outlineLevel="0" collapsed="false">
      <c r="A840" s="13" t="s">
        <v>2614</v>
      </c>
      <c r="B840" s="14" t="s">
        <v>4638</v>
      </c>
      <c r="C840" s="33" t="s">
        <v>4639</v>
      </c>
      <c r="D840" s="14" t="s">
        <v>32</v>
      </c>
      <c r="E840" s="16" t="s">
        <v>26</v>
      </c>
      <c r="F840" s="14" t="s">
        <v>4901</v>
      </c>
      <c r="G840" s="14" t="s">
        <v>4902</v>
      </c>
      <c r="H840" s="17" t="n">
        <v>10136</v>
      </c>
      <c r="I840" s="17" t="n">
        <v>85</v>
      </c>
      <c r="J840" s="17" t="s">
        <v>4903</v>
      </c>
      <c r="K840" s="14" t="s">
        <v>4904</v>
      </c>
      <c r="L840" s="14" t="s">
        <v>4905</v>
      </c>
      <c r="M840" s="14" t="s">
        <v>4906</v>
      </c>
      <c r="N840" s="18" t="n">
        <v>44593</v>
      </c>
    </row>
    <row r="841" customFormat="false" ht="20.85" hidden="false" customHeight="false" outlineLevel="0" collapsed="false">
      <c r="A841" s="8" t="s">
        <v>2614</v>
      </c>
      <c r="B841" s="9" t="s">
        <v>4638</v>
      </c>
      <c r="C841" s="22" t="s">
        <v>4639</v>
      </c>
      <c r="D841" s="9" t="s">
        <v>17</v>
      </c>
      <c r="E841" s="11" t="s">
        <v>26</v>
      </c>
      <c r="F841" s="9" t="s">
        <v>4907</v>
      </c>
      <c r="G841" s="9" t="s">
        <v>4908</v>
      </c>
      <c r="H841" s="11" t="n">
        <v>10144</v>
      </c>
      <c r="I841" s="11" t="n">
        <v>19</v>
      </c>
      <c r="J841" s="11" t="s">
        <v>4909</v>
      </c>
      <c r="K841" s="9" t="s">
        <v>4910</v>
      </c>
      <c r="L841" s="9" t="s">
        <v>4911</v>
      </c>
      <c r="M841" s="9" t="s">
        <v>4911</v>
      </c>
      <c r="N841" s="12" t="n">
        <v>44561</v>
      </c>
    </row>
    <row r="842" customFormat="false" ht="29.85" hidden="false" customHeight="false" outlineLevel="0" collapsed="false">
      <c r="A842" s="13" t="s">
        <v>2614</v>
      </c>
      <c r="B842" s="14" t="s">
        <v>4638</v>
      </c>
      <c r="C842" s="33" t="s">
        <v>4639</v>
      </c>
      <c r="D842" s="14" t="s">
        <v>32</v>
      </c>
      <c r="E842" s="16" t="s">
        <v>26</v>
      </c>
      <c r="F842" s="14" t="s">
        <v>4912</v>
      </c>
      <c r="G842" s="14" t="s">
        <v>4913</v>
      </c>
      <c r="H842" s="17" t="n">
        <v>10146</v>
      </c>
      <c r="I842" s="17" t="n">
        <v>18</v>
      </c>
      <c r="J842" s="17" t="s">
        <v>4914</v>
      </c>
      <c r="K842" s="14" t="s">
        <v>4915</v>
      </c>
      <c r="L842" s="14" t="s">
        <v>4916</v>
      </c>
      <c r="M842" s="14" t="s">
        <v>4916</v>
      </c>
      <c r="N842" s="18" t="n">
        <v>44561</v>
      </c>
    </row>
    <row r="843" customFormat="false" ht="38.8" hidden="false" customHeight="false" outlineLevel="0" collapsed="false">
      <c r="A843" s="8" t="s">
        <v>2614</v>
      </c>
      <c r="B843" s="9" t="s">
        <v>4638</v>
      </c>
      <c r="C843" s="22" t="s">
        <v>4639</v>
      </c>
      <c r="D843" s="9" t="s">
        <v>32</v>
      </c>
      <c r="E843" s="11" t="s">
        <v>18</v>
      </c>
      <c r="F843" s="9" t="s">
        <v>4917</v>
      </c>
      <c r="G843" s="9" t="s">
        <v>4918</v>
      </c>
      <c r="H843" s="11" t="n">
        <v>10149</v>
      </c>
      <c r="I843" s="11" t="n">
        <v>115</v>
      </c>
      <c r="J843" s="11" t="s">
        <v>4919</v>
      </c>
      <c r="K843" s="9" t="s">
        <v>4920</v>
      </c>
      <c r="L843" s="9" t="s">
        <v>4649</v>
      </c>
      <c r="M843" s="9" t="s">
        <v>4649</v>
      </c>
      <c r="N843" s="12" t="n">
        <v>44561</v>
      </c>
    </row>
    <row r="844" customFormat="false" ht="56.7" hidden="false" customHeight="false" outlineLevel="0" collapsed="false">
      <c r="A844" s="13" t="s">
        <v>2614</v>
      </c>
      <c r="B844" s="14" t="s">
        <v>4638</v>
      </c>
      <c r="C844" s="33" t="s">
        <v>4639</v>
      </c>
      <c r="D844" s="14" t="s">
        <v>32</v>
      </c>
      <c r="E844" s="16" t="s">
        <v>26</v>
      </c>
      <c r="F844" s="14" t="s">
        <v>4921</v>
      </c>
      <c r="G844" s="14" t="s">
        <v>4922</v>
      </c>
      <c r="H844" s="17" t="n">
        <v>10143</v>
      </c>
      <c r="I844" s="17" t="n">
        <v>38</v>
      </c>
      <c r="J844" s="17" t="s">
        <v>4923</v>
      </c>
      <c r="K844" s="14" t="s">
        <v>4924</v>
      </c>
      <c r="L844" s="14" t="s">
        <v>4925</v>
      </c>
      <c r="M844" s="14" t="s">
        <v>4925</v>
      </c>
      <c r="N844" s="18" t="n">
        <v>44561</v>
      </c>
    </row>
    <row r="845" customFormat="false" ht="38.8" hidden="false" customHeight="false" outlineLevel="0" collapsed="false">
      <c r="A845" s="8" t="s">
        <v>2614</v>
      </c>
      <c r="B845" s="9" t="s">
        <v>4638</v>
      </c>
      <c r="C845" s="22" t="s">
        <v>4639</v>
      </c>
      <c r="D845" s="9" t="s">
        <v>50</v>
      </c>
      <c r="E845" s="11" t="s">
        <v>26</v>
      </c>
      <c r="F845" s="9" t="s">
        <v>4926</v>
      </c>
      <c r="G845" s="9" t="s">
        <v>4927</v>
      </c>
      <c r="H845" s="11" t="n">
        <v>10129</v>
      </c>
      <c r="I845" s="11" t="n">
        <v>4</v>
      </c>
      <c r="J845" s="11" t="s">
        <v>4928</v>
      </c>
      <c r="K845" s="9" t="s">
        <v>4929</v>
      </c>
      <c r="L845" s="9" t="s">
        <v>4930</v>
      </c>
      <c r="M845" s="9" t="s">
        <v>4931</v>
      </c>
      <c r="N845" s="12" t="n">
        <v>44561</v>
      </c>
    </row>
    <row r="846" customFormat="false" ht="74.6" hidden="false" customHeight="false" outlineLevel="0" collapsed="false">
      <c r="A846" s="13" t="s">
        <v>2614</v>
      </c>
      <c r="B846" s="14" t="s">
        <v>4638</v>
      </c>
      <c r="C846" s="33" t="s">
        <v>4639</v>
      </c>
      <c r="D846" s="14" t="s">
        <v>50</v>
      </c>
      <c r="E846" s="16" t="s">
        <v>26</v>
      </c>
      <c r="F846" s="14" t="s">
        <v>4932</v>
      </c>
      <c r="G846" s="14" t="s">
        <v>4933</v>
      </c>
      <c r="H846" s="17" t="n">
        <v>10153</v>
      </c>
      <c r="I846" s="17" t="n">
        <v>4</v>
      </c>
      <c r="J846" s="17" t="s">
        <v>4934</v>
      </c>
      <c r="K846" s="14" t="s">
        <v>4935</v>
      </c>
      <c r="L846" s="27" t="s">
        <v>4308</v>
      </c>
      <c r="M846" s="14" t="s">
        <v>4936</v>
      </c>
      <c r="N846" s="18" t="n">
        <v>44561</v>
      </c>
    </row>
    <row r="847" customFormat="false" ht="29.85" hidden="false" customHeight="false" outlineLevel="0" collapsed="false">
      <c r="A847" s="35" t="s">
        <v>2614</v>
      </c>
      <c r="B847" s="36" t="s">
        <v>4638</v>
      </c>
      <c r="C847" s="22" t="s">
        <v>4639</v>
      </c>
      <c r="D847" s="9" t="s">
        <v>17</v>
      </c>
      <c r="E847" s="11" t="s">
        <v>26</v>
      </c>
      <c r="F847" s="9" t="s">
        <v>4937</v>
      </c>
      <c r="G847" s="36" t="s">
        <v>4938</v>
      </c>
      <c r="H847" s="24" t="n">
        <v>10124</v>
      </c>
      <c r="I847" s="11" t="n">
        <v>17</v>
      </c>
      <c r="J847" s="11" t="s">
        <v>4939</v>
      </c>
      <c r="K847" s="9" t="s">
        <v>4940</v>
      </c>
      <c r="L847" s="9" t="s">
        <v>4941</v>
      </c>
      <c r="M847" s="9" t="s">
        <v>4941</v>
      </c>
      <c r="N847" s="12" t="n">
        <v>44561</v>
      </c>
    </row>
    <row r="848" customFormat="false" ht="38.8" hidden="false" customHeight="false" outlineLevel="0" collapsed="false">
      <c r="A848" s="13" t="s">
        <v>2614</v>
      </c>
      <c r="B848" s="14" t="s">
        <v>4638</v>
      </c>
      <c r="C848" s="33" t="s">
        <v>4639</v>
      </c>
      <c r="D848" s="14" t="s">
        <v>32</v>
      </c>
      <c r="E848" s="16" t="s">
        <v>18</v>
      </c>
      <c r="F848" s="14" t="s">
        <v>4942</v>
      </c>
      <c r="G848" s="14" t="s">
        <v>4943</v>
      </c>
      <c r="H848" s="17" t="n">
        <v>10124</v>
      </c>
      <c r="I848" s="17" t="n">
        <v>60</v>
      </c>
      <c r="J848" s="17" t="s">
        <v>4944</v>
      </c>
      <c r="K848" s="14" t="s">
        <v>4945</v>
      </c>
      <c r="L848" s="14" t="s">
        <v>4649</v>
      </c>
      <c r="M848" s="14" t="s">
        <v>4650</v>
      </c>
      <c r="N848" s="18" t="n">
        <v>44561</v>
      </c>
    </row>
    <row r="849" customFormat="false" ht="83.55" hidden="false" customHeight="false" outlineLevel="0" collapsed="false">
      <c r="A849" s="8" t="s">
        <v>2614</v>
      </c>
      <c r="B849" s="9" t="s">
        <v>4638</v>
      </c>
      <c r="C849" s="22" t="s">
        <v>4639</v>
      </c>
      <c r="D849" s="9" t="s">
        <v>32</v>
      </c>
      <c r="E849" s="11" t="s">
        <v>26</v>
      </c>
      <c r="F849" s="9" t="s">
        <v>4946</v>
      </c>
      <c r="G849" s="9" t="s">
        <v>4947</v>
      </c>
      <c r="H849" s="11" t="n">
        <v>10126</v>
      </c>
      <c r="I849" s="11" t="n">
        <v>30</v>
      </c>
      <c r="J849" s="11" t="s">
        <v>4948</v>
      </c>
      <c r="K849" s="9" t="s">
        <v>4949</v>
      </c>
      <c r="L849" s="9" t="s">
        <v>4950</v>
      </c>
      <c r="M849" s="9" t="s">
        <v>4951</v>
      </c>
      <c r="N849" s="12" t="n">
        <v>45386</v>
      </c>
    </row>
    <row r="850" customFormat="false" ht="47.75" hidden="false" customHeight="false" outlineLevel="0" collapsed="false">
      <c r="A850" s="13" t="s">
        <v>2614</v>
      </c>
      <c r="B850" s="14" t="s">
        <v>4638</v>
      </c>
      <c r="C850" s="33" t="s">
        <v>4639</v>
      </c>
      <c r="D850" s="14" t="s">
        <v>60</v>
      </c>
      <c r="E850" s="16" t="s">
        <v>26</v>
      </c>
      <c r="F850" s="14" t="s">
        <v>4952</v>
      </c>
      <c r="G850" s="14" t="s">
        <v>4953</v>
      </c>
      <c r="H850" s="17" t="n">
        <v>10142</v>
      </c>
      <c r="I850" s="17" t="n">
        <v>15</v>
      </c>
      <c r="J850" s="17" t="s">
        <v>4954</v>
      </c>
      <c r="K850" s="14" t="s">
        <v>4955</v>
      </c>
      <c r="L850" s="14" t="s">
        <v>4956</v>
      </c>
      <c r="M850" s="14" t="s">
        <v>4956</v>
      </c>
      <c r="N850" s="18" t="n">
        <v>44561</v>
      </c>
    </row>
    <row r="851" customFormat="false" ht="38.8" hidden="false" customHeight="false" outlineLevel="0" collapsed="false">
      <c r="A851" s="8" t="s">
        <v>2614</v>
      </c>
      <c r="B851" s="9" t="s">
        <v>4638</v>
      </c>
      <c r="C851" s="22" t="s">
        <v>4639</v>
      </c>
      <c r="D851" s="9" t="s">
        <v>32</v>
      </c>
      <c r="E851" s="11" t="s">
        <v>18</v>
      </c>
      <c r="F851" s="9" t="s">
        <v>4957</v>
      </c>
      <c r="G851" s="9" t="s">
        <v>4958</v>
      </c>
      <c r="H851" s="11" t="n">
        <v>10137</v>
      </c>
      <c r="I851" s="11" t="n">
        <v>46</v>
      </c>
      <c r="J851" s="11" t="s">
        <v>4959</v>
      </c>
      <c r="K851" s="9" t="s">
        <v>4960</v>
      </c>
      <c r="L851" s="9" t="s">
        <v>4649</v>
      </c>
      <c r="M851" s="9" t="s">
        <v>4649</v>
      </c>
      <c r="N851" s="12" t="n">
        <v>44561</v>
      </c>
    </row>
    <row r="852" customFormat="false" ht="38.8" hidden="false" customHeight="false" outlineLevel="0" collapsed="false">
      <c r="A852" s="13" t="s">
        <v>2614</v>
      </c>
      <c r="B852" s="14" t="s">
        <v>4638</v>
      </c>
      <c r="C852" s="33" t="s">
        <v>4639</v>
      </c>
      <c r="D852" s="14" t="s">
        <v>32</v>
      </c>
      <c r="E852" s="16" t="s">
        <v>18</v>
      </c>
      <c r="F852" s="14" t="s">
        <v>4961</v>
      </c>
      <c r="G852" s="14" t="s">
        <v>4962</v>
      </c>
      <c r="H852" s="17" t="n">
        <v>10147</v>
      </c>
      <c r="I852" s="17" t="n">
        <v>125</v>
      </c>
      <c r="J852" s="16" t="s">
        <v>4963</v>
      </c>
      <c r="K852" s="14" t="s">
        <v>4964</v>
      </c>
      <c r="L852" s="14" t="s">
        <v>4649</v>
      </c>
      <c r="M852" s="14" t="s">
        <v>4965</v>
      </c>
      <c r="N852" s="18" t="n">
        <v>44561</v>
      </c>
    </row>
    <row r="853" customFormat="false" ht="29.85" hidden="false" customHeight="false" outlineLevel="0" collapsed="false">
      <c r="A853" s="8" t="s">
        <v>2614</v>
      </c>
      <c r="B853" s="9" t="s">
        <v>4638</v>
      </c>
      <c r="C853" s="22" t="s">
        <v>4639</v>
      </c>
      <c r="D853" s="9" t="s">
        <v>25</v>
      </c>
      <c r="E853" s="11" t="s">
        <v>26</v>
      </c>
      <c r="F853" s="9" t="s">
        <v>4966</v>
      </c>
      <c r="G853" s="9" t="s">
        <v>4967</v>
      </c>
      <c r="H853" s="11" t="n">
        <v>10141</v>
      </c>
      <c r="I853" s="11" t="n">
        <v>12</v>
      </c>
      <c r="J853" s="11" t="s">
        <v>4968</v>
      </c>
      <c r="K853" s="9" t="s">
        <v>4969</v>
      </c>
      <c r="L853" s="9" t="s">
        <v>4970</v>
      </c>
      <c r="M853" s="9" t="s">
        <v>4970</v>
      </c>
      <c r="N853" s="12" t="n">
        <v>44561</v>
      </c>
    </row>
    <row r="854" customFormat="false" ht="38.8" hidden="false" customHeight="false" outlineLevel="0" collapsed="false">
      <c r="A854" s="13" t="s">
        <v>2614</v>
      </c>
      <c r="B854" s="14" t="s">
        <v>4638</v>
      </c>
      <c r="C854" s="33" t="s">
        <v>4639</v>
      </c>
      <c r="D854" s="14" t="s">
        <v>25</v>
      </c>
      <c r="E854" s="16" t="s">
        <v>26</v>
      </c>
      <c r="F854" s="14" t="s">
        <v>4971</v>
      </c>
      <c r="G854" s="14" t="s">
        <v>4972</v>
      </c>
      <c r="H854" s="17" t="n">
        <v>10123</v>
      </c>
      <c r="I854" s="17" t="n">
        <v>14</v>
      </c>
      <c r="J854" s="17" t="s">
        <v>4973</v>
      </c>
      <c r="K854" s="14" t="s">
        <v>4974</v>
      </c>
      <c r="L854" s="14" t="s">
        <v>3287</v>
      </c>
      <c r="M854" s="14" t="s">
        <v>3287</v>
      </c>
      <c r="N854" s="18" t="n">
        <v>44561</v>
      </c>
    </row>
    <row r="855" customFormat="false" ht="38.8" hidden="false" customHeight="false" outlineLevel="0" collapsed="false">
      <c r="A855" s="8" t="s">
        <v>2614</v>
      </c>
      <c r="B855" s="9" t="s">
        <v>4638</v>
      </c>
      <c r="C855" s="22" t="s">
        <v>4639</v>
      </c>
      <c r="D855" s="9" t="s">
        <v>32</v>
      </c>
      <c r="E855" s="11" t="s">
        <v>18</v>
      </c>
      <c r="F855" s="9" t="s">
        <v>4975</v>
      </c>
      <c r="G855" s="9" t="s">
        <v>4976</v>
      </c>
      <c r="H855" s="11" t="n">
        <v>10151</v>
      </c>
      <c r="I855" s="11" t="n">
        <v>80</v>
      </c>
      <c r="J855" s="11" t="s">
        <v>4977</v>
      </c>
      <c r="K855" s="9" t="s">
        <v>4978</v>
      </c>
      <c r="L855" s="9" t="s">
        <v>4649</v>
      </c>
      <c r="M855" s="9" t="s">
        <v>4649</v>
      </c>
      <c r="N855" s="12" t="n">
        <v>44561</v>
      </c>
    </row>
    <row r="856" customFormat="false" ht="83.55" hidden="false" customHeight="false" outlineLevel="0" collapsed="false">
      <c r="A856" s="13" t="s">
        <v>2614</v>
      </c>
      <c r="B856" s="14" t="s">
        <v>4638</v>
      </c>
      <c r="C856" s="33" t="s">
        <v>4639</v>
      </c>
      <c r="D856" s="14" t="s">
        <v>32</v>
      </c>
      <c r="E856" s="16" t="s">
        <v>209</v>
      </c>
      <c r="F856" s="14" t="s">
        <v>4979</v>
      </c>
      <c r="G856" s="14" t="s">
        <v>4980</v>
      </c>
      <c r="H856" s="17" t="n">
        <v>10123</v>
      </c>
      <c r="I856" s="17" t="n">
        <v>42</v>
      </c>
      <c r="J856" s="17" t="s">
        <v>4981</v>
      </c>
      <c r="K856" s="14" t="s">
        <v>4982</v>
      </c>
      <c r="L856" s="14" t="s">
        <v>4983</v>
      </c>
      <c r="M856" s="14" t="s">
        <v>4984</v>
      </c>
      <c r="N856" s="18" t="n">
        <v>45334</v>
      </c>
    </row>
    <row r="857" customFormat="false" ht="47.75" hidden="false" customHeight="false" outlineLevel="0" collapsed="false">
      <c r="A857" s="8" t="s">
        <v>2614</v>
      </c>
      <c r="B857" s="9" t="s">
        <v>4638</v>
      </c>
      <c r="C857" s="22" t="s">
        <v>4639</v>
      </c>
      <c r="D857" s="9" t="s">
        <v>25</v>
      </c>
      <c r="E857" s="11" t="s">
        <v>26</v>
      </c>
      <c r="F857" s="9" t="s">
        <v>4985</v>
      </c>
      <c r="G857" s="9" t="s">
        <v>4980</v>
      </c>
      <c r="H857" s="11" t="n">
        <v>10123</v>
      </c>
      <c r="I857" s="11" t="n">
        <v>12</v>
      </c>
      <c r="J857" s="11" t="s">
        <v>4986</v>
      </c>
      <c r="K857" s="9" t="s">
        <v>4987</v>
      </c>
      <c r="L857" s="9" t="s">
        <v>4988</v>
      </c>
      <c r="M857" s="9" t="s">
        <v>4988</v>
      </c>
      <c r="N857" s="12" t="n">
        <v>44216</v>
      </c>
    </row>
    <row r="858" customFormat="false" ht="38.8" hidden="false" customHeight="false" outlineLevel="0" collapsed="false">
      <c r="A858" s="13" t="s">
        <v>2614</v>
      </c>
      <c r="B858" s="14" t="s">
        <v>4638</v>
      </c>
      <c r="C858" s="33" t="s">
        <v>4639</v>
      </c>
      <c r="D858" s="14" t="s">
        <v>32</v>
      </c>
      <c r="E858" s="16" t="s">
        <v>18</v>
      </c>
      <c r="F858" s="14" t="s">
        <v>4989</v>
      </c>
      <c r="G858" s="14" t="s">
        <v>4990</v>
      </c>
      <c r="H858" s="17" t="n">
        <v>10141</v>
      </c>
      <c r="I858" s="17" t="n">
        <v>171</v>
      </c>
      <c r="J858" s="17" t="s">
        <v>4991</v>
      </c>
      <c r="K858" s="14" t="s">
        <v>4992</v>
      </c>
      <c r="L858" s="14" t="s">
        <v>4649</v>
      </c>
      <c r="M858" s="14" t="s">
        <v>4649</v>
      </c>
      <c r="N858" s="18" t="n">
        <v>44561</v>
      </c>
    </row>
    <row r="859" customFormat="false" ht="20.85" hidden="false" customHeight="false" outlineLevel="0" collapsed="false">
      <c r="A859" s="8" t="s">
        <v>2614</v>
      </c>
      <c r="B859" s="9" t="s">
        <v>4638</v>
      </c>
      <c r="C859" s="22" t="s">
        <v>4639</v>
      </c>
      <c r="D859" s="9" t="s">
        <v>32</v>
      </c>
      <c r="E859" s="11" t="s">
        <v>26</v>
      </c>
      <c r="F859" s="9" t="s">
        <v>4993</v>
      </c>
      <c r="G859" s="9" t="s">
        <v>4994</v>
      </c>
      <c r="H859" s="11" t="n">
        <v>10145</v>
      </c>
      <c r="I859" s="11" t="n">
        <v>47</v>
      </c>
      <c r="J859" s="11" t="s">
        <v>4995</v>
      </c>
      <c r="K859" s="9" t="s">
        <v>4996</v>
      </c>
      <c r="L859" s="9" t="s">
        <v>4997</v>
      </c>
      <c r="M859" s="9" t="s">
        <v>4997</v>
      </c>
      <c r="N859" s="12" t="n">
        <v>44561</v>
      </c>
    </row>
    <row r="860" customFormat="false" ht="56.7" hidden="false" customHeight="false" outlineLevel="0" collapsed="false">
      <c r="A860" s="13" t="s">
        <v>2614</v>
      </c>
      <c r="B860" s="14" t="s">
        <v>4638</v>
      </c>
      <c r="C860" s="33" t="s">
        <v>4639</v>
      </c>
      <c r="D860" s="14" t="s">
        <v>60</v>
      </c>
      <c r="E860" s="16" t="s">
        <v>26</v>
      </c>
      <c r="F860" s="14" t="s">
        <v>4998</v>
      </c>
      <c r="G860" s="14" t="s">
        <v>4999</v>
      </c>
      <c r="H860" s="17" t="n">
        <v>10141</v>
      </c>
      <c r="I860" s="17" t="n">
        <v>24</v>
      </c>
      <c r="J860" s="17" t="s">
        <v>5000</v>
      </c>
      <c r="K860" s="14" t="s">
        <v>5001</v>
      </c>
      <c r="L860" s="14" t="s">
        <v>5002</v>
      </c>
      <c r="M860" s="14" t="s">
        <v>5003</v>
      </c>
      <c r="N860" s="18" t="n">
        <v>44561</v>
      </c>
    </row>
    <row r="861" customFormat="false" ht="38.8" hidden="false" customHeight="false" outlineLevel="0" collapsed="false">
      <c r="A861" s="8" t="s">
        <v>2614</v>
      </c>
      <c r="B861" s="9" t="s">
        <v>4638</v>
      </c>
      <c r="C861" s="22" t="s">
        <v>4639</v>
      </c>
      <c r="D861" s="9" t="s">
        <v>32</v>
      </c>
      <c r="E861" s="11" t="s">
        <v>18</v>
      </c>
      <c r="F861" s="9" t="s">
        <v>5004</v>
      </c>
      <c r="G861" s="9" t="s">
        <v>5005</v>
      </c>
      <c r="H861" s="11" t="n">
        <v>10127</v>
      </c>
      <c r="I861" s="11" t="n">
        <v>77</v>
      </c>
      <c r="J861" s="11" t="s">
        <v>5006</v>
      </c>
      <c r="K861" s="9" t="s">
        <v>5007</v>
      </c>
      <c r="L861" s="9" t="s">
        <v>4649</v>
      </c>
      <c r="M861" s="9" t="s">
        <v>4649</v>
      </c>
      <c r="N861" s="12" t="n">
        <v>44561</v>
      </c>
    </row>
    <row r="862" customFormat="false" ht="38.8" hidden="false" customHeight="false" outlineLevel="0" collapsed="false">
      <c r="A862" s="13" t="s">
        <v>2614</v>
      </c>
      <c r="B862" s="14" t="s">
        <v>4638</v>
      </c>
      <c r="C862" s="33" t="s">
        <v>4639</v>
      </c>
      <c r="D862" s="14" t="s">
        <v>32</v>
      </c>
      <c r="E862" s="16" t="s">
        <v>18</v>
      </c>
      <c r="F862" s="14" t="s">
        <v>5008</v>
      </c>
      <c r="G862" s="14" t="s">
        <v>5009</v>
      </c>
      <c r="H862" s="17" t="n">
        <v>10142</v>
      </c>
      <c r="I862" s="17" t="n">
        <v>66</v>
      </c>
      <c r="J862" s="16" t="s">
        <v>5010</v>
      </c>
      <c r="K862" s="14" t="s">
        <v>5011</v>
      </c>
      <c r="L862" s="14" t="s">
        <v>4649</v>
      </c>
      <c r="M862" s="14" t="s">
        <v>4883</v>
      </c>
      <c r="N862" s="18" t="n">
        <v>44561</v>
      </c>
    </row>
    <row r="863" customFormat="false" ht="38.8" hidden="false" customHeight="false" outlineLevel="0" collapsed="false">
      <c r="A863" s="8" t="s">
        <v>2614</v>
      </c>
      <c r="B863" s="9" t="s">
        <v>4638</v>
      </c>
      <c r="C863" s="22" t="s">
        <v>4639</v>
      </c>
      <c r="D863" s="9" t="s">
        <v>32</v>
      </c>
      <c r="E863" s="11" t="s">
        <v>18</v>
      </c>
      <c r="F863" s="9" t="s">
        <v>5012</v>
      </c>
      <c r="G863" s="9" t="s">
        <v>5013</v>
      </c>
      <c r="H863" s="23" t="n">
        <v>10135</v>
      </c>
      <c r="I863" s="23" t="n">
        <v>105</v>
      </c>
      <c r="J863" s="23" t="s">
        <v>5014</v>
      </c>
      <c r="K863" s="9" t="s">
        <v>5015</v>
      </c>
      <c r="L863" s="9" t="s">
        <v>4649</v>
      </c>
      <c r="M863" s="9" t="s">
        <v>4649</v>
      </c>
      <c r="N863" s="12" t="n">
        <v>44561</v>
      </c>
    </row>
    <row r="864" customFormat="false" ht="38.8" hidden="false" customHeight="false" outlineLevel="0" collapsed="false">
      <c r="A864" s="13" t="s">
        <v>2614</v>
      </c>
      <c r="B864" s="14" t="s">
        <v>4638</v>
      </c>
      <c r="C864" s="33" t="s">
        <v>4639</v>
      </c>
      <c r="D864" s="14" t="s">
        <v>32</v>
      </c>
      <c r="E864" s="16" t="s">
        <v>18</v>
      </c>
      <c r="F864" s="14" t="s">
        <v>5016</v>
      </c>
      <c r="G864" s="14" t="s">
        <v>5017</v>
      </c>
      <c r="H864" s="16" t="n">
        <v>10144</v>
      </c>
      <c r="I864" s="16" t="n">
        <v>75</v>
      </c>
      <c r="J864" s="16" t="s">
        <v>5018</v>
      </c>
      <c r="K864" s="14" t="s">
        <v>5019</v>
      </c>
      <c r="L864" s="14" t="s">
        <v>4649</v>
      </c>
      <c r="M864" s="14" t="s">
        <v>4334</v>
      </c>
      <c r="N864" s="18" t="n">
        <v>44561</v>
      </c>
    </row>
    <row r="865" customFormat="false" ht="29.85" hidden="false" customHeight="false" outlineLevel="0" collapsed="false">
      <c r="A865" s="8" t="s">
        <v>2614</v>
      </c>
      <c r="B865" s="9" t="s">
        <v>4638</v>
      </c>
      <c r="C865" s="22" t="s">
        <v>4639</v>
      </c>
      <c r="D865" s="9" t="s">
        <v>17</v>
      </c>
      <c r="E865" s="11" t="s">
        <v>26</v>
      </c>
      <c r="F865" s="9" t="s">
        <v>5020</v>
      </c>
      <c r="G865" s="9" t="s">
        <v>5021</v>
      </c>
      <c r="H865" s="23" t="n">
        <v>10155</v>
      </c>
      <c r="I865" s="23" t="n">
        <v>17</v>
      </c>
      <c r="J865" s="23" t="s">
        <v>5022</v>
      </c>
      <c r="K865" s="9" t="s">
        <v>5023</v>
      </c>
      <c r="L865" s="9" t="s">
        <v>5024</v>
      </c>
      <c r="M865" s="9" t="s">
        <v>5025</v>
      </c>
      <c r="N865" s="12" t="n">
        <v>44561</v>
      </c>
    </row>
    <row r="866" customFormat="false" ht="83.55" hidden="false" customHeight="false" outlineLevel="0" collapsed="false">
      <c r="A866" s="13" t="s">
        <v>2614</v>
      </c>
      <c r="B866" s="14" t="s">
        <v>4638</v>
      </c>
      <c r="C866" s="33" t="s">
        <v>4639</v>
      </c>
      <c r="D866" s="14" t="s">
        <v>60</v>
      </c>
      <c r="E866" s="16" t="s">
        <v>209</v>
      </c>
      <c r="F866" s="14" t="s">
        <v>5026</v>
      </c>
      <c r="G866" s="14" t="s">
        <v>5027</v>
      </c>
      <c r="H866" s="16" t="n">
        <v>10134</v>
      </c>
      <c r="I866" s="16" t="n">
        <v>24</v>
      </c>
      <c r="J866" s="16" t="s">
        <v>5028</v>
      </c>
      <c r="K866" s="14" t="s">
        <v>5029</v>
      </c>
      <c r="L866" s="14" t="s">
        <v>5030</v>
      </c>
      <c r="M866" s="14" t="s">
        <v>5031</v>
      </c>
      <c r="N866" s="18" t="n">
        <v>44553</v>
      </c>
    </row>
    <row r="867" customFormat="false" ht="38.8" hidden="false" customHeight="false" outlineLevel="0" collapsed="false">
      <c r="A867" s="8" t="s">
        <v>2614</v>
      </c>
      <c r="B867" s="9" t="s">
        <v>4638</v>
      </c>
      <c r="C867" s="22" t="s">
        <v>4639</v>
      </c>
      <c r="D867" s="9" t="s">
        <v>32</v>
      </c>
      <c r="E867" s="11" t="s">
        <v>18</v>
      </c>
      <c r="F867" s="9" t="s">
        <v>164</v>
      </c>
      <c r="G867" s="9" t="s">
        <v>5032</v>
      </c>
      <c r="H867" s="23" t="n">
        <v>10153</v>
      </c>
      <c r="I867" s="23" t="n">
        <v>90</v>
      </c>
      <c r="J867" s="23" t="s">
        <v>5033</v>
      </c>
      <c r="K867" s="9" t="s">
        <v>5034</v>
      </c>
      <c r="L867" s="9" t="s">
        <v>4649</v>
      </c>
      <c r="M867" s="9" t="s">
        <v>4649</v>
      </c>
      <c r="N867" s="12" t="n">
        <v>44561</v>
      </c>
    </row>
    <row r="868" customFormat="false" ht="47.75" hidden="false" customHeight="false" outlineLevel="0" collapsed="false">
      <c r="A868" s="13" t="s">
        <v>2614</v>
      </c>
      <c r="B868" s="14" t="s">
        <v>4638</v>
      </c>
      <c r="C868" s="33" t="s">
        <v>4639</v>
      </c>
      <c r="D868" s="14" t="s">
        <v>50</v>
      </c>
      <c r="E868" s="16" t="s">
        <v>26</v>
      </c>
      <c r="F868" s="14" t="s">
        <v>5035</v>
      </c>
      <c r="G868" s="14" t="s">
        <v>5036</v>
      </c>
      <c r="H868" s="20" t="n">
        <v>10125</v>
      </c>
      <c r="I868" s="16" t="n">
        <v>5</v>
      </c>
      <c r="J868" s="16" t="s">
        <v>5037</v>
      </c>
      <c r="K868" s="14" t="s">
        <v>5038</v>
      </c>
      <c r="L868" s="14" t="s">
        <v>5039</v>
      </c>
      <c r="M868" s="14" t="s">
        <v>5040</v>
      </c>
      <c r="N868" s="18" t="n">
        <v>44593</v>
      </c>
    </row>
    <row r="869" customFormat="false" ht="29.85" hidden="false" customHeight="false" outlineLevel="0" collapsed="false">
      <c r="A869" s="8" t="s">
        <v>2614</v>
      </c>
      <c r="B869" s="9" t="s">
        <v>4638</v>
      </c>
      <c r="C869" s="22" t="s">
        <v>4639</v>
      </c>
      <c r="D869" s="9" t="s">
        <v>32</v>
      </c>
      <c r="E869" s="11" t="s">
        <v>26</v>
      </c>
      <c r="F869" s="9" t="s">
        <v>5041</v>
      </c>
      <c r="G869" s="9" t="s">
        <v>5042</v>
      </c>
      <c r="H869" s="23" t="n">
        <v>10132</v>
      </c>
      <c r="I869" s="23" t="n">
        <v>31</v>
      </c>
      <c r="J869" s="23" t="s">
        <v>5043</v>
      </c>
      <c r="K869" s="9" t="s">
        <v>5044</v>
      </c>
      <c r="L869" s="9" t="s">
        <v>5045</v>
      </c>
      <c r="M869" s="9" t="s">
        <v>5045</v>
      </c>
      <c r="N869" s="12" t="n">
        <v>44561</v>
      </c>
    </row>
    <row r="870" customFormat="false" ht="56.7" hidden="false" customHeight="false" outlineLevel="0" collapsed="false">
      <c r="A870" s="13" t="s">
        <v>2614</v>
      </c>
      <c r="B870" s="14" t="s">
        <v>4638</v>
      </c>
      <c r="C870" s="33" t="s">
        <v>4639</v>
      </c>
      <c r="D870" s="14" t="s">
        <v>32</v>
      </c>
      <c r="E870" s="16" t="s">
        <v>26</v>
      </c>
      <c r="F870" s="14" t="s">
        <v>5046</v>
      </c>
      <c r="G870" s="14" t="s">
        <v>5047</v>
      </c>
      <c r="H870" s="16" t="n">
        <v>10153</v>
      </c>
      <c r="I870" s="16" t="n">
        <v>68</v>
      </c>
      <c r="J870" s="16" t="s">
        <v>5048</v>
      </c>
      <c r="K870" s="14" t="s">
        <v>5049</v>
      </c>
      <c r="L870" s="14" t="s">
        <v>5050</v>
      </c>
      <c r="M870" s="14" t="s">
        <v>5051</v>
      </c>
      <c r="N870" s="18" t="n">
        <v>44561</v>
      </c>
    </row>
    <row r="871" customFormat="false" ht="20.85" hidden="false" customHeight="false" outlineLevel="0" collapsed="false">
      <c r="A871" s="8" t="s">
        <v>2614</v>
      </c>
      <c r="B871" s="9" t="s">
        <v>4638</v>
      </c>
      <c r="C871" s="22" t="s">
        <v>4639</v>
      </c>
      <c r="D871" s="9" t="s">
        <v>32</v>
      </c>
      <c r="E871" s="11" t="s">
        <v>18</v>
      </c>
      <c r="F871" s="9" t="s">
        <v>5052</v>
      </c>
      <c r="G871" s="9" t="s">
        <v>5053</v>
      </c>
      <c r="H871" s="11" t="n">
        <v>10124</v>
      </c>
      <c r="I871" s="11" t="n">
        <v>58</v>
      </c>
      <c r="J871" s="11" t="s">
        <v>5054</v>
      </c>
      <c r="K871" s="9" t="s">
        <v>5055</v>
      </c>
      <c r="L871" s="9" t="s">
        <v>4649</v>
      </c>
      <c r="M871" s="9" t="s">
        <v>5056</v>
      </c>
      <c r="N871" s="12" t="n">
        <v>44970</v>
      </c>
    </row>
    <row r="872" customFormat="false" ht="38.8" hidden="false" customHeight="false" outlineLevel="0" collapsed="false">
      <c r="A872" s="13" t="s">
        <v>2614</v>
      </c>
      <c r="B872" s="14" t="s">
        <v>4638</v>
      </c>
      <c r="C872" s="33" t="s">
        <v>4639</v>
      </c>
      <c r="D872" s="14" t="s">
        <v>32</v>
      </c>
      <c r="E872" s="16" t="s">
        <v>18</v>
      </c>
      <c r="F872" s="14" t="s">
        <v>5057</v>
      </c>
      <c r="G872" s="14" t="s">
        <v>5058</v>
      </c>
      <c r="H872" s="17" t="n">
        <v>10154</v>
      </c>
      <c r="I872" s="17" t="n">
        <v>112</v>
      </c>
      <c r="J872" s="16" t="s">
        <v>5059</v>
      </c>
      <c r="K872" s="14" t="s">
        <v>5060</v>
      </c>
      <c r="L872" s="14" t="s">
        <v>4649</v>
      </c>
      <c r="M872" s="14" t="s">
        <v>4649</v>
      </c>
      <c r="N872" s="18" t="n">
        <v>44561</v>
      </c>
    </row>
    <row r="873" customFormat="false" ht="110.4" hidden="false" customHeight="false" outlineLevel="0" collapsed="false">
      <c r="A873" s="8" t="s">
        <v>2614</v>
      </c>
      <c r="B873" s="9" t="s">
        <v>4638</v>
      </c>
      <c r="C873" s="22" t="s">
        <v>4639</v>
      </c>
      <c r="D873" s="9" t="s">
        <v>17</v>
      </c>
      <c r="E873" s="11" t="s">
        <v>26</v>
      </c>
      <c r="F873" s="9" t="s">
        <v>5061</v>
      </c>
      <c r="G873" s="9" t="s">
        <v>5062</v>
      </c>
      <c r="H873" s="11" t="n">
        <v>10121</v>
      </c>
      <c r="I873" s="11" t="n">
        <v>20</v>
      </c>
      <c r="J873" s="11" t="s">
        <v>5063</v>
      </c>
      <c r="K873" s="9" t="s">
        <v>5064</v>
      </c>
      <c r="L873" s="9" t="s">
        <v>5065</v>
      </c>
      <c r="M873" s="9" t="s">
        <v>5066</v>
      </c>
      <c r="N873" s="12" t="n">
        <v>44561</v>
      </c>
    </row>
    <row r="874" customFormat="false" ht="56.7" hidden="false" customHeight="false" outlineLevel="0" collapsed="false">
      <c r="A874" s="13" t="s">
        <v>2614</v>
      </c>
      <c r="B874" s="14" t="s">
        <v>4638</v>
      </c>
      <c r="C874" s="33" t="s">
        <v>4639</v>
      </c>
      <c r="D874" s="14" t="s">
        <v>32</v>
      </c>
      <c r="E874" s="16" t="s">
        <v>18</v>
      </c>
      <c r="F874" s="14" t="s">
        <v>5067</v>
      </c>
      <c r="G874" s="14" t="s">
        <v>5068</v>
      </c>
      <c r="H874" s="17" t="n">
        <v>10128</v>
      </c>
      <c r="I874" s="17" t="n">
        <v>48</v>
      </c>
      <c r="J874" s="16" t="s">
        <v>5069</v>
      </c>
      <c r="K874" s="14" t="s">
        <v>5070</v>
      </c>
      <c r="L874" s="14" t="s">
        <v>4649</v>
      </c>
      <c r="M874" s="14" t="s">
        <v>4334</v>
      </c>
      <c r="N874" s="18" t="n">
        <v>44970</v>
      </c>
    </row>
    <row r="875" customFormat="false" ht="29.85" hidden="false" customHeight="false" outlineLevel="0" collapsed="false">
      <c r="A875" s="8" t="s">
        <v>2614</v>
      </c>
      <c r="B875" s="9" t="s">
        <v>4638</v>
      </c>
      <c r="C875" s="22" t="s">
        <v>4639</v>
      </c>
      <c r="D875" s="9" t="s">
        <v>25</v>
      </c>
      <c r="E875" s="11" t="s">
        <v>26</v>
      </c>
      <c r="F875" s="9" t="s">
        <v>5071</v>
      </c>
      <c r="G875" s="9" t="s">
        <v>5068</v>
      </c>
      <c r="H875" s="11" t="n">
        <v>10128</v>
      </c>
      <c r="I875" s="23" t="n">
        <v>9</v>
      </c>
      <c r="J875" s="23" t="s">
        <v>5072</v>
      </c>
      <c r="K875" s="9" t="s">
        <v>5073</v>
      </c>
      <c r="L875" s="9" t="s">
        <v>5074</v>
      </c>
      <c r="M875" s="9" t="s">
        <v>5074</v>
      </c>
      <c r="N875" s="12" t="n">
        <v>44651</v>
      </c>
    </row>
    <row r="876" customFormat="false" ht="128.35" hidden="false" customHeight="false" outlineLevel="0" collapsed="false">
      <c r="A876" s="13" t="s">
        <v>2614</v>
      </c>
      <c r="B876" s="14" t="s">
        <v>4638</v>
      </c>
      <c r="C876" s="33" t="s">
        <v>4639</v>
      </c>
      <c r="D876" s="14" t="s">
        <v>32</v>
      </c>
      <c r="E876" s="16" t="s">
        <v>26</v>
      </c>
      <c r="F876" s="14" t="s">
        <v>5075</v>
      </c>
      <c r="G876" s="14" t="s">
        <v>5076</v>
      </c>
      <c r="H876" s="16" t="n">
        <v>10123</v>
      </c>
      <c r="I876" s="16" t="n">
        <v>41</v>
      </c>
      <c r="J876" s="16" t="s">
        <v>5077</v>
      </c>
      <c r="K876" s="14" t="s">
        <v>5078</v>
      </c>
      <c r="L876" s="14" t="s">
        <v>5079</v>
      </c>
      <c r="M876" s="14" t="s">
        <v>5080</v>
      </c>
      <c r="N876" s="18" t="n">
        <v>45035</v>
      </c>
    </row>
    <row r="877" customFormat="false" ht="38.8" hidden="false" customHeight="false" outlineLevel="0" collapsed="false">
      <c r="A877" s="8" t="s">
        <v>2614</v>
      </c>
      <c r="B877" s="9" t="s">
        <v>4638</v>
      </c>
      <c r="C877" s="22" t="s">
        <v>4639</v>
      </c>
      <c r="D877" s="9" t="s">
        <v>32</v>
      </c>
      <c r="E877" s="11" t="s">
        <v>18</v>
      </c>
      <c r="F877" s="9" t="s">
        <v>5081</v>
      </c>
      <c r="G877" s="9" t="s">
        <v>5082</v>
      </c>
      <c r="H877" s="23" t="n">
        <v>10122</v>
      </c>
      <c r="I877" s="23" t="n">
        <v>70</v>
      </c>
      <c r="J877" s="45" t="s">
        <v>5083</v>
      </c>
      <c r="K877" s="9" t="s">
        <v>5084</v>
      </c>
      <c r="L877" s="9" t="s">
        <v>4649</v>
      </c>
      <c r="M877" s="9" t="s">
        <v>4649</v>
      </c>
      <c r="N877" s="12" t="n">
        <v>44561</v>
      </c>
    </row>
    <row r="878" customFormat="false" ht="92.5" hidden="false" customHeight="false" outlineLevel="0" collapsed="false">
      <c r="A878" s="13" t="s">
        <v>2614</v>
      </c>
      <c r="B878" s="14" t="s">
        <v>4638</v>
      </c>
      <c r="C878" s="33" t="s">
        <v>4639</v>
      </c>
      <c r="D878" s="14" t="s">
        <v>32</v>
      </c>
      <c r="E878" s="16" t="s">
        <v>26</v>
      </c>
      <c r="F878" s="14" t="s">
        <v>5085</v>
      </c>
      <c r="G878" s="14" t="s">
        <v>5086</v>
      </c>
      <c r="H878" s="16" t="n">
        <v>10121</v>
      </c>
      <c r="I878" s="16" t="n">
        <v>30</v>
      </c>
      <c r="J878" s="16" t="s">
        <v>5087</v>
      </c>
      <c r="K878" s="14" t="s">
        <v>5088</v>
      </c>
      <c r="L878" s="14" t="s">
        <v>5089</v>
      </c>
      <c r="M878" s="14" t="s">
        <v>5090</v>
      </c>
      <c r="N878" s="18" t="n">
        <v>44369</v>
      </c>
    </row>
    <row r="879" customFormat="false" ht="83.55" hidden="false" customHeight="false" outlineLevel="0" collapsed="false">
      <c r="A879" s="8" t="s">
        <v>2614</v>
      </c>
      <c r="B879" s="9" t="s">
        <v>4638</v>
      </c>
      <c r="C879" s="22" t="s">
        <v>4639</v>
      </c>
      <c r="D879" s="9" t="s">
        <v>32</v>
      </c>
      <c r="E879" s="11" t="s">
        <v>26</v>
      </c>
      <c r="F879" s="9" t="s">
        <v>5091</v>
      </c>
      <c r="G879" s="9" t="s">
        <v>5092</v>
      </c>
      <c r="H879" s="23" t="n">
        <v>10141</v>
      </c>
      <c r="I879" s="23" t="n">
        <v>45</v>
      </c>
      <c r="J879" s="23" t="s">
        <v>5093</v>
      </c>
      <c r="K879" s="9" t="s">
        <v>5094</v>
      </c>
      <c r="L879" s="9" t="s">
        <v>5095</v>
      </c>
      <c r="M879" s="9" t="s">
        <v>5096</v>
      </c>
      <c r="N879" s="12" t="n">
        <v>45334</v>
      </c>
    </row>
    <row r="880" customFormat="false" ht="20.85" hidden="false" customHeight="false" outlineLevel="0" collapsed="false">
      <c r="A880" s="13" t="s">
        <v>2614</v>
      </c>
      <c r="B880" s="14" t="s">
        <v>4638</v>
      </c>
      <c r="C880" s="33" t="s">
        <v>4639</v>
      </c>
      <c r="D880" s="14" t="s">
        <v>32</v>
      </c>
      <c r="E880" s="16" t="s">
        <v>26</v>
      </c>
      <c r="F880" s="14" t="s">
        <v>5097</v>
      </c>
      <c r="G880" s="14" t="s">
        <v>5098</v>
      </c>
      <c r="H880" s="16" t="n">
        <v>10141</v>
      </c>
      <c r="I880" s="16" t="n">
        <v>30</v>
      </c>
      <c r="J880" s="16" t="s">
        <v>5099</v>
      </c>
      <c r="K880" s="14" t="s">
        <v>5100</v>
      </c>
      <c r="L880" s="14" t="s">
        <v>5101</v>
      </c>
      <c r="M880" s="14" t="s">
        <v>5102</v>
      </c>
      <c r="N880" s="18" t="n">
        <v>44561</v>
      </c>
    </row>
    <row r="881" customFormat="false" ht="38.8" hidden="false" customHeight="false" outlineLevel="0" collapsed="false">
      <c r="A881" s="8" t="s">
        <v>2614</v>
      </c>
      <c r="B881" s="9" t="s">
        <v>4638</v>
      </c>
      <c r="C881" s="43" t="s">
        <v>4639</v>
      </c>
      <c r="D881" s="9" t="s">
        <v>50</v>
      </c>
      <c r="E881" s="11" t="s">
        <v>26</v>
      </c>
      <c r="F881" s="9" t="s">
        <v>5103</v>
      </c>
      <c r="G881" s="9" t="s">
        <v>5104</v>
      </c>
      <c r="H881" s="11" t="n">
        <v>10141</v>
      </c>
      <c r="I881" s="23" t="n">
        <v>5</v>
      </c>
      <c r="J881" s="23" t="s">
        <v>5105</v>
      </c>
      <c r="K881" s="9" t="s">
        <v>5106</v>
      </c>
      <c r="L881" s="9" t="s">
        <v>5107</v>
      </c>
      <c r="M881" s="9" t="s">
        <v>5108</v>
      </c>
      <c r="N881" s="12" t="n">
        <v>45035</v>
      </c>
    </row>
    <row r="882" customFormat="false" ht="38.8" hidden="false" customHeight="false" outlineLevel="0" collapsed="false">
      <c r="A882" s="13" t="s">
        <v>2614</v>
      </c>
      <c r="B882" s="14" t="s">
        <v>4638</v>
      </c>
      <c r="C882" s="33" t="s">
        <v>4639</v>
      </c>
      <c r="D882" s="14" t="s">
        <v>32</v>
      </c>
      <c r="E882" s="16" t="s">
        <v>18</v>
      </c>
      <c r="F882" s="14" t="s">
        <v>5109</v>
      </c>
      <c r="G882" s="14" t="s">
        <v>5110</v>
      </c>
      <c r="H882" s="17" t="n">
        <v>10154</v>
      </c>
      <c r="I882" s="17" t="n">
        <v>71</v>
      </c>
      <c r="J882" s="46" t="s">
        <v>5111</v>
      </c>
      <c r="K882" s="14" t="s">
        <v>5112</v>
      </c>
      <c r="L882" s="14" t="s">
        <v>4649</v>
      </c>
      <c r="M882" s="14" t="s">
        <v>4649</v>
      </c>
      <c r="N882" s="18" t="n">
        <v>44561</v>
      </c>
    </row>
    <row r="883" customFormat="false" ht="38.8" hidden="false" customHeight="false" outlineLevel="0" collapsed="false">
      <c r="A883" s="8" t="s">
        <v>2614</v>
      </c>
      <c r="B883" s="9" t="s">
        <v>4638</v>
      </c>
      <c r="C883" s="22" t="s">
        <v>4639</v>
      </c>
      <c r="D883" s="9" t="s">
        <v>32</v>
      </c>
      <c r="E883" s="11" t="s">
        <v>18</v>
      </c>
      <c r="F883" s="9" t="s">
        <v>1581</v>
      </c>
      <c r="G883" s="9" t="s">
        <v>5113</v>
      </c>
      <c r="H883" s="11" t="n">
        <v>10126</v>
      </c>
      <c r="I883" s="11" t="n">
        <v>68</v>
      </c>
      <c r="J883" s="11" t="s">
        <v>5114</v>
      </c>
      <c r="K883" s="9" t="s">
        <v>5115</v>
      </c>
      <c r="L883" s="9" t="s">
        <v>4649</v>
      </c>
      <c r="M883" s="9" t="s">
        <v>4649</v>
      </c>
      <c r="N883" s="12" t="n">
        <v>44561</v>
      </c>
    </row>
    <row r="884" customFormat="false" ht="29.85" hidden="false" customHeight="false" outlineLevel="0" collapsed="false">
      <c r="A884" s="13" t="s">
        <v>2614</v>
      </c>
      <c r="B884" s="14" t="s">
        <v>4638</v>
      </c>
      <c r="C884" s="33" t="s">
        <v>4639</v>
      </c>
      <c r="D884" s="14" t="s">
        <v>17</v>
      </c>
      <c r="E884" s="16" t="s">
        <v>26</v>
      </c>
      <c r="F884" s="14" t="s">
        <v>5116</v>
      </c>
      <c r="G884" s="14" t="s">
        <v>5117</v>
      </c>
      <c r="H884" s="17" t="n">
        <v>10139</v>
      </c>
      <c r="I884" s="17" t="n">
        <v>25</v>
      </c>
      <c r="J884" s="17" t="s">
        <v>5118</v>
      </c>
      <c r="K884" s="14" t="s">
        <v>5119</v>
      </c>
      <c r="L884" s="14" t="s">
        <v>3837</v>
      </c>
      <c r="M884" s="14" t="s">
        <v>3837</v>
      </c>
      <c r="N884" s="18" t="n">
        <v>45013</v>
      </c>
    </row>
    <row r="885" customFormat="false" ht="56.7" hidden="false" customHeight="false" outlineLevel="0" collapsed="false">
      <c r="A885" s="8" t="s">
        <v>2614</v>
      </c>
      <c r="B885" s="9" t="s">
        <v>4638</v>
      </c>
      <c r="C885" s="22" t="s">
        <v>4639</v>
      </c>
      <c r="D885" s="9" t="s">
        <v>50</v>
      </c>
      <c r="E885" s="11" t="s">
        <v>26</v>
      </c>
      <c r="F885" s="9" t="s">
        <v>5120</v>
      </c>
      <c r="G885" s="9" t="s">
        <v>5121</v>
      </c>
      <c r="H885" s="23" t="n">
        <v>10128</v>
      </c>
      <c r="I885" s="23" t="n">
        <v>4</v>
      </c>
      <c r="J885" s="23" t="s">
        <v>5122</v>
      </c>
      <c r="K885" s="9" t="s">
        <v>5123</v>
      </c>
      <c r="L885" s="36" t="s">
        <v>4308</v>
      </c>
      <c r="M885" s="9" t="s">
        <v>5124</v>
      </c>
      <c r="N885" s="12" t="n">
        <v>44561</v>
      </c>
    </row>
    <row r="886" customFormat="false" ht="38.8" hidden="false" customHeight="false" outlineLevel="0" collapsed="false">
      <c r="A886" s="13" t="s">
        <v>2614</v>
      </c>
      <c r="B886" s="14" t="s">
        <v>4638</v>
      </c>
      <c r="C886" s="33" t="s">
        <v>4639</v>
      </c>
      <c r="D886" s="14" t="s">
        <v>32</v>
      </c>
      <c r="E886" s="16" t="s">
        <v>18</v>
      </c>
      <c r="F886" s="14" t="s">
        <v>5125</v>
      </c>
      <c r="G886" s="14" t="s">
        <v>5126</v>
      </c>
      <c r="H886" s="16" t="n">
        <v>10123</v>
      </c>
      <c r="I886" s="16" t="n">
        <v>60</v>
      </c>
      <c r="J886" s="16" t="s">
        <v>5127</v>
      </c>
      <c r="K886" s="14" t="s">
        <v>5128</v>
      </c>
      <c r="L886" s="14" t="s">
        <v>4649</v>
      </c>
      <c r="M886" s="14" t="s">
        <v>4650</v>
      </c>
      <c r="N886" s="18" t="n">
        <v>44561</v>
      </c>
    </row>
    <row r="887" customFormat="false" ht="47.75" hidden="false" customHeight="false" outlineLevel="0" collapsed="false">
      <c r="A887" s="8" t="s">
        <v>2614</v>
      </c>
      <c r="B887" s="9" t="s">
        <v>4638</v>
      </c>
      <c r="C887" s="22" t="s">
        <v>4639</v>
      </c>
      <c r="D887" s="9" t="s">
        <v>25</v>
      </c>
      <c r="E887" s="11" t="s">
        <v>26</v>
      </c>
      <c r="F887" s="9" t="s">
        <v>5129</v>
      </c>
      <c r="G887" s="9" t="s">
        <v>5130</v>
      </c>
      <c r="H887" s="23" t="n">
        <v>10143</v>
      </c>
      <c r="I887" s="23" t="n">
        <v>18</v>
      </c>
      <c r="J887" s="23" t="s">
        <v>5131</v>
      </c>
      <c r="K887" s="9" t="s">
        <v>5132</v>
      </c>
      <c r="L887" s="9" t="s">
        <v>5133</v>
      </c>
      <c r="M887" s="9" t="s">
        <v>5134</v>
      </c>
      <c r="N887" s="12" t="n">
        <v>45334</v>
      </c>
    </row>
    <row r="888" customFormat="false" ht="38.8" hidden="false" customHeight="false" outlineLevel="0" collapsed="false">
      <c r="A888" s="13" t="s">
        <v>2614</v>
      </c>
      <c r="B888" s="14" t="s">
        <v>4638</v>
      </c>
      <c r="C888" s="33" t="s">
        <v>4639</v>
      </c>
      <c r="D888" s="14" t="s">
        <v>17</v>
      </c>
      <c r="E888" s="16" t="s">
        <v>26</v>
      </c>
      <c r="F888" s="14" t="s">
        <v>5135</v>
      </c>
      <c r="G888" s="14" t="s">
        <v>5136</v>
      </c>
      <c r="H888" s="16" t="n">
        <v>10136</v>
      </c>
      <c r="I888" s="16" t="n">
        <v>10</v>
      </c>
      <c r="J888" s="16" t="s">
        <v>5137</v>
      </c>
      <c r="K888" s="14" t="s">
        <v>5138</v>
      </c>
      <c r="L888" s="14" t="s">
        <v>5139</v>
      </c>
      <c r="M888" s="14" t="s">
        <v>5140</v>
      </c>
      <c r="N888" s="18" t="n">
        <v>44216</v>
      </c>
    </row>
    <row r="889" customFormat="false" ht="74.6" hidden="false" customHeight="false" outlineLevel="0" collapsed="false">
      <c r="A889" s="35" t="s">
        <v>2614</v>
      </c>
      <c r="B889" s="9" t="s">
        <v>4638</v>
      </c>
      <c r="C889" s="22" t="s">
        <v>4639</v>
      </c>
      <c r="D889" s="9" t="s">
        <v>50</v>
      </c>
      <c r="E889" s="11" t="s">
        <v>26</v>
      </c>
      <c r="F889" s="9" t="s">
        <v>5141</v>
      </c>
      <c r="G889" s="36" t="s">
        <v>5142</v>
      </c>
      <c r="H889" s="24" t="n">
        <v>10136</v>
      </c>
      <c r="I889" s="23" t="n">
        <v>4</v>
      </c>
      <c r="J889" s="23" t="s">
        <v>5143</v>
      </c>
      <c r="K889" s="9" t="s">
        <v>5144</v>
      </c>
      <c r="L889" s="36" t="s">
        <v>4308</v>
      </c>
      <c r="M889" s="36" t="s">
        <v>5145</v>
      </c>
      <c r="N889" s="12" t="n">
        <v>44561</v>
      </c>
    </row>
    <row r="890" customFormat="false" ht="29.85" hidden="false" customHeight="false" outlineLevel="0" collapsed="false">
      <c r="A890" s="13" t="s">
        <v>2614</v>
      </c>
      <c r="B890" s="14" t="s">
        <v>4638</v>
      </c>
      <c r="C890" s="33" t="s">
        <v>4639</v>
      </c>
      <c r="D890" s="14" t="s">
        <v>32</v>
      </c>
      <c r="E890" s="16" t="s">
        <v>26</v>
      </c>
      <c r="F890" s="14" t="s">
        <v>5146</v>
      </c>
      <c r="G890" s="14" t="s">
        <v>5147</v>
      </c>
      <c r="H890" s="16" t="n">
        <v>10136</v>
      </c>
      <c r="I890" s="16" t="n">
        <v>32</v>
      </c>
      <c r="J890" s="16" t="s">
        <v>5148</v>
      </c>
      <c r="K890" s="14" t="s">
        <v>5149</v>
      </c>
      <c r="L890" s="14" t="s">
        <v>5150</v>
      </c>
      <c r="M890" s="14" t="s">
        <v>5150</v>
      </c>
      <c r="N890" s="18" t="n">
        <v>44561</v>
      </c>
    </row>
    <row r="891" customFormat="false" ht="119.4" hidden="false" customHeight="false" outlineLevel="0" collapsed="false">
      <c r="A891" s="8" t="s">
        <v>2614</v>
      </c>
      <c r="B891" s="9" t="s">
        <v>4638</v>
      </c>
      <c r="C891" s="22" t="s">
        <v>4639</v>
      </c>
      <c r="D891" s="9" t="s">
        <v>32</v>
      </c>
      <c r="E891" s="11" t="s">
        <v>26</v>
      </c>
      <c r="F891" s="9" t="s">
        <v>266</v>
      </c>
      <c r="G891" s="9" t="s">
        <v>5151</v>
      </c>
      <c r="H891" s="23" t="n">
        <v>10131</v>
      </c>
      <c r="I891" s="23" t="n">
        <v>35</v>
      </c>
      <c r="J891" s="23" t="s">
        <v>5152</v>
      </c>
      <c r="K891" s="9" t="s">
        <v>5153</v>
      </c>
      <c r="L891" s="9" t="s">
        <v>5154</v>
      </c>
      <c r="M891" s="9" t="s">
        <v>5154</v>
      </c>
      <c r="N891" s="12" t="n">
        <v>44561</v>
      </c>
    </row>
    <row r="892" customFormat="false" ht="38.8" hidden="false" customHeight="false" outlineLevel="0" collapsed="false">
      <c r="A892" s="13" t="s">
        <v>2614</v>
      </c>
      <c r="B892" s="14" t="s">
        <v>4638</v>
      </c>
      <c r="C892" s="33" t="s">
        <v>4639</v>
      </c>
      <c r="D892" s="14" t="s">
        <v>32</v>
      </c>
      <c r="E892" s="16" t="s">
        <v>18</v>
      </c>
      <c r="F892" s="14" t="s">
        <v>5155</v>
      </c>
      <c r="G892" s="14" t="s">
        <v>5156</v>
      </c>
      <c r="H892" s="16" t="n">
        <v>10137</v>
      </c>
      <c r="I892" s="16" t="n">
        <v>115</v>
      </c>
      <c r="J892" s="16" t="s">
        <v>5157</v>
      </c>
      <c r="K892" s="14" t="s">
        <v>5158</v>
      </c>
      <c r="L892" s="14" t="s">
        <v>4649</v>
      </c>
      <c r="M892" s="14" t="s">
        <v>4649</v>
      </c>
      <c r="N892" s="18" t="n">
        <v>44561</v>
      </c>
    </row>
    <row r="893" customFormat="false" ht="74.6" hidden="false" customHeight="false" outlineLevel="0" collapsed="false">
      <c r="A893" s="8" t="s">
        <v>2614</v>
      </c>
      <c r="B893" s="9" t="s">
        <v>4638</v>
      </c>
      <c r="C893" s="22" t="s">
        <v>4639</v>
      </c>
      <c r="D893" s="9" t="s">
        <v>32</v>
      </c>
      <c r="E893" s="11" t="s">
        <v>26</v>
      </c>
      <c r="F893" s="9" t="s">
        <v>3272</v>
      </c>
      <c r="G893" s="9" t="s">
        <v>5159</v>
      </c>
      <c r="H893" s="23" t="n">
        <v>10141</v>
      </c>
      <c r="I893" s="23" t="n">
        <v>36</v>
      </c>
      <c r="J893" s="23" t="s">
        <v>5160</v>
      </c>
      <c r="K893" s="9" t="s">
        <v>5161</v>
      </c>
      <c r="L893" s="9" t="s">
        <v>5162</v>
      </c>
      <c r="M893" s="9" t="s">
        <v>5162</v>
      </c>
      <c r="N893" s="12" t="n">
        <v>44561</v>
      </c>
    </row>
    <row r="894" customFormat="false" ht="56.7" hidden="false" customHeight="false" outlineLevel="0" collapsed="false">
      <c r="A894" s="13" t="s">
        <v>2614</v>
      </c>
      <c r="B894" s="14" t="s">
        <v>4638</v>
      </c>
      <c r="C894" s="33" t="s">
        <v>4639</v>
      </c>
      <c r="D894" s="14" t="s">
        <v>32</v>
      </c>
      <c r="E894" s="16" t="s">
        <v>26</v>
      </c>
      <c r="F894" s="14" t="s">
        <v>5163</v>
      </c>
      <c r="G894" s="14" t="s">
        <v>5164</v>
      </c>
      <c r="H894" s="16" t="n">
        <v>10139</v>
      </c>
      <c r="I894" s="16" t="n">
        <v>38</v>
      </c>
      <c r="J894" s="16" t="s">
        <v>5165</v>
      </c>
      <c r="K894" s="14" t="s">
        <v>5166</v>
      </c>
      <c r="L894" s="14" t="s">
        <v>5167</v>
      </c>
      <c r="M894" s="14" t="s">
        <v>5167</v>
      </c>
      <c r="N894" s="18" t="n">
        <v>44609</v>
      </c>
    </row>
    <row r="895" customFormat="false" ht="29.85" hidden="false" customHeight="false" outlineLevel="0" collapsed="false">
      <c r="A895" s="8" t="s">
        <v>2614</v>
      </c>
      <c r="B895" s="9" t="s">
        <v>4638</v>
      </c>
      <c r="C895" s="22" t="s">
        <v>4639</v>
      </c>
      <c r="D895" s="9" t="s">
        <v>32</v>
      </c>
      <c r="E895" s="11" t="s">
        <v>26</v>
      </c>
      <c r="F895" s="9" t="s">
        <v>5168</v>
      </c>
      <c r="G895" s="9" t="s">
        <v>5169</v>
      </c>
      <c r="H895" s="11" t="n">
        <v>10145</v>
      </c>
      <c r="I895" s="11" t="n">
        <v>30</v>
      </c>
      <c r="J895" s="11" t="s">
        <v>5170</v>
      </c>
      <c r="K895" s="9" t="s">
        <v>5171</v>
      </c>
      <c r="L895" s="9" t="s">
        <v>5172</v>
      </c>
      <c r="M895" s="9" t="s">
        <v>5172</v>
      </c>
      <c r="N895" s="12" t="n">
        <v>44561</v>
      </c>
    </row>
    <row r="896" customFormat="false" ht="65.65" hidden="false" customHeight="false" outlineLevel="0" collapsed="false">
      <c r="A896" s="13" t="s">
        <v>2614</v>
      </c>
      <c r="B896" s="14" t="s">
        <v>4638</v>
      </c>
      <c r="C896" s="33" t="s">
        <v>4639</v>
      </c>
      <c r="D896" s="14" t="s">
        <v>25</v>
      </c>
      <c r="E896" s="16" t="s">
        <v>26</v>
      </c>
      <c r="F896" s="14" t="s">
        <v>5173</v>
      </c>
      <c r="G896" s="14" t="s">
        <v>5174</v>
      </c>
      <c r="H896" s="17" t="n">
        <v>10125</v>
      </c>
      <c r="I896" s="17" t="n">
        <v>12</v>
      </c>
      <c r="J896" s="17" t="s">
        <v>5175</v>
      </c>
      <c r="K896" s="14" t="s">
        <v>5176</v>
      </c>
      <c r="L896" s="14" t="s">
        <v>3287</v>
      </c>
      <c r="M896" s="14" t="s">
        <v>3287</v>
      </c>
      <c r="N896" s="18" t="n">
        <v>44561</v>
      </c>
    </row>
    <row r="897" customFormat="false" ht="65.65" hidden="false" customHeight="false" outlineLevel="0" collapsed="false">
      <c r="A897" s="8" t="s">
        <v>2614</v>
      </c>
      <c r="B897" s="9" t="s">
        <v>4638</v>
      </c>
      <c r="C897" s="22" t="s">
        <v>4639</v>
      </c>
      <c r="D897" s="9" t="s">
        <v>32</v>
      </c>
      <c r="E897" s="11" t="s">
        <v>26</v>
      </c>
      <c r="F897" s="9" t="s">
        <v>5177</v>
      </c>
      <c r="G897" s="9" t="s">
        <v>5178</v>
      </c>
      <c r="H897" s="11" t="n">
        <v>10126</v>
      </c>
      <c r="I897" s="11" t="n">
        <v>25</v>
      </c>
      <c r="J897" s="11" t="s">
        <v>5179</v>
      </c>
      <c r="K897" s="9" t="s">
        <v>5180</v>
      </c>
      <c r="L897" s="9" t="s">
        <v>5181</v>
      </c>
      <c r="M897" s="9" t="s">
        <v>5181</v>
      </c>
      <c r="N897" s="12" t="n">
        <v>45386</v>
      </c>
    </row>
    <row r="898" customFormat="false" ht="38.8" hidden="false" customHeight="false" outlineLevel="0" collapsed="false">
      <c r="A898" s="13" t="s">
        <v>2614</v>
      </c>
      <c r="B898" s="14" t="s">
        <v>4638</v>
      </c>
      <c r="C898" s="33" t="s">
        <v>4639</v>
      </c>
      <c r="D898" s="14" t="s">
        <v>50</v>
      </c>
      <c r="E898" s="16" t="s">
        <v>26</v>
      </c>
      <c r="F898" s="14" t="s">
        <v>5182</v>
      </c>
      <c r="G898" s="14" t="s">
        <v>5183</v>
      </c>
      <c r="H898" s="17" t="n">
        <v>10137</v>
      </c>
      <c r="I898" s="17" t="n">
        <v>5</v>
      </c>
      <c r="J898" s="17" t="s">
        <v>5184</v>
      </c>
      <c r="K898" s="14" t="s">
        <v>5185</v>
      </c>
      <c r="L898" s="14" t="s">
        <v>5186</v>
      </c>
      <c r="M898" s="14" t="s">
        <v>5186</v>
      </c>
      <c r="N898" s="18" t="n">
        <v>44561</v>
      </c>
    </row>
    <row r="899" customFormat="false" ht="20.85" hidden="false" customHeight="false" outlineLevel="0" collapsed="false">
      <c r="A899" s="8" t="s">
        <v>2614</v>
      </c>
      <c r="B899" s="9" t="s">
        <v>4638</v>
      </c>
      <c r="C899" s="22" t="s">
        <v>4639</v>
      </c>
      <c r="D899" s="9" t="s">
        <v>32</v>
      </c>
      <c r="E899" s="11" t="s">
        <v>26</v>
      </c>
      <c r="F899" s="9" t="s">
        <v>5187</v>
      </c>
      <c r="G899" s="9" t="s">
        <v>5188</v>
      </c>
      <c r="H899" s="11" t="n">
        <v>10135</v>
      </c>
      <c r="I899" s="11" t="n">
        <v>30</v>
      </c>
      <c r="J899" s="11" t="s">
        <v>5189</v>
      </c>
      <c r="K899" s="9" t="s">
        <v>5190</v>
      </c>
      <c r="L899" s="9" t="s">
        <v>5191</v>
      </c>
      <c r="M899" s="9" t="s">
        <v>5191</v>
      </c>
      <c r="N899" s="12" t="n">
        <v>44561</v>
      </c>
    </row>
    <row r="900" customFormat="false" ht="38.8" hidden="false" customHeight="false" outlineLevel="0" collapsed="false">
      <c r="A900" s="13" t="s">
        <v>2614</v>
      </c>
      <c r="B900" s="14" t="s">
        <v>4638</v>
      </c>
      <c r="C900" s="33" t="s">
        <v>4639</v>
      </c>
      <c r="D900" s="14" t="s">
        <v>32</v>
      </c>
      <c r="E900" s="16" t="s">
        <v>18</v>
      </c>
      <c r="F900" s="14" t="s">
        <v>5192</v>
      </c>
      <c r="G900" s="14" t="s">
        <v>5193</v>
      </c>
      <c r="H900" s="17" t="n">
        <v>10149</v>
      </c>
      <c r="I900" s="17" t="n">
        <v>52</v>
      </c>
      <c r="J900" s="16" t="s">
        <v>5194</v>
      </c>
      <c r="K900" s="14" t="s">
        <v>5195</v>
      </c>
      <c r="L900" s="14" t="s">
        <v>4649</v>
      </c>
      <c r="M900" s="14" t="s">
        <v>4649</v>
      </c>
      <c r="N900" s="18" t="n">
        <v>44561</v>
      </c>
    </row>
    <row r="901" customFormat="false" ht="65.65" hidden="false" customHeight="false" outlineLevel="0" collapsed="false">
      <c r="A901" s="8" t="s">
        <v>2614</v>
      </c>
      <c r="B901" s="9" t="s">
        <v>4638</v>
      </c>
      <c r="C901" s="22" t="s">
        <v>4639</v>
      </c>
      <c r="D901" s="9" t="s">
        <v>17</v>
      </c>
      <c r="E901" s="11" t="s">
        <v>26</v>
      </c>
      <c r="F901" s="9" t="s">
        <v>5196</v>
      </c>
      <c r="G901" s="9" t="s">
        <v>5197</v>
      </c>
      <c r="H901" s="11" t="n">
        <v>10139</v>
      </c>
      <c r="I901" s="11" t="n">
        <v>18</v>
      </c>
      <c r="J901" s="11" t="s">
        <v>5198</v>
      </c>
      <c r="K901" s="9" t="s">
        <v>5199</v>
      </c>
      <c r="L901" s="9" t="s">
        <v>5200</v>
      </c>
      <c r="M901" s="9" t="s">
        <v>5200</v>
      </c>
      <c r="N901" s="12" t="n">
        <v>44561</v>
      </c>
    </row>
    <row r="902" customFormat="false" ht="65.65" hidden="false" customHeight="false" outlineLevel="0" collapsed="false">
      <c r="A902" s="13" t="s">
        <v>2614</v>
      </c>
      <c r="B902" s="14" t="s">
        <v>4638</v>
      </c>
      <c r="C902" s="33" t="s">
        <v>4639</v>
      </c>
      <c r="D902" s="14" t="s">
        <v>60</v>
      </c>
      <c r="E902" s="16" t="s">
        <v>26</v>
      </c>
      <c r="F902" s="14" t="s">
        <v>5201</v>
      </c>
      <c r="G902" s="14" t="s">
        <v>5197</v>
      </c>
      <c r="H902" s="17" t="n">
        <v>10139</v>
      </c>
      <c r="I902" s="17" t="n">
        <v>20</v>
      </c>
      <c r="J902" s="17" t="s">
        <v>5202</v>
      </c>
      <c r="K902" s="14" t="s">
        <v>5203</v>
      </c>
      <c r="L902" s="14" t="s">
        <v>5200</v>
      </c>
      <c r="M902" s="14" t="s">
        <v>5200</v>
      </c>
      <c r="N902" s="18" t="n">
        <v>44561</v>
      </c>
    </row>
    <row r="903" customFormat="false" ht="128.35" hidden="false" customHeight="false" outlineLevel="0" collapsed="false">
      <c r="A903" s="8" t="s">
        <v>2614</v>
      </c>
      <c r="B903" s="9" t="s">
        <v>4638</v>
      </c>
      <c r="C903" s="22" t="s">
        <v>4639</v>
      </c>
      <c r="D903" s="9" t="s">
        <v>32</v>
      </c>
      <c r="E903" s="11" t="s">
        <v>26</v>
      </c>
      <c r="F903" s="9" t="s">
        <v>5204</v>
      </c>
      <c r="G903" s="9" t="s">
        <v>5205</v>
      </c>
      <c r="H903" s="11" t="n">
        <v>10146</v>
      </c>
      <c r="I903" s="11" t="n">
        <v>41</v>
      </c>
      <c r="J903" s="11" t="s">
        <v>5206</v>
      </c>
      <c r="K903" s="9" t="s">
        <v>5207</v>
      </c>
      <c r="L903" s="9" t="s">
        <v>5208</v>
      </c>
      <c r="M903" s="9" t="s">
        <v>5208</v>
      </c>
      <c r="N903" s="12" t="n">
        <v>44561</v>
      </c>
    </row>
    <row r="904" customFormat="false" ht="38.8" hidden="false" customHeight="false" outlineLevel="0" collapsed="false">
      <c r="A904" s="13" t="s">
        <v>2614</v>
      </c>
      <c r="B904" s="14" t="s">
        <v>4638</v>
      </c>
      <c r="C904" s="33" t="s">
        <v>4639</v>
      </c>
      <c r="D904" s="14" t="s">
        <v>32</v>
      </c>
      <c r="E904" s="16" t="s">
        <v>18</v>
      </c>
      <c r="F904" s="14" t="s">
        <v>2688</v>
      </c>
      <c r="G904" s="14" t="s">
        <v>5209</v>
      </c>
      <c r="H904" s="17" t="n">
        <v>10134</v>
      </c>
      <c r="I904" s="17" t="n">
        <v>44</v>
      </c>
      <c r="J904" s="17" t="s">
        <v>5210</v>
      </c>
      <c r="K904" s="14" t="s">
        <v>5211</v>
      </c>
      <c r="L904" s="14" t="s">
        <v>4649</v>
      </c>
      <c r="M904" s="14" t="s">
        <v>5212</v>
      </c>
      <c r="N904" s="18" t="n">
        <v>44970</v>
      </c>
    </row>
    <row r="905" customFormat="false" ht="38.8" hidden="false" customHeight="false" outlineLevel="0" collapsed="false">
      <c r="A905" s="8" t="s">
        <v>2614</v>
      </c>
      <c r="B905" s="9" t="s">
        <v>4638</v>
      </c>
      <c r="C905" s="22" t="s">
        <v>4639</v>
      </c>
      <c r="D905" s="9" t="s">
        <v>32</v>
      </c>
      <c r="E905" s="11" t="s">
        <v>18</v>
      </c>
      <c r="F905" s="9" t="s">
        <v>5213</v>
      </c>
      <c r="G905" s="9" t="s">
        <v>5214</v>
      </c>
      <c r="H905" s="11" t="n">
        <v>10146</v>
      </c>
      <c r="I905" s="11" t="n">
        <v>80</v>
      </c>
      <c r="J905" s="11" t="s">
        <v>5215</v>
      </c>
      <c r="K905" s="9" t="s">
        <v>5216</v>
      </c>
      <c r="L905" s="9" t="s">
        <v>4649</v>
      </c>
      <c r="M905" s="9" t="s">
        <v>4649</v>
      </c>
      <c r="N905" s="12" t="n">
        <v>44561</v>
      </c>
    </row>
    <row r="906" customFormat="false" ht="38.8" hidden="false" customHeight="false" outlineLevel="0" collapsed="false">
      <c r="A906" s="38" t="s">
        <v>2614</v>
      </c>
      <c r="B906" s="14" t="s">
        <v>4638</v>
      </c>
      <c r="C906" s="33" t="s">
        <v>4639</v>
      </c>
      <c r="D906" s="14" t="s">
        <v>50</v>
      </c>
      <c r="E906" s="16" t="s">
        <v>26</v>
      </c>
      <c r="F906" s="14" t="s">
        <v>5217</v>
      </c>
      <c r="G906" s="27" t="s">
        <v>5218</v>
      </c>
      <c r="H906" s="20" t="n">
        <v>10145</v>
      </c>
      <c r="I906" s="17" t="n">
        <v>4</v>
      </c>
      <c r="J906" s="17" t="s">
        <v>5219</v>
      </c>
      <c r="K906" s="14" t="s">
        <v>5220</v>
      </c>
      <c r="L906" s="14" t="s">
        <v>5221</v>
      </c>
      <c r="M906" s="14" t="s">
        <v>5222</v>
      </c>
      <c r="N906" s="18" t="n">
        <v>44561</v>
      </c>
    </row>
    <row r="907" customFormat="false" ht="20.85" hidden="false" customHeight="false" outlineLevel="0" collapsed="false">
      <c r="A907" s="8" t="s">
        <v>2614</v>
      </c>
      <c r="B907" s="9" t="s">
        <v>4638</v>
      </c>
      <c r="C907" s="22" t="s">
        <v>4639</v>
      </c>
      <c r="D907" s="9" t="s">
        <v>32</v>
      </c>
      <c r="E907" s="11" t="s">
        <v>26</v>
      </c>
      <c r="F907" s="9" t="s">
        <v>5223</v>
      </c>
      <c r="G907" s="9" t="s">
        <v>5224</v>
      </c>
      <c r="H907" s="11" t="n">
        <v>10148</v>
      </c>
      <c r="I907" s="11" t="n">
        <v>35</v>
      </c>
      <c r="J907" s="11" t="s">
        <v>5225</v>
      </c>
      <c r="K907" s="9" t="s">
        <v>5226</v>
      </c>
      <c r="L907" s="9" t="s">
        <v>5227</v>
      </c>
      <c r="M907" s="9" t="s">
        <v>5227</v>
      </c>
      <c r="N907" s="12" t="n">
        <v>44561</v>
      </c>
    </row>
    <row r="908" customFormat="false" ht="74.6" hidden="false" customHeight="false" outlineLevel="0" collapsed="false">
      <c r="A908" s="13" t="s">
        <v>2614</v>
      </c>
      <c r="B908" s="14" t="s">
        <v>4638</v>
      </c>
      <c r="C908" s="33" t="s">
        <v>4639</v>
      </c>
      <c r="D908" s="14" t="s">
        <v>32</v>
      </c>
      <c r="E908" s="16" t="s">
        <v>26</v>
      </c>
      <c r="F908" s="14" t="s">
        <v>5228</v>
      </c>
      <c r="G908" s="14" t="s">
        <v>5229</v>
      </c>
      <c r="H908" s="17" t="n">
        <v>10153</v>
      </c>
      <c r="I908" s="17" t="n">
        <v>56</v>
      </c>
      <c r="J908" s="17" t="s">
        <v>5230</v>
      </c>
      <c r="K908" s="14" t="s">
        <v>5231</v>
      </c>
      <c r="L908" s="14" t="s">
        <v>5232</v>
      </c>
      <c r="M908" s="14" t="s">
        <v>5232</v>
      </c>
      <c r="N908" s="18" t="n">
        <v>44561</v>
      </c>
    </row>
    <row r="909" customFormat="false" ht="38.8" hidden="false" customHeight="false" outlineLevel="0" collapsed="false">
      <c r="A909" s="8" t="s">
        <v>2614</v>
      </c>
      <c r="B909" s="9" t="s">
        <v>4638</v>
      </c>
      <c r="C909" s="22" t="s">
        <v>4639</v>
      </c>
      <c r="D909" s="9" t="s">
        <v>32</v>
      </c>
      <c r="E909" s="11" t="s">
        <v>18</v>
      </c>
      <c r="F909" s="9" t="s">
        <v>2180</v>
      </c>
      <c r="G909" s="9" t="s">
        <v>5233</v>
      </c>
      <c r="H909" s="11" t="n">
        <v>10135</v>
      </c>
      <c r="I909" s="11" t="n">
        <v>125</v>
      </c>
      <c r="J909" s="11" t="s">
        <v>5234</v>
      </c>
      <c r="K909" s="9" t="s">
        <v>5235</v>
      </c>
      <c r="L909" s="9" t="s">
        <v>4649</v>
      </c>
      <c r="M909" s="9" t="s">
        <v>4649</v>
      </c>
      <c r="N909" s="12" t="n">
        <v>44561</v>
      </c>
    </row>
    <row r="910" customFormat="false" ht="38.8" hidden="false" customHeight="false" outlineLevel="0" collapsed="false">
      <c r="A910" s="13" t="s">
        <v>2614</v>
      </c>
      <c r="B910" s="14" t="s">
        <v>4638</v>
      </c>
      <c r="C910" s="33" t="s">
        <v>4639</v>
      </c>
      <c r="D910" s="14" t="s">
        <v>32</v>
      </c>
      <c r="E910" s="16" t="s">
        <v>18</v>
      </c>
      <c r="F910" s="14" t="s">
        <v>5236</v>
      </c>
      <c r="G910" s="14" t="s">
        <v>5237</v>
      </c>
      <c r="H910" s="17" t="n">
        <v>10137</v>
      </c>
      <c r="I910" s="17" t="n">
        <v>87</v>
      </c>
      <c r="J910" s="16" t="s">
        <v>5238</v>
      </c>
      <c r="K910" s="14" t="s">
        <v>5239</v>
      </c>
      <c r="L910" s="14" t="s">
        <v>4649</v>
      </c>
      <c r="M910" s="14" t="s">
        <v>4649</v>
      </c>
      <c r="N910" s="18" t="n">
        <v>44561</v>
      </c>
    </row>
    <row r="911" customFormat="false" ht="38.8" hidden="false" customHeight="false" outlineLevel="0" collapsed="false">
      <c r="A911" s="8" t="s">
        <v>2614</v>
      </c>
      <c r="B911" s="9" t="s">
        <v>4638</v>
      </c>
      <c r="C911" s="22" t="s">
        <v>4639</v>
      </c>
      <c r="D911" s="9" t="s">
        <v>32</v>
      </c>
      <c r="E911" s="11" t="s">
        <v>18</v>
      </c>
      <c r="F911" s="9" t="s">
        <v>5240</v>
      </c>
      <c r="G911" s="9" t="s">
        <v>5241</v>
      </c>
      <c r="H911" s="11" t="n">
        <v>10125</v>
      </c>
      <c r="I911" s="11" t="n">
        <v>70</v>
      </c>
      <c r="J911" s="11" t="s">
        <v>5242</v>
      </c>
      <c r="K911" s="9" t="s">
        <v>5243</v>
      </c>
      <c r="L911" s="9" t="s">
        <v>4649</v>
      </c>
      <c r="M911" s="9" t="s">
        <v>4649</v>
      </c>
      <c r="N911" s="12" t="n">
        <v>44561</v>
      </c>
    </row>
    <row r="912" customFormat="false" ht="38.8" hidden="false" customHeight="false" outlineLevel="0" collapsed="false">
      <c r="A912" s="13" t="s">
        <v>2614</v>
      </c>
      <c r="B912" s="14" t="s">
        <v>4638</v>
      </c>
      <c r="C912" s="33" t="s">
        <v>4639</v>
      </c>
      <c r="D912" s="14" t="s">
        <v>32</v>
      </c>
      <c r="E912" s="16" t="s">
        <v>18</v>
      </c>
      <c r="F912" s="14" t="s">
        <v>71</v>
      </c>
      <c r="G912" s="14" t="s">
        <v>5244</v>
      </c>
      <c r="H912" s="17" t="n">
        <v>10148</v>
      </c>
      <c r="I912" s="17" t="n">
        <v>87</v>
      </c>
      <c r="J912" s="17" t="s">
        <v>5245</v>
      </c>
      <c r="K912" s="14" t="s">
        <v>5246</v>
      </c>
      <c r="L912" s="14" t="s">
        <v>4649</v>
      </c>
      <c r="M912" s="14" t="s">
        <v>4649</v>
      </c>
      <c r="N912" s="18" t="n">
        <v>44561</v>
      </c>
    </row>
    <row r="913" customFormat="false" ht="38.8" hidden="false" customHeight="false" outlineLevel="0" collapsed="false">
      <c r="A913" s="8" t="s">
        <v>2614</v>
      </c>
      <c r="B913" s="9" t="s">
        <v>4638</v>
      </c>
      <c r="C913" s="22" t="s">
        <v>4639</v>
      </c>
      <c r="D913" s="9" t="s">
        <v>32</v>
      </c>
      <c r="E913" s="11" t="s">
        <v>18</v>
      </c>
      <c r="F913" s="9" t="s">
        <v>5247</v>
      </c>
      <c r="G913" s="9" t="s">
        <v>5248</v>
      </c>
      <c r="H913" s="11" t="n">
        <v>10137</v>
      </c>
      <c r="I913" s="11" t="n">
        <v>46</v>
      </c>
      <c r="J913" s="11" t="s">
        <v>5249</v>
      </c>
      <c r="K913" s="9" t="s">
        <v>5250</v>
      </c>
      <c r="L913" s="9" t="s">
        <v>4649</v>
      </c>
      <c r="M913" s="9" t="s">
        <v>4649</v>
      </c>
      <c r="N913" s="12" t="n">
        <v>44561</v>
      </c>
    </row>
    <row r="914" customFormat="false" ht="83.55" hidden="false" customHeight="false" outlineLevel="0" collapsed="false">
      <c r="A914" s="13" t="s">
        <v>2614</v>
      </c>
      <c r="B914" s="14" t="s">
        <v>4638</v>
      </c>
      <c r="C914" s="33" t="s">
        <v>4639</v>
      </c>
      <c r="D914" s="14" t="s">
        <v>50</v>
      </c>
      <c r="E914" s="16" t="s">
        <v>26</v>
      </c>
      <c r="F914" s="14" t="s">
        <v>5251</v>
      </c>
      <c r="G914" s="14" t="s">
        <v>5252</v>
      </c>
      <c r="H914" s="17" t="n">
        <v>10126</v>
      </c>
      <c r="I914" s="17" t="n">
        <v>4</v>
      </c>
      <c r="J914" s="17" t="s">
        <v>5253</v>
      </c>
      <c r="K914" s="14" t="s">
        <v>5254</v>
      </c>
      <c r="L914" s="14" t="s">
        <v>5255</v>
      </c>
      <c r="M914" s="14" t="s">
        <v>5255</v>
      </c>
      <c r="N914" s="18" t="n">
        <v>44561</v>
      </c>
    </row>
    <row r="915" customFormat="false" ht="38.8" hidden="false" customHeight="false" outlineLevel="0" collapsed="false">
      <c r="A915" s="8" t="s">
        <v>2614</v>
      </c>
      <c r="B915" s="9" t="s">
        <v>4638</v>
      </c>
      <c r="C915" s="22" t="s">
        <v>4639</v>
      </c>
      <c r="D915" s="9" t="s">
        <v>32</v>
      </c>
      <c r="E915" s="11" t="s">
        <v>18</v>
      </c>
      <c r="F915" s="9" t="s">
        <v>5256</v>
      </c>
      <c r="G915" s="9" t="s">
        <v>5257</v>
      </c>
      <c r="H915" s="11" t="n">
        <v>10135</v>
      </c>
      <c r="I915" s="11" t="n">
        <v>71</v>
      </c>
      <c r="J915" s="11" t="s">
        <v>5258</v>
      </c>
      <c r="K915" s="9" t="s">
        <v>5259</v>
      </c>
      <c r="L915" s="9" t="s">
        <v>4649</v>
      </c>
      <c r="M915" s="9" t="s">
        <v>4883</v>
      </c>
      <c r="N915" s="12" t="n">
        <v>44561</v>
      </c>
    </row>
    <row r="916" customFormat="false" ht="65.65" hidden="false" customHeight="false" outlineLevel="0" collapsed="false">
      <c r="A916" s="13" t="s">
        <v>2614</v>
      </c>
      <c r="B916" s="14" t="s">
        <v>4638</v>
      </c>
      <c r="C916" s="33" t="s">
        <v>4639</v>
      </c>
      <c r="D916" s="14" t="s">
        <v>25</v>
      </c>
      <c r="E916" s="16" t="s">
        <v>26</v>
      </c>
      <c r="F916" s="14" t="s">
        <v>5260</v>
      </c>
      <c r="G916" s="14" t="s">
        <v>5261</v>
      </c>
      <c r="H916" s="17" t="n">
        <v>10139</v>
      </c>
      <c r="I916" s="17" t="n">
        <v>20</v>
      </c>
      <c r="J916" s="17" t="s">
        <v>5262</v>
      </c>
      <c r="K916" s="14" t="s">
        <v>5263</v>
      </c>
      <c r="L916" s="14" t="s">
        <v>5264</v>
      </c>
      <c r="M916" s="14" t="s">
        <v>5264</v>
      </c>
      <c r="N916" s="18" t="n">
        <v>45035</v>
      </c>
    </row>
    <row r="917" customFormat="false" ht="20.85" hidden="false" customHeight="false" outlineLevel="0" collapsed="false">
      <c r="A917" s="8" t="s">
        <v>2614</v>
      </c>
      <c r="B917" s="9" t="s">
        <v>4638</v>
      </c>
      <c r="C917" s="22" t="s">
        <v>4639</v>
      </c>
      <c r="D917" s="9" t="s">
        <v>60</v>
      </c>
      <c r="E917" s="11" t="s">
        <v>26</v>
      </c>
      <c r="F917" s="9" t="s">
        <v>5177</v>
      </c>
      <c r="G917" s="9" t="s">
        <v>5261</v>
      </c>
      <c r="H917" s="11" t="n">
        <v>10139</v>
      </c>
      <c r="I917" s="11" t="n">
        <v>20</v>
      </c>
      <c r="J917" s="11" t="s">
        <v>5265</v>
      </c>
      <c r="K917" s="47" t="s">
        <v>5266</v>
      </c>
      <c r="L917" s="9" t="s">
        <v>5264</v>
      </c>
      <c r="M917" s="9" t="s">
        <v>5264</v>
      </c>
      <c r="N917" s="12" t="n">
        <v>44593</v>
      </c>
    </row>
    <row r="918" customFormat="false" ht="29.85" hidden="false" customHeight="false" outlineLevel="0" collapsed="false">
      <c r="A918" s="13" t="s">
        <v>2614</v>
      </c>
      <c r="B918" s="14" t="s">
        <v>4638</v>
      </c>
      <c r="C918" s="33" t="s">
        <v>4639</v>
      </c>
      <c r="D918" s="14" t="s">
        <v>17</v>
      </c>
      <c r="E918" s="16" t="s">
        <v>26</v>
      </c>
      <c r="F918" s="14" t="s">
        <v>5267</v>
      </c>
      <c r="G918" s="14" t="s">
        <v>5268</v>
      </c>
      <c r="H918" s="16" t="n">
        <v>10137</v>
      </c>
      <c r="I918" s="16" t="n">
        <v>25</v>
      </c>
      <c r="J918" s="16" t="s">
        <v>5269</v>
      </c>
      <c r="K918" s="14" t="s">
        <v>5270</v>
      </c>
      <c r="L918" s="14" t="s">
        <v>5271</v>
      </c>
      <c r="M918" s="14" t="s">
        <v>2782</v>
      </c>
      <c r="N918" s="18" t="n">
        <v>44561</v>
      </c>
    </row>
    <row r="919" customFormat="false" ht="74.6" hidden="false" customHeight="false" outlineLevel="0" collapsed="false">
      <c r="A919" s="8" t="s">
        <v>2614</v>
      </c>
      <c r="B919" s="9" t="s">
        <v>4638</v>
      </c>
      <c r="C919" s="22" t="s">
        <v>4639</v>
      </c>
      <c r="D919" s="9" t="s">
        <v>60</v>
      </c>
      <c r="E919" s="11" t="s">
        <v>26</v>
      </c>
      <c r="F919" s="9" t="s">
        <v>5272</v>
      </c>
      <c r="G919" s="9" t="s">
        <v>5273</v>
      </c>
      <c r="H919" s="23" t="n">
        <v>10137</v>
      </c>
      <c r="I919" s="23" t="n">
        <v>15</v>
      </c>
      <c r="J919" s="23" t="s">
        <v>5274</v>
      </c>
      <c r="K919" s="9" t="s">
        <v>5275</v>
      </c>
      <c r="L919" s="9" t="s">
        <v>5276</v>
      </c>
      <c r="M919" s="9" t="s">
        <v>5276</v>
      </c>
      <c r="N919" s="12" t="n">
        <v>44561</v>
      </c>
    </row>
    <row r="920" customFormat="false" ht="101.45" hidden="false" customHeight="false" outlineLevel="0" collapsed="false">
      <c r="A920" s="13" t="s">
        <v>2614</v>
      </c>
      <c r="B920" s="14" t="s">
        <v>4638</v>
      </c>
      <c r="C920" s="33" t="s">
        <v>4639</v>
      </c>
      <c r="D920" s="14" t="s">
        <v>32</v>
      </c>
      <c r="E920" s="16" t="s">
        <v>26</v>
      </c>
      <c r="F920" s="14" t="s">
        <v>5277</v>
      </c>
      <c r="G920" s="14" t="s">
        <v>5278</v>
      </c>
      <c r="H920" s="16" t="n">
        <v>10144</v>
      </c>
      <c r="I920" s="16" t="n">
        <v>32</v>
      </c>
      <c r="J920" s="16" t="s">
        <v>5279</v>
      </c>
      <c r="K920" s="14" t="s">
        <v>5280</v>
      </c>
      <c r="L920" s="14" t="s">
        <v>5281</v>
      </c>
      <c r="M920" s="14" t="s">
        <v>5281</v>
      </c>
      <c r="N920" s="18" t="n">
        <v>44561</v>
      </c>
    </row>
    <row r="921" customFormat="false" ht="29.85" hidden="false" customHeight="false" outlineLevel="0" collapsed="false">
      <c r="A921" s="8" t="s">
        <v>2614</v>
      </c>
      <c r="B921" s="9" t="s">
        <v>4638</v>
      </c>
      <c r="C921" s="22" t="s">
        <v>4639</v>
      </c>
      <c r="D921" s="9" t="s">
        <v>60</v>
      </c>
      <c r="E921" s="11" t="s">
        <v>26</v>
      </c>
      <c r="F921" s="9" t="s">
        <v>5282</v>
      </c>
      <c r="G921" s="9" t="s">
        <v>5283</v>
      </c>
      <c r="H921" s="23" t="n">
        <v>10125</v>
      </c>
      <c r="I921" s="23" t="n">
        <v>18</v>
      </c>
      <c r="J921" s="23" t="s">
        <v>5284</v>
      </c>
      <c r="K921" s="9" t="s">
        <v>5285</v>
      </c>
      <c r="L921" s="9" t="s">
        <v>5286</v>
      </c>
      <c r="M921" s="9" t="s">
        <v>5286</v>
      </c>
      <c r="N921" s="12" t="n">
        <v>44561</v>
      </c>
    </row>
    <row r="922" customFormat="false" ht="29.85" hidden="false" customHeight="false" outlineLevel="0" collapsed="false">
      <c r="A922" s="13" t="s">
        <v>2614</v>
      </c>
      <c r="B922" s="14" t="s">
        <v>4638</v>
      </c>
      <c r="C922" s="33" t="s">
        <v>4639</v>
      </c>
      <c r="D922" s="14" t="s">
        <v>17</v>
      </c>
      <c r="E922" s="16" t="s">
        <v>26</v>
      </c>
      <c r="F922" s="14" t="s">
        <v>5287</v>
      </c>
      <c r="G922" s="14" t="s">
        <v>5288</v>
      </c>
      <c r="H922" s="20" t="n">
        <v>10125</v>
      </c>
      <c r="I922" s="16" t="n">
        <v>15</v>
      </c>
      <c r="J922" s="16" t="s">
        <v>5289</v>
      </c>
      <c r="K922" s="14" t="s">
        <v>5290</v>
      </c>
      <c r="L922" s="14" t="s">
        <v>3334</v>
      </c>
      <c r="M922" s="14" t="s">
        <v>3334</v>
      </c>
      <c r="N922" s="18" t="n">
        <v>44561</v>
      </c>
    </row>
    <row r="923" customFormat="false" ht="29.85" hidden="false" customHeight="false" outlineLevel="0" collapsed="false">
      <c r="A923" s="8" t="s">
        <v>2614</v>
      </c>
      <c r="B923" s="9" t="s">
        <v>4638</v>
      </c>
      <c r="C923" s="22" t="s">
        <v>4639</v>
      </c>
      <c r="D923" s="9" t="s">
        <v>60</v>
      </c>
      <c r="E923" s="11" t="s">
        <v>26</v>
      </c>
      <c r="F923" s="9" t="s">
        <v>5291</v>
      </c>
      <c r="G923" s="9" t="s">
        <v>5292</v>
      </c>
      <c r="H923" s="23" t="n">
        <v>10122</v>
      </c>
      <c r="I923" s="23" t="n">
        <v>20</v>
      </c>
      <c r="J923" s="23" t="s">
        <v>5293</v>
      </c>
      <c r="K923" s="9" t="s">
        <v>5294</v>
      </c>
      <c r="L923" s="9" t="s">
        <v>5295</v>
      </c>
      <c r="M923" s="9" t="s">
        <v>5031</v>
      </c>
      <c r="N923" s="12" t="n">
        <v>44561</v>
      </c>
    </row>
    <row r="924" customFormat="false" ht="92.5" hidden="false" customHeight="false" outlineLevel="0" collapsed="false">
      <c r="A924" s="13" t="s">
        <v>2614</v>
      </c>
      <c r="B924" s="14" t="s">
        <v>4638</v>
      </c>
      <c r="C924" s="33" t="s">
        <v>4639</v>
      </c>
      <c r="D924" s="14" t="s">
        <v>60</v>
      </c>
      <c r="E924" s="16" t="s">
        <v>26</v>
      </c>
      <c r="F924" s="14" t="s">
        <v>5296</v>
      </c>
      <c r="G924" s="14" t="s">
        <v>5297</v>
      </c>
      <c r="H924" s="16" t="n">
        <v>10122</v>
      </c>
      <c r="I924" s="16" t="n">
        <v>25</v>
      </c>
      <c r="J924" s="16" t="s">
        <v>5298</v>
      </c>
      <c r="K924" s="14" t="s">
        <v>5299</v>
      </c>
      <c r="L924" s="14" t="s">
        <v>5300</v>
      </c>
      <c r="M924" s="14" t="s">
        <v>5301</v>
      </c>
      <c r="N924" s="18" t="n">
        <v>44561</v>
      </c>
    </row>
    <row r="925" customFormat="false" ht="20.85" hidden="false" customHeight="false" outlineLevel="0" collapsed="false">
      <c r="A925" s="35" t="s">
        <v>2614</v>
      </c>
      <c r="B925" s="36" t="s">
        <v>4638</v>
      </c>
      <c r="C925" s="22" t="s">
        <v>4639</v>
      </c>
      <c r="D925" s="9" t="s">
        <v>25</v>
      </c>
      <c r="E925" s="11" t="s">
        <v>26</v>
      </c>
      <c r="F925" s="9" t="s">
        <v>5302</v>
      </c>
      <c r="G925" s="36" t="s">
        <v>5303</v>
      </c>
      <c r="H925" s="24" t="n">
        <v>10144</v>
      </c>
      <c r="I925" s="23" t="n">
        <v>20</v>
      </c>
      <c r="J925" s="23" t="s">
        <v>5304</v>
      </c>
      <c r="K925" s="9" t="s">
        <v>5305</v>
      </c>
      <c r="L925" s="9" t="s">
        <v>5306</v>
      </c>
      <c r="M925" s="9" t="s">
        <v>5306</v>
      </c>
      <c r="N925" s="12" t="n">
        <v>44561</v>
      </c>
    </row>
    <row r="926" customFormat="false" ht="47.75" hidden="false" customHeight="false" outlineLevel="0" collapsed="false">
      <c r="A926" s="13" t="s">
        <v>2614</v>
      </c>
      <c r="B926" s="14" t="s">
        <v>4638</v>
      </c>
      <c r="C926" s="33" t="s">
        <v>4639</v>
      </c>
      <c r="D926" s="14" t="s">
        <v>60</v>
      </c>
      <c r="E926" s="16" t="s">
        <v>26</v>
      </c>
      <c r="F926" s="14" t="s">
        <v>5307</v>
      </c>
      <c r="G926" s="14" t="s">
        <v>5308</v>
      </c>
      <c r="H926" s="16" t="n">
        <v>10123</v>
      </c>
      <c r="I926" s="16" t="n">
        <v>24</v>
      </c>
      <c r="J926" s="16" t="s">
        <v>5309</v>
      </c>
      <c r="K926" s="14" t="s">
        <v>5310</v>
      </c>
      <c r="L926" s="14" t="s">
        <v>5311</v>
      </c>
      <c r="M926" s="14" t="s">
        <v>5312</v>
      </c>
      <c r="N926" s="18" t="n">
        <v>44561</v>
      </c>
    </row>
    <row r="927" customFormat="false" ht="20.85" hidden="false" customHeight="false" outlineLevel="0" collapsed="false">
      <c r="A927" s="8" t="s">
        <v>2614</v>
      </c>
      <c r="B927" s="9" t="s">
        <v>4638</v>
      </c>
      <c r="C927" s="22" t="s">
        <v>4639</v>
      </c>
      <c r="D927" s="9" t="s">
        <v>32</v>
      </c>
      <c r="E927" s="11" t="s">
        <v>26</v>
      </c>
      <c r="F927" s="9" t="s">
        <v>1233</v>
      </c>
      <c r="G927" s="9" t="s">
        <v>5313</v>
      </c>
      <c r="H927" s="23" t="n">
        <v>10142</v>
      </c>
      <c r="I927" s="23" t="n">
        <v>36</v>
      </c>
      <c r="J927" s="23" t="s">
        <v>5314</v>
      </c>
      <c r="K927" s="9" t="s">
        <v>5315</v>
      </c>
      <c r="L927" s="9" t="s">
        <v>5316</v>
      </c>
      <c r="M927" s="9" t="s">
        <v>5316</v>
      </c>
      <c r="N927" s="12" t="n">
        <v>44561</v>
      </c>
    </row>
    <row r="928" customFormat="false" ht="38.8" hidden="false" customHeight="false" outlineLevel="0" collapsed="false">
      <c r="A928" s="13" t="s">
        <v>2614</v>
      </c>
      <c r="B928" s="14" t="s">
        <v>4638</v>
      </c>
      <c r="C928" s="33" t="s">
        <v>4639</v>
      </c>
      <c r="D928" s="14" t="s">
        <v>25</v>
      </c>
      <c r="E928" s="16" t="s">
        <v>26</v>
      </c>
      <c r="F928" s="14" t="s">
        <v>5317</v>
      </c>
      <c r="G928" s="14" t="s">
        <v>5318</v>
      </c>
      <c r="H928" s="16" t="n">
        <v>10141</v>
      </c>
      <c r="I928" s="16" t="n">
        <v>10</v>
      </c>
      <c r="J928" s="16" t="s">
        <v>5319</v>
      </c>
      <c r="K928" s="14" t="s">
        <v>5320</v>
      </c>
      <c r="L928" s="14" t="s">
        <v>5321</v>
      </c>
      <c r="M928" s="14" t="s">
        <v>5322</v>
      </c>
      <c r="N928" s="18" t="n">
        <v>44561</v>
      </c>
    </row>
    <row r="929" customFormat="false" ht="38.8" hidden="false" customHeight="false" outlineLevel="0" collapsed="false">
      <c r="A929" s="8" t="s">
        <v>2614</v>
      </c>
      <c r="B929" s="9" t="s">
        <v>4638</v>
      </c>
      <c r="C929" s="22" t="s">
        <v>4639</v>
      </c>
      <c r="D929" s="9" t="s">
        <v>32</v>
      </c>
      <c r="E929" s="11" t="s">
        <v>18</v>
      </c>
      <c r="F929" s="9" t="s">
        <v>4329</v>
      </c>
      <c r="G929" s="9" t="s">
        <v>5323</v>
      </c>
      <c r="H929" s="11" t="n">
        <v>10122</v>
      </c>
      <c r="I929" s="11" t="n">
        <v>25</v>
      </c>
      <c r="J929" s="11" t="s">
        <v>5324</v>
      </c>
      <c r="K929" s="9" t="s">
        <v>5325</v>
      </c>
      <c r="L929" s="9" t="s">
        <v>4649</v>
      </c>
      <c r="M929" s="9" t="s">
        <v>4649</v>
      </c>
      <c r="N929" s="12" t="n">
        <v>44561</v>
      </c>
    </row>
    <row r="930" customFormat="false" ht="47.75" hidden="false" customHeight="false" outlineLevel="0" collapsed="false">
      <c r="A930" s="13" t="s">
        <v>2614</v>
      </c>
      <c r="B930" s="14" t="s">
        <v>4638</v>
      </c>
      <c r="C930" s="33" t="s">
        <v>4639</v>
      </c>
      <c r="D930" s="14" t="s">
        <v>25</v>
      </c>
      <c r="E930" s="16" t="s">
        <v>26</v>
      </c>
      <c r="F930" s="14" t="s">
        <v>5326</v>
      </c>
      <c r="G930" s="14" t="s">
        <v>5327</v>
      </c>
      <c r="H930" s="17" t="n">
        <v>10142</v>
      </c>
      <c r="I930" s="17" t="n">
        <v>20</v>
      </c>
      <c r="J930" s="17" t="s">
        <v>5328</v>
      </c>
      <c r="K930" s="14" t="s">
        <v>5329</v>
      </c>
      <c r="L930" s="14" t="s">
        <v>5330</v>
      </c>
      <c r="M930" s="14" t="s">
        <v>5330</v>
      </c>
      <c r="N930" s="18" t="n">
        <v>44561</v>
      </c>
    </row>
    <row r="931" customFormat="false" ht="38.8" hidden="false" customHeight="false" outlineLevel="0" collapsed="false">
      <c r="A931" s="8" t="s">
        <v>2614</v>
      </c>
      <c r="B931" s="9" t="s">
        <v>4638</v>
      </c>
      <c r="C931" s="22" t="s">
        <v>4639</v>
      </c>
      <c r="D931" s="9" t="s">
        <v>32</v>
      </c>
      <c r="E931" s="11" t="s">
        <v>18</v>
      </c>
      <c r="F931" s="9" t="s">
        <v>5331</v>
      </c>
      <c r="G931" s="9" t="s">
        <v>5332</v>
      </c>
      <c r="H931" s="11" t="n">
        <v>10155</v>
      </c>
      <c r="I931" s="11" t="n">
        <v>96</v>
      </c>
      <c r="J931" s="11" t="s">
        <v>5333</v>
      </c>
      <c r="K931" s="9" t="s">
        <v>5334</v>
      </c>
      <c r="L931" s="9" t="s">
        <v>4649</v>
      </c>
      <c r="M931" s="9" t="s">
        <v>4649</v>
      </c>
      <c r="N931" s="12" t="n">
        <v>44561</v>
      </c>
    </row>
    <row r="932" customFormat="false" ht="56.7" hidden="false" customHeight="false" outlineLevel="0" collapsed="false">
      <c r="A932" s="13" t="s">
        <v>2614</v>
      </c>
      <c r="B932" s="14" t="s">
        <v>4638</v>
      </c>
      <c r="C932" s="33" t="s">
        <v>4639</v>
      </c>
      <c r="D932" s="14" t="s">
        <v>25</v>
      </c>
      <c r="E932" s="16" t="s">
        <v>26</v>
      </c>
      <c r="F932" s="14" t="s">
        <v>5335</v>
      </c>
      <c r="G932" s="14" t="s">
        <v>5336</v>
      </c>
      <c r="H932" s="17" t="n">
        <v>10146</v>
      </c>
      <c r="I932" s="17" t="n">
        <v>20</v>
      </c>
      <c r="J932" s="17" t="s">
        <v>5337</v>
      </c>
      <c r="K932" s="14" t="s">
        <v>5338</v>
      </c>
      <c r="L932" s="14" t="s">
        <v>5339</v>
      </c>
      <c r="M932" s="14" t="s">
        <v>5339</v>
      </c>
      <c r="N932" s="18" t="n">
        <v>44561</v>
      </c>
    </row>
    <row r="933" customFormat="false" ht="38.8" hidden="false" customHeight="false" outlineLevel="0" collapsed="false">
      <c r="A933" s="8" t="s">
        <v>2614</v>
      </c>
      <c r="B933" s="9" t="s">
        <v>4638</v>
      </c>
      <c r="C933" s="22" t="s">
        <v>4639</v>
      </c>
      <c r="D933" s="9" t="s">
        <v>32</v>
      </c>
      <c r="E933" s="11" t="s">
        <v>18</v>
      </c>
      <c r="F933" s="9" t="s">
        <v>5340</v>
      </c>
      <c r="G933" s="9" t="s">
        <v>5341</v>
      </c>
      <c r="H933" s="11" t="n">
        <v>10146</v>
      </c>
      <c r="I933" s="11" t="n">
        <v>121</v>
      </c>
      <c r="J933" s="11" t="s">
        <v>5342</v>
      </c>
      <c r="K933" s="9" t="s">
        <v>5343</v>
      </c>
      <c r="L933" s="9" t="s">
        <v>4649</v>
      </c>
      <c r="M933" s="9" t="s">
        <v>4649</v>
      </c>
      <c r="N933" s="12" t="n">
        <v>44561</v>
      </c>
    </row>
    <row r="934" customFormat="false" ht="29.85" hidden="false" customHeight="false" outlineLevel="0" collapsed="false">
      <c r="A934" s="13" t="s">
        <v>2614</v>
      </c>
      <c r="B934" s="14" t="s">
        <v>4638</v>
      </c>
      <c r="C934" s="33" t="s">
        <v>4639</v>
      </c>
      <c r="D934" s="14" t="s">
        <v>17</v>
      </c>
      <c r="E934" s="16" t="s">
        <v>26</v>
      </c>
      <c r="F934" s="14" t="s">
        <v>5344</v>
      </c>
      <c r="G934" s="14" t="s">
        <v>5345</v>
      </c>
      <c r="H934" s="17" t="n">
        <v>10138</v>
      </c>
      <c r="I934" s="17" t="n">
        <v>18</v>
      </c>
      <c r="J934" s="17" t="s">
        <v>5346</v>
      </c>
      <c r="K934" s="14" t="s">
        <v>5347</v>
      </c>
      <c r="L934" s="14" t="s">
        <v>5348</v>
      </c>
      <c r="M934" s="14" t="s">
        <v>5349</v>
      </c>
      <c r="N934" s="18" t="n">
        <v>44561</v>
      </c>
    </row>
    <row r="935" customFormat="false" ht="74.6" hidden="false" customHeight="false" outlineLevel="0" collapsed="false">
      <c r="A935" s="8" t="s">
        <v>2614</v>
      </c>
      <c r="B935" s="9" t="s">
        <v>4638</v>
      </c>
      <c r="C935" s="22" t="s">
        <v>4639</v>
      </c>
      <c r="D935" s="9" t="s">
        <v>32</v>
      </c>
      <c r="E935" s="11" t="s">
        <v>26</v>
      </c>
      <c r="F935" s="9" t="s">
        <v>1518</v>
      </c>
      <c r="G935" s="9" t="s">
        <v>5350</v>
      </c>
      <c r="H935" s="11" t="n">
        <v>10146</v>
      </c>
      <c r="I935" s="11" t="n">
        <v>25</v>
      </c>
      <c r="J935" s="11" t="s">
        <v>5351</v>
      </c>
      <c r="K935" s="9" t="s">
        <v>5352</v>
      </c>
      <c r="L935" s="9" t="s">
        <v>5353</v>
      </c>
      <c r="M935" s="9" t="s">
        <v>5353</v>
      </c>
      <c r="N935" s="12" t="n">
        <v>44561</v>
      </c>
    </row>
    <row r="936" customFormat="false" ht="38.8" hidden="false" customHeight="false" outlineLevel="0" collapsed="false">
      <c r="A936" s="13" t="s">
        <v>2614</v>
      </c>
      <c r="B936" s="14" t="s">
        <v>4638</v>
      </c>
      <c r="C936" s="33" t="s">
        <v>4639</v>
      </c>
      <c r="D936" s="14" t="s">
        <v>32</v>
      </c>
      <c r="E936" s="16" t="s">
        <v>18</v>
      </c>
      <c r="F936" s="14" t="s">
        <v>5354</v>
      </c>
      <c r="G936" s="14" t="s">
        <v>5355</v>
      </c>
      <c r="H936" s="17" t="n">
        <v>10143</v>
      </c>
      <c r="I936" s="17" t="n">
        <v>70</v>
      </c>
      <c r="J936" s="17" t="s">
        <v>5356</v>
      </c>
      <c r="K936" s="14" t="s">
        <v>5357</v>
      </c>
      <c r="L936" s="14" t="s">
        <v>4649</v>
      </c>
      <c r="M936" s="14" t="s">
        <v>4649</v>
      </c>
      <c r="N936" s="18" t="n">
        <v>44561</v>
      </c>
    </row>
    <row r="937" customFormat="false" ht="74.6" hidden="false" customHeight="false" outlineLevel="0" collapsed="false">
      <c r="A937" s="8" t="s">
        <v>2614</v>
      </c>
      <c r="B937" s="9" t="s">
        <v>4638</v>
      </c>
      <c r="C937" s="22" t="s">
        <v>4639</v>
      </c>
      <c r="D937" s="9" t="s">
        <v>50</v>
      </c>
      <c r="E937" s="11" t="s">
        <v>26</v>
      </c>
      <c r="F937" s="9" t="s">
        <v>4238</v>
      </c>
      <c r="G937" s="9" t="s">
        <v>5358</v>
      </c>
      <c r="H937" s="11" t="n">
        <v>10138</v>
      </c>
      <c r="I937" s="11" t="n">
        <v>3</v>
      </c>
      <c r="J937" s="11" t="s">
        <v>5359</v>
      </c>
      <c r="K937" s="9" t="s">
        <v>5360</v>
      </c>
      <c r="L937" s="36" t="s">
        <v>4308</v>
      </c>
      <c r="M937" s="9" t="s">
        <v>5361</v>
      </c>
      <c r="N937" s="12" t="n">
        <v>44561</v>
      </c>
    </row>
    <row r="938" customFormat="false" ht="56.7" hidden="false" customHeight="false" outlineLevel="0" collapsed="false">
      <c r="A938" s="13" t="s">
        <v>2614</v>
      </c>
      <c r="B938" s="14" t="s">
        <v>4638</v>
      </c>
      <c r="C938" s="33" t="s">
        <v>4639</v>
      </c>
      <c r="D938" s="14" t="s">
        <v>60</v>
      </c>
      <c r="E938" s="16" t="s">
        <v>26</v>
      </c>
      <c r="F938" s="14" t="s">
        <v>5362</v>
      </c>
      <c r="G938" s="14" t="s">
        <v>5363</v>
      </c>
      <c r="H938" s="17" t="n">
        <v>10143</v>
      </c>
      <c r="I938" s="17" t="n">
        <v>16</v>
      </c>
      <c r="J938" s="17" t="s">
        <v>5364</v>
      </c>
      <c r="K938" s="14" t="s">
        <v>5365</v>
      </c>
      <c r="L938" s="14" t="s">
        <v>5366</v>
      </c>
      <c r="M938" s="14" t="s">
        <v>5366</v>
      </c>
      <c r="N938" s="18" t="n">
        <v>45334</v>
      </c>
    </row>
    <row r="939" customFormat="false" ht="20.85" hidden="false" customHeight="false" outlineLevel="0" collapsed="false">
      <c r="A939" s="8" t="s">
        <v>2614</v>
      </c>
      <c r="B939" s="9" t="s">
        <v>4638</v>
      </c>
      <c r="C939" s="22" t="s">
        <v>4639</v>
      </c>
      <c r="D939" s="9" t="s">
        <v>60</v>
      </c>
      <c r="E939" s="11" t="s">
        <v>26</v>
      </c>
      <c r="F939" s="9" t="s">
        <v>5367</v>
      </c>
      <c r="G939" s="9" t="s">
        <v>5368</v>
      </c>
      <c r="H939" s="11" t="n">
        <v>10143</v>
      </c>
      <c r="I939" s="11" t="n">
        <v>22</v>
      </c>
      <c r="J939" s="11" t="s">
        <v>5369</v>
      </c>
      <c r="K939" s="9" t="s">
        <v>5370</v>
      </c>
      <c r="L939" s="9" t="s">
        <v>5371</v>
      </c>
      <c r="M939" s="9" t="s">
        <v>5372</v>
      </c>
      <c r="N939" s="12" t="n">
        <v>45334</v>
      </c>
    </row>
    <row r="940" customFormat="false" ht="38.8" hidden="false" customHeight="false" outlineLevel="0" collapsed="false">
      <c r="A940" s="13" t="s">
        <v>2614</v>
      </c>
      <c r="B940" s="14" t="s">
        <v>4638</v>
      </c>
      <c r="C940" s="33" t="s">
        <v>4639</v>
      </c>
      <c r="D940" s="14" t="s">
        <v>32</v>
      </c>
      <c r="E940" s="16" t="s">
        <v>18</v>
      </c>
      <c r="F940" s="14" t="s">
        <v>5373</v>
      </c>
      <c r="G940" s="14" t="s">
        <v>5374</v>
      </c>
      <c r="H940" s="17" t="n">
        <v>10151</v>
      </c>
      <c r="I940" s="17" t="n">
        <v>106</v>
      </c>
      <c r="J940" s="17" t="s">
        <v>5375</v>
      </c>
      <c r="K940" s="14" t="s">
        <v>5376</v>
      </c>
      <c r="L940" s="14" t="s">
        <v>4649</v>
      </c>
      <c r="M940" s="14" t="s">
        <v>4649</v>
      </c>
      <c r="N940" s="18" t="n">
        <v>44561</v>
      </c>
    </row>
    <row r="941" customFormat="false" ht="83.55" hidden="false" customHeight="false" outlineLevel="0" collapsed="false">
      <c r="A941" s="8" t="s">
        <v>2614</v>
      </c>
      <c r="B941" s="9" t="s">
        <v>4638</v>
      </c>
      <c r="C941" s="22" t="s">
        <v>4639</v>
      </c>
      <c r="D941" s="9" t="s">
        <v>32</v>
      </c>
      <c r="E941" s="11" t="s">
        <v>26</v>
      </c>
      <c r="F941" s="9" t="s">
        <v>2442</v>
      </c>
      <c r="G941" s="9" t="s">
        <v>5377</v>
      </c>
      <c r="H941" s="23" t="n">
        <v>10156</v>
      </c>
      <c r="I941" s="23" t="n">
        <v>45</v>
      </c>
      <c r="J941" s="23" t="s">
        <v>5378</v>
      </c>
      <c r="K941" s="9" t="s">
        <v>5379</v>
      </c>
      <c r="L941" s="9" t="s">
        <v>5380</v>
      </c>
      <c r="M941" s="9" t="s">
        <v>5380</v>
      </c>
      <c r="N941" s="12" t="n">
        <v>44561</v>
      </c>
    </row>
    <row r="942" customFormat="false" ht="29.85" hidden="false" customHeight="false" outlineLevel="0" collapsed="false">
      <c r="A942" s="13" t="s">
        <v>2614</v>
      </c>
      <c r="B942" s="14" t="s">
        <v>4638</v>
      </c>
      <c r="C942" s="33" t="s">
        <v>4639</v>
      </c>
      <c r="D942" s="14" t="s">
        <v>32</v>
      </c>
      <c r="E942" s="16" t="s">
        <v>26</v>
      </c>
      <c r="F942" s="14" t="s">
        <v>5381</v>
      </c>
      <c r="G942" s="14" t="s">
        <v>5382</v>
      </c>
      <c r="H942" s="16" t="n">
        <v>10134</v>
      </c>
      <c r="I942" s="20" t="n">
        <v>26</v>
      </c>
      <c r="J942" s="20" t="s">
        <v>5383</v>
      </c>
      <c r="K942" s="14" t="s">
        <v>5384</v>
      </c>
      <c r="L942" s="14" t="s">
        <v>5385</v>
      </c>
      <c r="M942" s="14" t="s">
        <v>5385</v>
      </c>
      <c r="N942" s="18" t="n">
        <v>44561</v>
      </c>
    </row>
    <row r="943" customFormat="false" ht="29.85" hidden="false" customHeight="false" outlineLevel="0" collapsed="false">
      <c r="A943" s="8" t="s">
        <v>2614</v>
      </c>
      <c r="B943" s="9" t="s">
        <v>4638</v>
      </c>
      <c r="C943" s="22" t="s">
        <v>4639</v>
      </c>
      <c r="D943" s="9" t="s">
        <v>50</v>
      </c>
      <c r="E943" s="11" t="s">
        <v>26</v>
      </c>
      <c r="F943" s="9" t="s">
        <v>301</v>
      </c>
      <c r="G943" s="9" t="s">
        <v>5386</v>
      </c>
      <c r="H943" s="23" t="n">
        <v>10137</v>
      </c>
      <c r="I943" s="23" t="n">
        <v>3</v>
      </c>
      <c r="J943" s="23" t="s">
        <v>5387</v>
      </c>
      <c r="K943" s="9" t="s">
        <v>5388</v>
      </c>
      <c r="L943" s="9" t="s">
        <v>5389</v>
      </c>
      <c r="M943" s="9" t="s">
        <v>5390</v>
      </c>
      <c r="N943" s="12" t="n">
        <v>44593</v>
      </c>
    </row>
    <row r="944" customFormat="false" ht="38.8" hidden="false" customHeight="false" outlineLevel="0" collapsed="false">
      <c r="A944" s="13" t="s">
        <v>2614</v>
      </c>
      <c r="B944" s="14" t="s">
        <v>4638</v>
      </c>
      <c r="C944" s="33" t="s">
        <v>4639</v>
      </c>
      <c r="D944" s="14" t="s">
        <v>32</v>
      </c>
      <c r="E944" s="16" t="s">
        <v>18</v>
      </c>
      <c r="F944" s="14" t="s">
        <v>5391</v>
      </c>
      <c r="G944" s="14" t="s">
        <v>5392</v>
      </c>
      <c r="H944" s="16" t="n">
        <v>10155</v>
      </c>
      <c r="I944" s="16" t="n">
        <v>78</v>
      </c>
      <c r="J944" s="16" t="s">
        <v>5393</v>
      </c>
      <c r="K944" s="14" t="s">
        <v>5394</v>
      </c>
      <c r="L944" s="14" t="s">
        <v>4649</v>
      </c>
      <c r="M944" s="14" t="s">
        <v>4649</v>
      </c>
      <c r="N944" s="18" t="n">
        <v>44561</v>
      </c>
    </row>
    <row r="945" customFormat="false" ht="20.85" hidden="false" customHeight="false" outlineLevel="0" collapsed="false">
      <c r="A945" s="8" t="s">
        <v>2614</v>
      </c>
      <c r="B945" s="9" t="s">
        <v>4638</v>
      </c>
      <c r="C945" s="22" t="s">
        <v>4639</v>
      </c>
      <c r="D945" s="9" t="s">
        <v>32</v>
      </c>
      <c r="E945" s="11" t="s">
        <v>26</v>
      </c>
      <c r="F945" s="9" t="s">
        <v>5395</v>
      </c>
      <c r="G945" s="9" t="s">
        <v>5396</v>
      </c>
      <c r="H945" s="23" t="n">
        <v>10149</v>
      </c>
      <c r="I945" s="23" t="n">
        <v>60</v>
      </c>
      <c r="J945" s="23" t="s">
        <v>5397</v>
      </c>
      <c r="K945" s="9" t="s">
        <v>5398</v>
      </c>
      <c r="L945" s="9" t="s">
        <v>5399</v>
      </c>
      <c r="M945" s="9" t="s">
        <v>5399</v>
      </c>
      <c r="N945" s="12" t="n">
        <v>44561</v>
      </c>
    </row>
    <row r="946" customFormat="false" ht="56.7" hidden="false" customHeight="false" outlineLevel="0" collapsed="false">
      <c r="A946" s="13" t="s">
        <v>2614</v>
      </c>
      <c r="B946" s="14" t="s">
        <v>4638</v>
      </c>
      <c r="C946" s="33" t="s">
        <v>4639</v>
      </c>
      <c r="D946" s="14" t="s">
        <v>25</v>
      </c>
      <c r="E946" s="16" t="s">
        <v>26</v>
      </c>
      <c r="F946" s="14" t="s">
        <v>5400</v>
      </c>
      <c r="G946" s="14" t="s">
        <v>5401</v>
      </c>
      <c r="H946" s="16" t="n">
        <v>10142</v>
      </c>
      <c r="I946" s="16" t="n">
        <v>14</v>
      </c>
      <c r="J946" s="16" t="s">
        <v>5402</v>
      </c>
      <c r="K946" s="14" t="s">
        <v>5403</v>
      </c>
      <c r="L946" s="14" t="s">
        <v>5404</v>
      </c>
      <c r="M946" s="14" t="s">
        <v>5405</v>
      </c>
      <c r="N946" s="18" t="n">
        <v>44301</v>
      </c>
    </row>
    <row r="947" customFormat="false" ht="110.4" hidden="false" customHeight="false" outlineLevel="0" collapsed="false">
      <c r="A947" s="8" t="s">
        <v>2614</v>
      </c>
      <c r="B947" s="9" t="s">
        <v>4638</v>
      </c>
      <c r="C947" s="22" t="s">
        <v>4639</v>
      </c>
      <c r="D947" s="9" t="s">
        <v>17</v>
      </c>
      <c r="E947" s="11" t="s">
        <v>26</v>
      </c>
      <c r="F947" s="9" t="s">
        <v>5406</v>
      </c>
      <c r="G947" s="9" t="s">
        <v>5407</v>
      </c>
      <c r="H947" s="23" t="n">
        <v>10142</v>
      </c>
      <c r="I947" s="23" t="n">
        <v>25</v>
      </c>
      <c r="J947" s="23" t="s">
        <v>5408</v>
      </c>
      <c r="K947" s="9" t="s">
        <v>5409</v>
      </c>
      <c r="L947" s="9" t="s">
        <v>5410</v>
      </c>
      <c r="M947" s="9" t="s">
        <v>5411</v>
      </c>
      <c r="N947" s="12" t="n">
        <v>45334</v>
      </c>
    </row>
    <row r="948" customFormat="false" ht="29.85" hidden="false" customHeight="false" outlineLevel="0" collapsed="false">
      <c r="A948" s="38" t="s">
        <v>2614</v>
      </c>
      <c r="B948" s="27" t="s">
        <v>4638</v>
      </c>
      <c r="C948" s="33" t="s">
        <v>4639</v>
      </c>
      <c r="D948" s="14" t="s">
        <v>17</v>
      </c>
      <c r="E948" s="16" t="s">
        <v>26</v>
      </c>
      <c r="F948" s="14" t="s">
        <v>5412</v>
      </c>
      <c r="G948" s="27" t="s">
        <v>5413</v>
      </c>
      <c r="H948" s="20" t="n">
        <v>10138</v>
      </c>
      <c r="I948" s="20" t="n">
        <v>17</v>
      </c>
      <c r="J948" s="20" t="s">
        <v>5414</v>
      </c>
      <c r="K948" s="14" t="s">
        <v>5415</v>
      </c>
      <c r="L948" s="14" t="s">
        <v>5371</v>
      </c>
      <c r="M948" s="14" t="s">
        <v>5372</v>
      </c>
      <c r="N948" s="18" t="n">
        <v>44561</v>
      </c>
    </row>
    <row r="949" customFormat="false" ht="20.85" hidden="false" customHeight="false" outlineLevel="0" collapsed="false">
      <c r="A949" s="35" t="s">
        <v>2614</v>
      </c>
      <c r="B949" s="36" t="s">
        <v>4638</v>
      </c>
      <c r="C949" s="22" t="s">
        <v>4639</v>
      </c>
      <c r="D949" s="9" t="s">
        <v>60</v>
      </c>
      <c r="E949" s="11" t="s">
        <v>26</v>
      </c>
      <c r="F949" s="9" t="s">
        <v>5416</v>
      </c>
      <c r="G949" s="36" t="s">
        <v>5413</v>
      </c>
      <c r="H949" s="24" t="n">
        <v>10138</v>
      </c>
      <c r="I949" s="24" t="n">
        <v>24</v>
      </c>
      <c r="J949" s="24" t="s">
        <v>5417</v>
      </c>
      <c r="K949" s="9" t="s">
        <v>5418</v>
      </c>
      <c r="L949" s="9" t="s">
        <v>5371</v>
      </c>
      <c r="M949" s="9" t="s">
        <v>5372</v>
      </c>
      <c r="N949" s="12" t="n">
        <v>44561</v>
      </c>
    </row>
    <row r="950" customFormat="false" ht="38.8" hidden="false" customHeight="false" outlineLevel="0" collapsed="false">
      <c r="A950" s="13" t="s">
        <v>2614</v>
      </c>
      <c r="B950" s="14" t="s">
        <v>4638</v>
      </c>
      <c r="C950" s="33" t="s">
        <v>4639</v>
      </c>
      <c r="D950" s="14" t="s">
        <v>32</v>
      </c>
      <c r="E950" s="16" t="s">
        <v>18</v>
      </c>
      <c r="F950" s="14" t="s">
        <v>5419</v>
      </c>
      <c r="G950" s="14" t="s">
        <v>5420</v>
      </c>
      <c r="H950" s="16" t="n">
        <v>10126</v>
      </c>
      <c r="I950" s="16" t="n">
        <v>101</v>
      </c>
      <c r="J950" s="16" t="s">
        <v>5421</v>
      </c>
      <c r="K950" s="14" t="s">
        <v>5422</v>
      </c>
      <c r="L950" s="14" t="s">
        <v>4649</v>
      </c>
      <c r="M950" s="14" t="s">
        <v>4649</v>
      </c>
      <c r="N950" s="18" t="n">
        <v>44561</v>
      </c>
    </row>
    <row r="951" customFormat="false" ht="38.8" hidden="false" customHeight="false" outlineLevel="0" collapsed="false">
      <c r="A951" s="8" t="s">
        <v>2614</v>
      </c>
      <c r="B951" s="9" t="s">
        <v>4638</v>
      </c>
      <c r="C951" s="22" t="s">
        <v>4639</v>
      </c>
      <c r="D951" s="9" t="s">
        <v>32</v>
      </c>
      <c r="E951" s="11" t="s">
        <v>18</v>
      </c>
      <c r="F951" s="9" t="s">
        <v>5423</v>
      </c>
      <c r="G951" s="9" t="s">
        <v>5424</v>
      </c>
      <c r="H951" s="23" t="n">
        <v>10127</v>
      </c>
      <c r="I951" s="23" t="n">
        <v>113</v>
      </c>
      <c r="J951" s="11" t="s">
        <v>5425</v>
      </c>
      <c r="K951" s="9" t="s">
        <v>5426</v>
      </c>
      <c r="L951" s="9" t="s">
        <v>4649</v>
      </c>
      <c r="M951" s="9" t="s">
        <v>4883</v>
      </c>
      <c r="N951" s="12" t="n">
        <v>44561</v>
      </c>
    </row>
    <row r="952" customFormat="false" ht="38.8" hidden="false" customHeight="false" outlineLevel="0" collapsed="false">
      <c r="A952" s="13" t="s">
        <v>2614</v>
      </c>
      <c r="B952" s="14" t="s">
        <v>4638</v>
      </c>
      <c r="C952" s="33" t="s">
        <v>4639</v>
      </c>
      <c r="D952" s="14" t="s">
        <v>32</v>
      </c>
      <c r="E952" s="16" t="s">
        <v>26</v>
      </c>
      <c r="F952" s="14" t="s">
        <v>5427</v>
      </c>
      <c r="G952" s="14" t="s">
        <v>5428</v>
      </c>
      <c r="H952" s="16" t="n">
        <v>10153</v>
      </c>
      <c r="I952" s="16" t="n">
        <v>25</v>
      </c>
      <c r="J952" s="16" t="s">
        <v>5429</v>
      </c>
      <c r="K952" s="14" t="s">
        <v>5430</v>
      </c>
      <c r="L952" s="14" t="s">
        <v>5431</v>
      </c>
      <c r="M952" s="14" t="s">
        <v>5432</v>
      </c>
      <c r="N952" s="18" t="n">
        <v>44561</v>
      </c>
    </row>
    <row r="953" customFormat="false" ht="38.8" hidden="false" customHeight="false" outlineLevel="0" collapsed="false">
      <c r="A953" s="8" t="s">
        <v>2614</v>
      </c>
      <c r="B953" s="9" t="s">
        <v>4638</v>
      </c>
      <c r="C953" s="22" t="s">
        <v>4639</v>
      </c>
      <c r="D953" s="9" t="s">
        <v>25</v>
      </c>
      <c r="E953" s="11" t="s">
        <v>26</v>
      </c>
      <c r="F953" s="9" t="s">
        <v>5433</v>
      </c>
      <c r="G953" s="9" t="s">
        <v>5428</v>
      </c>
      <c r="H953" s="23" t="n">
        <v>10153</v>
      </c>
      <c r="I953" s="23" t="n">
        <v>17</v>
      </c>
      <c r="J953" s="23" t="s">
        <v>5434</v>
      </c>
      <c r="K953" s="9" t="s">
        <v>5435</v>
      </c>
      <c r="L953" s="9" t="s">
        <v>5432</v>
      </c>
      <c r="M953" s="9" t="s">
        <v>5432</v>
      </c>
      <c r="N953" s="12" t="n">
        <v>44561</v>
      </c>
    </row>
    <row r="954" customFormat="false" ht="47.75" hidden="false" customHeight="false" outlineLevel="0" collapsed="false">
      <c r="A954" s="13" t="s">
        <v>2614</v>
      </c>
      <c r="B954" s="14" t="s">
        <v>4638</v>
      </c>
      <c r="C954" s="33" t="s">
        <v>4639</v>
      </c>
      <c r="D954" s="14" t="s">
        <v>32</v>
      </c>
      <c r="E954" s="16" t="s">
        <v>18</v>
      </c>
      <c r="F954" s="14" t="s">
        <v>5436</v>
      </c>
      <c r="G954" s="14" t="s">
        <v>5437</v>
      </c>
      <c r="H954" s="16" t="n">
        <v>10126</v>
      </c>
      <c r="I954" s="16" t="n">
        <v>84</v>
      </c>
      <c r="J954" s="16" t="s">
        <v>5438</v>
      </c>
      <c r="K954" s="14" t="s">
        <v>5439</v>
      </c>
      <c r="L954" s="14" t="s">
        <v>4649</v>
      </c>
      <c r="M954" s="14" t="s">
        <v>5440</v>
      </c>
      <c r="N954" s="18" t="n">
        <v>44970</v>
      </c>
    </row>
    <row r="955" customFormat="false" ht="38.8" hidden="false" customHeight="false" outlineLevel="0" collapsed="false">
      <c r="A955" s="8" t="s">
        <v>2614</v>
      </c>
      <c r="B955" s="9" t="s">
        <v>4638</v>
      </c>
      <c r="C955" s="22" t="s">
        <v>4639</v>
      </c>
      <c r="D955" s="9" t="s">
        <v>32</v>
      </c>
      <c r="E955" s="11" t="s">
        <v>18</v>
      </c>
      <c r="F955" s="9" t="s">
        <v>5441</v>
      </c>
      <c r="G955" s="9" t="s">
        <v>5442</v>
      </c>
      <c r="H955" s="23" t="n">
        <v>10156</v>
      </c>
      <c r="I955" s="23" t="n">
        <v>85</v>
      </c>
      <c r="J955" s="23" t="s">
        <v>5443</v>
      </c>
      <c r="K955" s="9" t="s">
        <v>5444</v>
      </c>
      <c r="L955" s="9" t="s">
        <v>4649</v>
      </c>
      <c r="M955" s="9" t="s">
        <v>4649</v>
      </c>
      <c r="N955" s="12" t="n">
        <v>44561</v>
      </c>
    </row>
    <row r="956" customFormat="false" ht="20.85" hidden="false" customHeight="false" outlineLevel="0" collapsed="false">
      <c r="A956" s="13" t="s">
        <v>2614</v>
      </c>
      <c r="B956" s="14" t="s">
        <v>4638</v>
      </c>
      <c r="C956" s="33" t="s">
        <v>4639</v>
      </c>
      <c r="D956" s="14" t="s">
        <v>32</v>
      </c>
      <c r="E956" s="16" t="s">
        <v>26</v>
      </c>
      <c r="F956" s="14" t="s">
        <v>5445</v>
      </c>
      <c r="G956" s="14" t="s">
        <v>5446</v>
      </c>
      <c r="H956" s="16" t="n">
        <v>10133</v>
      </c>
      <c r="I956" s="16" t="n">
        <v>31</v>
      </c>
      <c r="J956" s="16" t="s">
        <v>5447</v>
      </c>
      <c r="K956" s="14" t="s">
        <v>5448</v>
      </c>
      <c r="L956" s="14" t="s">
        <v>5449</v>
      </c>
      <c r="M956" s="14" t="s">
        <v>5449</v>
      </c>
      <c r="N956" s="18" t="n">
        <v>44593</v>
      </c>
    </row>
    <row r="957" customFormat="false" ht="29.85" hidden="false" customHeight="false" outlineLevel="0" collapsed="false">
      <c r="A957" s="8" t="s">
        <v>2614</v>
      </c>
      <c r="B957" s="9" t="s">
        <v>4638</v>
      </c>
      <c r="C957" s="22" t="s">
        <v>4639</v>
      </c>
      <c r="D957" s="9" t="s">
        <v>25</v>
      </c>
      <c r="E957" s="11" t="s">
        <v>26</v>
      </c>
      <c r="F957" s="9" t="s">
        <v>5450</v>
      </c>
      <c r="G957" s="9" t="s">
        <v>4751</v>
      </c>
      <c r="H957" s="23" t="n">
        <v>10129</v>
      </c>
      <c r="I957" s="23" t="n">
        <v>10</v>
      </c>
      <c r="J957" s="11" t="s">
        <v>5451</v>
      </c>
      <c r="K957" s="9" t="s">
        <v>5452</v>
      </c>
      <c r="L957" s="9" t="s">
        <v>5453</v>
      </c>
      <c r="M957" s="9" t="s">
        <v>5454</v>
      </c>
      <c r="N957" s="12" t="n">
        <v>45149</v>
      </c>
    </row>
    <row r="958" customFormat="false" ht="29.85" hidden="false" customHeight="false" outlineLevel="0" collapsed="false">
      <c r="A958" s="13" t="s">
        <v>2614</v>
      </c>
      <c r="B958" s="14" t="s">
        <v>4638</v>
      </c>
      <c r="C958" s="33" t="s">
        <v>4639</v>
      </c>
      <c r="D958" s="29" t="s">
        <v>32</v>
      </c>
      <c r="E958" s="16" t="s">
        <v>26</v>
      </c>
      <c r="F958" s="29" t="s">
        <v>5455</v>
      </c>
      <c r="G958" s="30" t="s">
        <v>5117</v>
      </c>
      <c r="H958" s="31" t="n">
        <v>10139</v>
      </c>
      <c r="I958" s="16" t="n">
        <v>39</v>
      </c>
      <c r="J958" s="16" t="s">
        <v>5456</v>
      </c>
      <c r="K958" s="14" t="s">
        <v>5457</v>
      </c>
      <c r="L958" s="14" t="s">
        <v>3837</v>
      </c>
      <c r="M958" s="14" t="s">
        <v>3837</v>
      </c>
      <c r="N958" s="18" t="n">
        <v>45334</v>
      </c>
    </row>
    <row r="959" customFormat="false" ht="29.85" hidden="false" customHeight="false" outlineLevel="0" collapsed="false">
      <c r="A959" s="8" t="s">
        <v>2614</v>
      </c>
      <c r="B959" s="9" t="s">
        <v>5458</v>
      </c>
      <c r="C959" s="22" t="s">
        <v>5459</v>
      </c>
      <c r="D959" s="9" t="s">
        <v>60</v>
      </c>
      <c r="E959" s="11" t="s">
        <v>18</v>
      </c>
      <c r="F959" s="9" t="s">
        <v>1601</v>
      </c>
      <c r="G959" s="9" t="s">
        <v>5460</v>
      </c>
      <c r="H959" s="23" t="n">
        <v>10037</v>
      </c>
      <c r="I959" s="23" t="n">
        <v>24</v>
      </c>
      <c r="J959" s="23" t="s">
        <v>5461</v>
      </c>
      <c r="K959" s="9" t="s">
        <v>5462</v>
      </c>
      <c r="L959" s="9" t="s">
        <v>5463</v>
      </c>
      <c r="M959" s="9" t="s">
        <v>5464</v>
      </c>
      <c r="N959" s="12" t="n">
        <v>44561</v>
      </c>
    </row>
    <row r="960" customFormat="false" ht="29.85" hidden="false" customHeight="false" outlineLevel="0" collapsed="false">
      <c r="A960" s="13" t="s">
        <v>2614</v>
      </c>
      <c r="B960" s="14" t="s">
        <v>5465</v>
      </c>
      <c r="C960" s="33" t="s">
        <v>5466</v>
      </c>
      <c r="D960" s="14" t="s">
        <v>25</v>
      </c>
      <c r="E960" s="16" t="s">
        <v>26</v>
      </c>
      <c r="F960" s="14" t="s">
        <v>5467</v>
      </c>
      <c r="G960" s="27" t="s">
        <v>5468</v>
      </c>
      <c r="H960" s="20" t="n">
        <v>10066</v>
      </c>
      <c r="I960" s="16" t="n">
        <v>10</v>
      </c>
      <c r="J960" s="16" t="s">
        <v>5469</v>
      </c>
      <c r="K960" s="14" t="s">
        <v>5470</v>
      </c>
      <c r="L960" s="14" t="s">
        <v>5471</v>
      </c>
      <c r="M960" s="14" t="s">
        <v>5472</v>
      </c>
      <c r="N960" s="18" t="n">
        <v>44561</v>
      </c>
    </row>
    <row r="961" customFormat="false" ht="29.85" hidden="false" customHeight="false" outlineLevel="0" collapsed="false">
      <c r="A961" s="8" t="s">
        <v>2614</v>
      </c>
      <c r="B961" s="9" t="s">
        <v>5465</v>
      </c>
      <c r="C961" s="22" t="s">
        <v>5466</v>
      </c>
      <c r="D961" s="9" t="s">
        <v>17</v>
      </c>
      <c r="E961" s="11" t="s">
        <v>26</v>
      </c>
      <c r="F961" s="9" t="s">
        <v>5467</v>
      </c>
      <c r="G961" s="9" t="s">
        <v>5468</v>
      </c>
      <c r="H961" s="23" t="n">
        <v>10066</v>
      </c>
      <c r="I961" s="23" t="n">
        <v>20</v>
      </c>
      <c r="J961" s="23" t="s">
        <v>5473</v>
      </c>
      <c r="K961" s="9" t="s">
        <v>5474</v>
      </c>
      <c r="L961" s="9" t="s">
        <v>5471</v>
      </c>
      <c r="M961" s="9" t="s">
        <v>5475</v>
      </c>
      <c r="N961" s="12" t="n">
        <v>44998</v>
      </c>
    </row>
    <row r="962" customFormat="false" ht="29.85" hidden="false" customHeight="false" outlineLevel="0" collapsed="false">
      <c r="A962" s="13" t="s">
        <v>2614</v>
      </c>
      <c r="B962" s="14" t="s">
        <v>5465</v>
      </c>
      <c r="C962" s="33" t="s">
        <v>5466</v>
      </c>
      <c r="D962" s="14" t="s">
        <v>32</v>
      </c>
      <c r="E962" s="16" t="s">
        <v>18</v>
      </c>
      <c r="F962" s="14" t="s">
        <v>5476</v>
      </c>
      <c r="G962" s="14" t="s">
        <v>5477</v>
      </c>
      <c r="H962" s="16" t="n">
        <v>10066</v>
      </c>
      <c r="I962" s="16" t="n">
        <v>30</v>
      </c>
      <c r="J962" s="16" t="s">
        <v>5478</v>
      </c>
      <c r="K962" s="14" t="s">
        <v>5479</v>
      </c>
      <c r="L962" s="14" t="s">
        <v>5480</v>
      </c>
      <c r="M962" s="14" t="s">
        <v>5481</v>
      </c>
      <c r="N962" s="18" t="n">
        <v>44958</v>
      </c>
    </row>
    <row r="963" customFormat="false" ht="20.85" hidden="false" customHeight="false" outlineLevel="0" collapsed="false">
      <c r="A963" s="8" t="s">
        <v>2614</v>
      </c>
      <c r="B963" s="9" t="s">
        <v>5482</v>
      </c>
      <c r="C963" s="22" t="s">
        <v>5483</v>
      </c>
      <c r="D963" s="9" t="s">
        <v>50</v>
      </c>
      <c r="E963" s="11" t="s">
        <v>26</v>
      </c>
      <c r="F963" s="9" t="s">
        <v>5484</v>
      </c>
      <c r="G963" s="9" t="s">
        <v>5485</v>
      </c>
      <c r="H963" s="23" t="n">
        <v>10090</v>
      </c>
      <c r="I963" s="23" t="n">
        <v>5</v>
      </c>
      <c r="J963" s="23" t="s">
        <v>5486</v>
      </c>
      <c r="K963" s="9" t="s">
        <v>5487</v>
      </c>
      <c r="L963" s="9" t="s">
        <v>5488</v>
      </c>
      <c r="M963" s="9" t="s">
        <v>5489</v>
      </c>
      <c r="N963" s="12" t="n">
        <v>44342</v>
      </c>
    </row>
    <row r="964" customFormat="false" ht="155.2" hidden="false" customHeight="false" outlineLevel="0" collapsed="false">
      <c r="A964" s="13" t="s">
        <v>2614</v>
      </c>
      <c r="B964" s="14" t="s">
        <v>5482</v>
      </c>
      <c r="C964" s="33" t="s">
        <v>5483</v>
      </c>
      <c r="D964" s="14" t="s">
        <v>60</v>
      </c>
      <c r="E964" s="16" t="s">
        <v>26</v>
      </c>
      <c r="F964" s="14" t="s">
        <v>5490</v>
      </c>
      <c r="G964" s="14" t="s">
        <v>5491</v>
      </c>
      <c r="H964" s="16" t="n">
        <v>10090</v>
      </c>
      <c r="I964" s="16" t="n">
        <v>20</v>
      </c>
      <c r="J964" s="16" t="s">
        <v>5492</v>
      </c>
      <c r="K964" s="14" t="s">
        <v>5493</v>
      </c>
      <c r="L964" s="14" t="s">
        <v>5494</v>
      </c>
      <c r="M964" s="14" t="s">
        <v>5494</v>
      </c>
      <c r="N964" s="18" t="n">
        <v>44959</v>
      </c>
    </row>
    <row r="965" customFormat="false" ht="47.75" hidden="false" customHeight="false" outlineLevel="0" collapsed="false">
      <c r="A965" s="8" t="s">
        <v>2614</v>
      </c>
      <c r="B965" s="9" t="s">
        <v>5495</v>
      </c>
      <c r="C965" s="22" t="s">
        <v>5496</v>
      </c>
      <c r="D965" s="9" t="s">
        <v>17</v>
      </c>
      <c r="E965" s="11" t="s">
        <v>26</v>
      </c>
      <c r="F965" s="9" t="s">
        <v>143</v>
      </c>
      <c r="G965" s="9" t="s">
        <v>5497</v>
      </c>
      <c r="H965" s="23" t="n">
        <v>10028</v>
      </c>
      <c r="I965" s="23" t="n">
        <v>20</v>
      </c>
      <c r="J965" s="23" t="s">
        <v>5498</v>
      </c>
      <c r="K965" s="9" t="s">
        <v>5499</v>
      </c>
      <c r="L965" s="9" t="s">
        <v>5500</v>
      </c>
      <c r="M965" s="9" t="s">
        <v>5500</v>
      </c>
      <c r="N965" s="12" t="n">
        <v>45386</v>
      </c>
    </row>
    <row r="966" customFormat="false" ht="56.7" hidden="false" customHeight="false" outlineLevel="0" collapsed="false">
      <c r="A966" s="13" t="s">
        <v>2614</v>
      </c>
      <c r="B966" s="14" t="s">
        <v>5495</v>
      </c>
      <c r="C966" s="33" t="s">
        <v>5496</v>
      </c>
      <c r="D966" s="14" t="s">
        <v>1139</v>
      </c>
      <c r="E966" s="16" t="s">
        <v>209</v>
      </c>
      <c r="F966" s="14" t="s">
        <v>5501</v>
      </c>
      <c r="G966" s="14" t="s">
        <v>5502</v>
      </c>
      <c r="H966" s="16" t="n">
        <v>10028</v>
      </c>
      <c r="I966" s="16" t="n">
        <v>14</v>
      </c>
      <c r="J966" s="16" t="s">
        <v>5503</v>
      </c>
      <c r="K966" s="14" t="s">
        <v>5504</v>
      </c>
      <c r="L966" s="14" t="s">
        <v>5505</v>
      </c>
      <c r="M966" s="14" t="s">
        <v>5506</v>
      </c>
      <c r="N966" s="18" t="n">
        <v>44951</v>
      </c>
    </row>
    <row r="967" customFormat="false" ht="47.75" hidden="false" customHeight="false" outlineLevel="0" collapsed="false">
      <c r="A967" s="8" t="s">
        <v>2614</v>
      </c>
      <c r="B967" s="9" t="s">
        <v>5495</v>
      </c>
      <c r="C967" s="22" t="s">
        <v>5496</v>
      </c>
      <c r="D967" s="9" t="s">
        <v>1139</v>
      </c>
      <c r="E967" s="11" t="s">
        <v>209</v>
      </c>
      <c r="F967" s="9" t="s">
        <v>5507</v>
      </c>
      <c r="G967" s="9" t="s">
        <v>5508</v>
      </c>
      <c r="H967" s="23" t="n">
        <v>10028</v>
      </c>
      <c r="I967" s="23" t="n">
        <v>14</v>
      </c>
      <c r="J967" s="23" t="s">
        <v>5509</v>
      </c>
      <c r="K967" s="9" t="s">
        <v>5510</v>
      </c>
      <c r="L967" s="9" t="s">
        <v>5505</v>
      </c>
      <c r="M967" s="9" t="s">
        <v>5506</v>
      </c>
      <c r="N967" s="12" t="n">
        <v>44951</v>
      </c>
    </row>
    <row r="968" customFormat="false" ht="47.75" hidden="false" customHeight="false" outlineLevel="0" collapsed="false">
      <c r="A968" s="13" t="s">
        <v>2614</v>
      </c>
      <c r="B968" s="14" t="s">
        <v>5495</v>
      </c>
      <c r="C968" s="33" t="s">
        <v>5496</v>
      </c>
      <c r="D968" s="14" t="s">
        <v>32</v>
      </c>
      <c r="E968" s="16" t="s">
        <v>18</v>
      </c>
      <c r="F968" s="14" t="s">
        <v>5511</v>
      </c>
      <c r="G968" s="14" t="s">
        <v>5512</v>
      </c>
      <c r="H968" s="16" t="n">
        <v>10028</v>
      </c>
      <c r="I968" s="16" t="n">
        <v>44</v>
      </c>
      <c r="J968" s="16" t="s">
        <v>5513</v>
      </c>
      <c r="K968" s="14" t="s">
        <v>5514</v>
      </c>
      <c r="L968" s="14" t="s">
        <v>5515</v>
      </c>
      <c r="M968" s="14" t="s">
        <v>5506</v>
      </c>
      <c r="N968" s="18" t="n">
        <v>44561</v>
      </c>
    </row>
    <row r="969" customFormat="false" ht="47.75" hidden="false" customHeight="false" outlineLevel="0" collapsed="false">
      <c r="A969" s="8" t="s">
        <v>2614</v>
      </c>
      <c r="B969" s="9" t="s">
        <v>5495</v>
      </c>
      <c r="C969" s="22" t="s">
        <v>5496</v>
      </c>
      <c r="D969" s="9" t="s">
        <v>17</v>
      </c>
      <c r="E969" s="11" t="s">
        <v>26</v>
      </c>
      <c r="F969" s="9" t="s">
        <v>143</v>
      </c>
      <c r="G969" s="9" t="s">
        <v>5516</v>
      </c>
      <c r="H969" s="23" t="n">
        <v>10028</v>
      </c>
      <c r="I969" s="23" t="n">
        <v>18</v>
      </c>
      <c r="J969" s="23" t="s">
        <v>5517</v>
      </c>
      <c r="K969" s="9" t="s">
        <v>5518</v>
      </c>
      <c r="L969" s="9" t="s">
        <v>5519</v>
      </c>
      <c r="M969" s="9" t="s">
        <v>5520</v>
      </c>
      <c r="N969" s="12" t="n">
        <v>44561</v>
      </c>
    </row>
    <row r="970" customFormat="false" ht="29.85" hidden="false" customHeight="false" outlineLevel="0" collapsed="false">
      <c r="A970" s="13" t="s">
        <v>2614</v>
      </c>
      <c r="B970" s="14" t="s">
        <v>5495</v>
      </c>
      <c r="C970" s="33" t="s">
        <v>5496</v>
      </c>
      <c r="D970" s="14" t="s">
        <v>50</v>
      </c>
      <c r="E970" s="16" t="s">
        <v>26</v>
      </c>
      <c r="F970" s="14" t="s">
        <v>5521</v>
      </c>
      <c r="G970" s="14" t="s">
        <v>5522</v>
      </c>
      <c r="H970" s="16" t="n">
        <v>10028</v>
      </c>
      <c r="I970" s="16" t="n">
        <v>5</v>
      </c>
      <c r="J970" s="16" t="s">
        <v>5523</v>
      </c>
      <c r="K970" s="14" t="s">
        <v>5524</v>
      </c>
      <c r="L970" s="14" t="s">
        <v>5525</v>
      </c>
      <c r="M970" s="14" t="s">
        <v>5526</v>
      </c>
      <c r="N970" s="18" t="n">
        <v>45142</v>
      </c>
    </row>
    <row r="971" customFormat="false" ht="101.45" hidden="false" customHeight="false" outlineLevel="0" collapsed="false">
      <c r="A971" s="8" t="s">
        <v>2614</v>
      </c>
      <c r="B971" s="9" t="s">
        <v>5527</v>
      </c>
      <c r="C971" s="22" t="s">
        <v>5528</v>
      </c>
      <c r="D971" s="9" t="s">
        <v>50</v>
      </c>
      <c r="E971" s="11" t="s">
        <v>26</v>
      </c>
      <c r="F971" s="9" t="s">
        <v>5529</v>
      </c>
      <c r="G971" s="9" t="s">
        <v>5530</v>
      </c>
      <c r="H971" s="23" t="n">
        <v>10087</v>
      </c>
      <c r="I971" s="23" t="n">
        <v>5</v>
      </c>
      <c r="J971" s="23" t="s">
        <v>5531</v>
      </c>
      <c r="K971" s="9" t="s">
        <v>5532</v>
      </c>
      <c r="L971" s="9" t="s">
        <v>5533</v>
      </c>
      <c r="M971" s="9" t="s">
        <v>5534</v>
      </c>
      <c r="N971" s="12" t="n">
        <v>45334</v>
      </c>
    </row>
    <row r="972" customFormat="false" ht="56.7" hidden="false" customHeight="false" outlineLevel="0" collapsed="false">
      <c r="A972" s="13" t="s">
        <v>2614</v>
      </c>
      <c r="B972" s="14" t="s">
        <v>5535</v>
      </c>
      <c r="C972" s="33" t="s">
        <v>5536</v>
      </c>
      <c r="D972" s="14" t="s">
        <v>50</v>
      </c>
      <c r="E972" s="16" t="s">
        <v>26</v>
      </c>
      <c r="F972" s="14" t="s">
        <v>5537</v>
      </c>
      <c r="G972" s="14" t="s">
        <v>5538</v>
      </c>
      <c r="H972" s="17" t="n">
        <v>10078</v>
      </c>
      <c r="I972" s="17" t="n">
        <v>5</v>
      </c>
      <c r="J972" s="17" t="s">
        <v>5539</v>
      </c>
      <c r="K972" s="14" t="s">
        <v>5540</v>
      </c>
      <c r="L972" s="14" t="s">
        <v>3558</v>
      </c>
      <c r="M972" s="14" t="s">
        <v>5541</v>
      </c>
      <c r="N972" s="18" t="n">
        <v>44959</v>
      </c>
    </row>
    <row r="973" customFormat="false" ht="29.85" hidden="false" customHeight="false" outlineLevel="0" collapsed="false">
      <c r="A973" s="8" t="s">
        <v>2614</v>
      </c>
      <c r="B973" s="9" t="s">
        <v>5535</v>
      </c>
      <c r="C973" s="22" t="s">
        <v>5536</v>
      </c>
      <c r="D973" s="9" t="s">
        <v>32</v>
      </c>
      <c r="E973" s="11" t="s">
        <v>18</v>
      </c>
      <c r="F973" s="9" t="s">
        <v>5542</v>
      </c>
      <c r="G973" s="9" t="s">
        <v>5543</v>
      </c>
      <c r="H973" s="11" t="n">
        <v>10078</v>
      </c>
      <c r="I973" s="11" t="n">
        <v>75</v>
      </c>
      <c r="J973" s="11" t="s">
        <v>5544</v>
      </c>
      <c r="K973" s="9" t="s">
        <v>5545</v>
      </c>
      <c r="L973" s="9" t="s">
        <v>5546</v>
      </c>
      <c r="M973" s="9" t="s">
        <v>5547</v>
      </c>
      <c r="N973" s="12" t="n">
        <v>44561</v>
      </c>
    </row>
    <row r="974" customFormat="false" ht="20.85" hidden="false" customHeight="false" outlineLevel="0" collapsed="false">
      <c r="A974" s="13" t="s">
        <v>2614</v>
      </c>
      <c r="B974" s="14" t="s">
        <v>5535</v>
      </c>
      <c r="C974" s="33" t="s">
        <v>5536</v>
      </c>
      <c r="D974" s="14" t="s">
        <v>60</v>
      </c>
      <c r="E974" s="16" t="s">
        <v>18</v>
      </c>
      <c r="F974" s="14" t="s">
        <v>5548</v>
      </c>
      <c r="G974" s="14" t="s">
        <v>5543</v>
      </c>
      <c r="H974" s="17" t="n">
        <v>10078</v>
      </c>
      <c r="I974" s="17" t="n">
        <v>12</v>
      </c>
      <c r="J974" s="17" t="s">
        <v>5549</v>
      </c>
      <c r="K974" s="14" t="s">
        <v>5550</v>
      </c>
      <c r="L974" s="14" t="s">
        <v>5546</v>
      </c>
      <c r="M974" s="14"/>
      <c r="N974" s="18" t="n">
        <v>44561</v>
      </c>
    </row>
    <row r="975" customFormat="false" ht="29.85" hidden="false" customHeight="false" outlineLevel="0" collapsed="false">
      <c r="A975" s="8" t="s">
        <v>2614</v>
      </c>
      <c r="B975" s="9" t="s">
        <v>5535</v>
      </c>
      <c r="C975" s="22" t="s">
        <v>5536</v>
      </c>
      <c r="D975" s="9" t="s">
        <v>32</v>
      </c>
      <c r="E975" s="11" t="s">
        <v>18</v>
      </c>
      <c r="F975" s="9" t="s">
        <v>5551</v>
      </c>
      <c r="G975" s="9" t="s">
        <v>5552</v>
      </c>
      <c r="H975" s="11" t="n">
        <v>10078</v>
      </c>
      <c r="I975" s="11" t="n">
        <v>60</v>
      </c>
      <c r="J975" s="11" t="s">
        <v>5553</v>
      </c>
      <c r="K975" s="9" t="s">
        <v>5554</v>
      </c>
      <c r="L975" s="9" t="s">
        <v>5546</v>
      </c>
      <c r="M975" s="9" t="s">
        <v>5547</v>
      </c>
      <c r="N975" s="12" t="n">
        <v>44561</v>
      </c>
    </row>
    <row r="976" customFormat="false" ht="38.8" hidden="false" customHeight="false" outlineLevel="0" collapsed="false">
      <c r="A976" s="13" t="s">
        <v>2614</v>
      </c>
      <c r="B976" s="14" t="s">
        <v>5535</v>
      </c>
      <c r="C976" s="33" t="s">
        <v>5536</v>
      </c>
      <c r="D976" s="14" t="s">
        <v>25</v>
      </c>
      <c r="E976" s="16" t="s">
        <v>26</v>
      </c>
      <c r="F976" s="14" t="s">
        <v>5555</v>
      </c>
      <c r="G976" s="14" t="s">
        <v>5556</v>
      </c>
      <c r="H976" s="17" t="n">
        <v>10078</v>
      </c>
      <c r="I976" s="17" t="n">
        <v>20</v>
      </c>
      <c r="J976" s="17" t="s">
        <v>5557</v>
      </c>
      <c r="K976" s="14" t="s">
        <v>5558</v>
      </c>
      <c r="L976" s="14" t="s">
        <v>5559</v>
      </c>
      <c r="M976" s="14" t="s">
        <v>5559</v>
      </c>
      <c r="N976" s="18" t="n">
        <v>44490</v>
      </c>
    </row>
    <row r="977" customFormat="false" ht="20.85" hidden="false" customHeight="false" outlineLevel="0" collapsed="false">
      <c r="A977" s="8" t="s">
        <v>2614</v>
      </c>
      <c r="B977" s="9" t="s">
        <v>5535</v>
      </c>
      <c r="C977" s="22" t="s">
        <v>5536</v>
      </c>
      <c r="D977" s="9" t="s">
        <v>25</v>
      </c>
      <c r="E977" s="11" t="s">
        <v>26</v>
      </c>
      <c r="F977" s="9" t="s">
        <v>5560</v>
      </c>
      <c r="G977" s="9" t="s">
        <v>5561</v>
      </c>
      <c r="H977" s="11" t="n">
        <v>10078</v>
      </c>
      <c r="I977" s="11" t="n">
        <v>8</v>
      </c>
      <c r="J977" s="11" t="s">
        <v>5562</v>
      </c>
      <c r="K977" s="9" t="s">
        <v>5563</v>
      </c>
      <c r="L977" s="9" t="s">
        <v>5564</v>
      </c>
      <c r="M977" s="9" t="s">
        <v>5564</v>
      </c>
      <c r="N977" s="12" t="n">
        <v>44490</v>
      </c>
    </row>
    <row r="978" customFormat="false" ht="20.85" hidden="false" customHeight="false" outlineLevel="0" collapsed="false">
      <c r="A978" s="13" t="s">
        <v>2614</v>
      </c>
      <c r="B978" s="14" t="s">
        <v>5535</v>
      </c>
      <c r="C978" s="33" t="s">
        <v>5536</v>
      </c>
      <c r="D978" s="14" t="s">
        <v>32</v>
      </c>
      <c r="E978" s="16" t="s">
        <v>26</v>
      </c>
      <c r="F978" s="14" t="s">
        <v>5565</v>
      </c>
      <c r="G978" s="14" t="s">
        <v>5566</v>
      </c>
      <c r="H978" s="16" t="n">
        <v>10078</v>
      </c>
      <c r="I978" s="16" t="n">
        <v>30</v>
      </c>
      <c r="J978" s="16" t="s">
        <v>5567</v>
      </c>
      <c r="K978" s="14" t="s">
        <v>5568</v>
      </c>
      <c r="L978" s="14" t="s">
        <v>5569</v>
      </c>
      <c r="M978" s="14" t="s">
        <v>5569</v>
      </c>
      <c r="N978" s="18" t="n">
        <v>44561</v>
      </c>
    </row>
    <row r="979" customFormat="false" ht="65.65" hidden="false" customHeight="false" outlineLevel="0" collapsed="false">
      <c r="A979" s="8" t="s">
        <v>2614</v>
      </c>
      <c r="B979" s="9" t="s">
        <v>5535</v>
      </c>
      <c r="C979" s="22" t="s">
        <v>5536</v>
      </c>
      <c r="D979" s="9" t="s">
        <v>17</v>
      </c>
      <c r="E979" s="11" t="s">
        <v>26</v>
      </c>
      <c r="F979" s="9" t="s">
        <v>5570</v>
      </c>
      <c r="G979" s="9" t="s">
        <v>5571</v>
      </c>
      <c r="H979" s="23" t="n">
        <v>10078</v>
      </c>
      <c r="I979" s="23" t="n">
        <v>14</v>
      </c>
      <c r="J979" s="23" t="s">
        <v>5572</v>
      </c>
      <c r="K979" s="9" t="s">
        <v>5573</v>
      </c>
      <c r="L979" s="9" t="s">
        <v>5574</v>
      </c>
      <c r="M979" s="9" t="s">
        <v>5575</v>
      </c>
      <c r="N979" s="12" t="n">
        <v>44561</v>
      </c>
    </row>
    <row r="980" customFormat="false" ht="14.65" hidden="false" customHeight="false" outlineLevel="0" collapsed="false">
      <c r="A980" s="13" t="s">
        <v>2614</v>
      </c>
      <c r="B980" s="14" t="s">
        <v>5535</v>
      </c>
      <c r="C980" s="33" t="s">
        <v>5536</v>
      </c>
      <c r="D980" s="14" t="s">
        <v>60</v>
      </c>
      <c r="E980" s="16" t="s">
        <v>18</v>
      </c>
      <c r="F980" s="14" t="s">
        <v>5576</v>
      </c>
      <c r="G980" s="14" t="s">
        <v>5577</v>
      </c>
      <c r="H980" s="16" t="n">
        <v>10078</v>
      </c>
      <c r="I980" s="16" t="n">
        <v>24</v>
      </c>
      <c r="J980" s="16" t="s">
        <v>5578</v>
      </c>
      <c r="K980" s="14" t="s">
        <v>5579</v>
      </c>
      <c r="L980" s="14" t="s">
        <v>5546</v>
      </c>
      <c r="M980" s="34"/>
      <c r="N980" s="18" t="n">
        <v>44561</v>
      </c>
    </row>
    <row r="981" customFormat="false" ht="38.8" hidden="false" customHeight="false" outlineLevel="0" collapsed="false">
      <c r="A981" s="8" t="s">
        <v>2614</v>
      </c>
      <c r="B981" s="9" t="s">
        <v>5580</v>
      </c>
      <c r="C981" s="22" t="s">
        <v>5581</v>
      </c>
      <c r="D981" s="9" t="s">
        <v>25</v>
      </c>
      <c r="E981" s="11" t="s">
        <v>26</v>
      </c>
      <c r="F981" s="9" t="s">
        <v>5582</v>
      </c>
      <c r="G981" s="9" t="s">
        <v>5583</v>
      </c>
      <c r="H981" s="23" t="n">
        <v>10038</v>
      </c>
      <c r="I981" s="23" t="n">
        <v>10</v>
      </c>
      <c r="J981" s="23" t="s">
        <v>5584</v>
      </c>
      <c r="K981" s="9" t="s">
        <v>5585</v>
      </c>
      <c r="L981" s="9" t="s">
        <v>5586</v>
      </c>
      <c r="M981" s="9" t="s">
        <v>5587</v>
      </c>
      <c r="N981" s="12" t="n">
        <v>45334</v>
      </c>
    </row>
    <row r="982" customFormat="false" ht="38.8" hidden="false" customHeight="false" outlineLevel="0" collapsed="false">
      <c r="A982" s="13" t="s">
        <v>2614</v>
      </c>
      <c r="B982" s="14" t="s">
        <v>5588</v>
      </c>
      <c r="C982" s="33" t="s">
        <v>5589</v>
      </c>
      <c r="D982" s="14" t="s">
        <v>32</v>
      </c>
      <c r="E982" s="16" t="s">
        <v>26</v>
      </c>
      <c r="F982" s="14" t="s">
        <v>1951</v>
      </c>
      <c r="G982" s="14" t="s">
        <v>5590</v>
      </c>
      <c r="H982" s="16" t="n">
        <v>10067</v>
      </c>
      <c r="I982" s="16" t="n">
        <v>35</v>
      </c>
      <c r="J982" s="16" t="s">
        <v>5591</v>
      </c>
      <c r="K982" s="14" t="s">
        <v>5592</v>
      </c>
      <c r="L982" s="14" t="s">
        <v>5593</v>
      </c>
      <c r="M982" s="14" t="s">
        <v>5594</v>
      </c>
      <c r="N982" s="18" t="n">
        <v>44561</v>
      </c>
    </row>
    <row r="983" customFormat="false" ht="38.8" hidden="false" customHeight="false" outlineLevel="0" collapsed="false">
      <c r="A983" s="8" t="s">
        <v>2614</v>
      </c>
      <c r="B983" s="9" t="s">
        <v>5595</v>
      </c>
      <c r="C983" s="22" t="s">
        <v>5596</v>
      </c>
      <c r="D983" s="9" t="s">
        <v>60</v>
      </c>
      <c r="E983" s="11" t="s">
        <v>18</v>
      </c>
      <c r="F983" s="9" t="s">
        <v>5597</v>
      </c>
      <c r="G983" s="9" t="s">
        <v>5598</v>
      </c>
      <c r="H983" s="23" t="n">
        <v>10068</v>
      </c>
      <c r="I983" s="23" t="n">
        <v>22</v>
      </c>
      <c r="J983" s="23" t="s">
        <v>5599</v>
      </c>
      <c r="K983" s="9" t="s">
        <v>5600</v>
      </c>
      <c r="L983" s="9" t="s">
        <v>5601</v>
      </c>
      <c r="M983" s="9" t="s">
        <v>5602</v>
      </c>
      <c r="N983" s="12" t="n">
        <v>44561</v>
      </c>
    </row>
    <row r="984" customFormat="false" ht="20.85" hidden="false" customHeight="false" outlineLevel="0" collapsed="false">
      <c r="A984" s="13" t="s">
        <v>2614</v>
      </c>
      <c r="B984" s="14" t="s">
        <v>5603</v>
      </c>
      <c r="C984" s="33" t="s">
        <v>5604</v>
      </c>
      <c r="D984" s="14" t="s">
        <v>32</v>
      </c>
      <c r="E984" s="16" t="s">
        <v>26</v>
      </c>
      <c r="F984" s="14" t="s">
        <v>600</v>
      </c>
      <c r="G984" s="14" t="s">
        <v>5605</v>
      </c>
      <c r="H984" s="16" t="n">
        <v>10040</v>
      </c>
      <c r="I984" s="16" t="n">
        <v>27</v>
      </c>
      <c r="J984" s="16" t="s">
        <v>5606</v>
      </c>
      <c r="K984" s="14" t="s">
        <v>5607</v>
      </c>
      <c r="L984" s="14" t="s">
        <v>5608</v>
      </c>
      <c r="M984" s="14" t="s">
        <v>5609</v>
      </c>
      <c r="N984" s="18" t="n">
        <v>44561</v>
      </c>
    </row>
    <row r="985" customFormat="false" ht="47.75" hidden="false" customHeight="false" outlineLevel="0" collapsed="false">
      <c r="A985" s="8" t="s">
        <v>2614</v>
      </c>
      <c r="B985" s="9" t="s">
        <v>5603</v>
      </c>
      <c r="C985" s="22" t="s">
        <v>5604</v>
      </c>
      <c r="D985" s="9" t="s">
        <v>50</v>
      </c>
      <c r="E985" s="11" t="s">
        <v>26</v>
      </c>
      <c r="F985" s="9" t="s">
        <v>5610</v>
      </c>
      <c r="G985" s="9" t="s">
        <v>5611</v>
      </c>
      <c r="H985" s="23" t="n">
        <v>10040</v>
      </c>
      <c r="I985" s="23" t="n">
        <v>4</v>
      </c>
      <c r="J985" s="23" t="s">
        <v>5612</v>
      </c>
      <c r="K985" s="9" t="s">
        <v>5613</v>
      </c>
      <c r="L985" s="9" t="s">
        <v>5614</v>
      </c>
      <c r="M985" s="9" t="s">
        <v>5614</v>
      </c>
      <c r="N985" s="12" t="n">
        <v>44266</v>
      </c>
    </row>
    <row r="986" customFormat="false" ht="29.85" hidden="false" customHeight="false" outlineLevel="0" collapsed="false">
      <c r="A986" s="13" t="s">
        <v>2614</v>
      </c>
      <c r="B986" s="14" t="s">
        <v>5615</v>
      </c>
      <c r="C986" s="33" t="s">
        <v>5616</v>
      </c>
      <c r="D986" s="14" t="s">
        <v>60</v>
      </c>
      <c r="E986" s="16" t="s">
        <v>26</v>
      </c>
      <c r="F986" s="14" t="s">
        <v>5617</v>
      </c>
      <c r="G986" s="14" t="s">
        <v>5618</v>
      </c>
      <c r="H986" s="17" t="n">
        <v>10060</v>
      </c>
      <c r="I986" s="17" t="n">
        <v>12</v>
      </c>
      <c r="J986" s="17" t="s">
        <v>5619</v>
      </c>
      <c r="K986" s="14" t="s">
        <v>5620</v>
      </c>
      <c r="L986" s="14" t="s">
        <v>5621</v>
      </c>
      <c r="M986" s="14" t="s">
        <v>5621</v>
      </c>
      <c r="N986" s="18" t="n">
        <v>44417</v>
      </c>
    </row>
    <row r="987" customFormat="false" ht="38.8" hidden="false" customHeight="false" outlineLevel="0" collapsed="false">
      <c r="A987" s="8" t="s">
        <v>2614</v>
      </c>
      <c r="B987" s="9" t="s">
        <v>5622</v>
      </c>
      <c r="C987" s="22" t="s">
        <v>5623</v>
      </c>
      <c r="D987" s="9" t="s">
        <v>60</v>
      </c>
      <c r="E987" s="11" t="s">
        <v>26</v>
      </c>
      <c r="F987" s="9" t="s">
        <v>5624</v>
      </c>
      <c r="G987" s="9" t="s">
        <v>5625</v>
      </c>
      <c r="H987" s="11" t="n">
        <v>10069</v>
      </c>
      <c r="I987" s="11" t="n">
        <v>22</v>
      </c>
      <c r="J987" s="11" t="s">
        <v>5626</v>
      </c>
      <c r="K987" s="9" t="s">
        <v>5627</v>
      </c>
      <c r="L987" s="9" t="s">
        <v>3478</v>
      </c>
      <c r="M987" s="9" t="s">
        <v>4254</v>
      </c>
      <c r="N987" s="12" t="n">
        <v>44561</v>
      </c>
    </row>
    <row r="988" customFormat="false" ht="56.7" hidden="false" customHeight="false" outlineLevel="0" collapsed="false">
      <c r="A988" s="13" t="s">
        <v>2614</v>
      </c>
      <c r="B988" s="14" t="s">
        <v>5628</v>
      </c>
      <c r="C988" s="33" t="s">
        <v>5629</v>
      </c>
      <c r="D988" s="14" t="s">
        <v>50</v>
      </c>
      <c r="E988" s="16" t="s">
        <v>26</v>
      </c>
      <c r="F988" s="14" t="s">
        <v>5630</v>
      </c>
      <c r="G988" s="14" t="s">
        <v>5631</v>
      </c>
      <c r="H988" s="17" t="n">
        <v>10090</v>
      </c>
      <c r="I988" s="17" t="n">
        <v>5</v>
      </c>
      <c r="J988" s="17" t="s">
        <v>5632</v>
      </c>
      <c r="K988" s="14" t="s">
        <v>5633</v>
      </c>
      <c r="L988" s="14" t="s">
        <v>5634</v>
      </c>
      <c r="M988" s="14" t="s">
        <v>5635</v>
      </c>
      <c r="N988" s="18" t="n">
        <v>44280</v>
      </c>
    </row>
    <row r="989" customFormat="false" ht="20.85" hidden="false" customHeight="false" outlineLevel="0" collapsed="false">
      <c r="A989" s="8" t="s">
        <v>2614</v>
      </c>
      <c r="B989" s="9" t="s">
        <v>5636</v>
      </c>
      <c r="C989" s="22" t="s">
        <v>5637</v>
      </c>
      <c r="D989" s="9" t="s">
        <v>60</v>
      </c>
      <c r="E989" s="11" t="s">
        <v>18</v>
      </c>
      <c r="F989" s="9" t="s">
        <v>5638</v>
      </c>
      <c r="G989" s="9" t="s">
        <v>5639</v>
      </c>
      <c r="H989" s="11" t="n">
        <v>10029</v>
      </c>
      <c r="I989" s="11" t="n">
        <v>18</v>
      </c>
      <c r="J989" s="11" t="s">
        <v>5640</v>
      </c>
      <c r="K989" s="9" t="s">
        <v>5641</v>
      </c>
      <c r="L989" s="9" t="s">
        <v>5642</v>
      </c>
      <c r="M989" s="9" t="s">
        <v>5643</v>
      </c>
      <c r="N989" s="12" t="n">
        <v>44561</v>
      </c>
    </row>
    <row r="990" customFormat="false" ht="29.85" hidden="false" customHeight="false" outlineLevel="0" collapsed="false">
      <c r="A990" s="13" t="s">
        <v>2614</v>
      </c>
      <c r="B990" s="14" t="s">
        <v>5644</v>
      </c>
      <c r="C990" s="33" t="s">
        <v>5645</v>
      </c>
      <c r="D990" s="14" t="s">
        <v>50</v>
      </c>
      <c r="E990" s="16" t="s">
        <v>26</v>
      </c>
      <c r="F990" s="14" t="s">
        <v>5646</v>
      </c>
      <c r="G990" s="14" t="s">
        <v>5647</v>
      </c>
      <c r="H990" s="17" t="n">
        <v>10048</v>
      </c>
      <c r="I990" s="17" t="n">
        <v>4</v>
      </c>
      <c r="J990" s="17" t="s">
        <v>5648</v>
      </c>
      <c r="K990" s="14" t="s">
        <v>5649</v>
      </c>
      <c r="L990" s="14" t="s">
        <v>1681</v>
      </c>
      <c r="M990" s="14" t="s">
        <v>5650</v>
      </c>
      <c r="N990" s="18" t="n">
        <v>44561</v>
      </c>
    </row>
    <row r="991" customFormat="false" ht="29.85" hidden="false" customHeight="false" outlineLevel="0" collapsed="false">
      <c r="A991" s="8" t="s">
        <v>2614</v>
      </c>
      <c r="B991" s="9" t="s">
        <v>5644</v>
      </c>
      <c r="C991" s="22" t="s">
        <v>5645</v>
      </c>
      <c r="D991" s="9" t="s">
        <v>50</v>
      </c>
      <c r="E991" s="11" t="s">
        <v>26</v>
      </c>
      <c r="F991" s="9" t="s">
        <v>5651</v>
      </c>
      <c r="G991" s="9" t="s">
        <v>5647</v>
      </c>
      <c r="H991" s="11" t="n">
        <v>10048</v>
      </c>
      <c r="I991" s="11" t="n">
        <v>4</v>
      </c>
      <c r="J991" s="11" t="s">
        <v>5652</v>
      </c>
      <c r="K991" s="9" t="s">
        <v>5653</v>
      </c>
      <c r="L991" s="9" t="s">
        <v>1681</v>
      </c>
      <c r="M991" s="9" t="s">
        <v>5654</v>
      </c>
      <c r="N991" s="12" t="n">
        <v>44561</v>
      </c>
    </row>
    <row r="992" customFormat="false" ht="29.85" hidden="false" customHeight="false" outlineLevel="0" collapsed="false">
      <c r="A992" s="13" t="s">
        <v>2614</v>
      </c>
      <c r="B992" s="14" t="s">
        <v>5644</v>
      </c>
      <c r="C992" s="33" t="s">
        <v>5645</v>
      </c>
      <c r="D992" s="14" t="s">
        <v>50</v>
      </c>
      <c r="E992" s="16" t="s">
        <v>26</v>
      </c>
      <c r="F992" s="14" t="s">
        <v>1455</v>
      </c>
      <c r="G992" s="14" t="s">
        <v>5655</v>
      </c>
      <c r="H992" s="17" t="n">
        <v>10048</v>
      </c>
      <c r="I992" s="17" t="n">
        <v>4</v>
      </c>
      <c r="J992" s="17" t="s">
        <v>5656</v>
      </c>
      <c r="K992" s="14" t="s">
        <v>5657</v>
      </c>
      <c r="L992" s="14" t="s">
        <v>5658</v>
      </c>
      <c r="M992" s="14" t="s">
        <v>5659</v>
      </c>
      <c r="N992" s="18" t="n">
        <v>44561</v>
      </c>
    </row>
    <row r="993" customFormat="false" ht="83.55" hidden="false" customHeight="false" outlineLevel="0" collapsed="false">
      <c r="A993" s="8" t="s">
        <v>2614</v>
      </c>
      <c r="B993" s="9" t="s">
        <v>5644</v>
      </c>
      <c r="C993" s="22" t="s">
        <v>5645</v>
      </c>
      <c r="D993" s="9" t="s">
        <v>32</v>
      </c>
      <c r="E993" s="11" t="s">
        <v>26</v>
      </c>
      <c r="F993" s="9" t="s">
        <v>5660</v>
      </c>
      <c r="G993" s="9" t="s">
        <v>5661</v>
      </c>
      <c r="H993" s="11" t="n">
        <v>10048</v>
      </c>
      <c r="I993" s="11" t="n">
        <v>25</v>
      </c>
      <c r="J993" s="11" t="s">
        <v>5662</v>
      </c>
      <c r="K993" s="9" t="s">
        <v>5663</v>
      </c>
      <c r="L993" s="9" t="s">
        <v>5664</v>
      </c>
      <c r="M993" s="9" t="s">
        <v>5664</v>
      </c>
      <c r="N993" s="12" t="n">
        <v>44327</v>
      </c>
    </row>
    <row r="994" customFormat="false" ht="83.55" hidden="false" customHeight="false" outlineLevel="0" collapsed="false">
      <c r="A994" s="13" t="s">
        <v>2614</v>
      </c>
      <c r="B994" s="14" t="s">
        <v>5644</v>
      </c>
      <c r="C994" s="33" t="s">
        <v>5645</v>
      </c>
      <c r="D994" s="14" t="s">
        <v>32</v>
      </c>
      <c r="E994" s="16" t="s">
        <v>18</v>
      </c>
      <c r="F994" s="14" t="s">
        <v>1518</v>
      </c>
      <c r="G994" s="14" t="s">
        <v>5665</v>
      </c>
      <c r="H994" s="17" t="n">
        <v>10048</v>
      </c>
      <c r="I994" s="17" t="n">
        <v>30</v>
      </c>
      <c r="J994" s="42" t="s">
        <v>5666</v>
      </c>
      <c r="K994" s="14" t="s">
        <v>5667</v>
      </c>
      <c r="L994" s="14" t="s">
        <v>5668</v>
      </c>
      <c r="M994" s="14" t="s">
        <v>5669</v>
      </c>
      <c r="N994" s="18" t="n">
        <v>44561</v>
      </c>
    </row>
    <row r="995" customFormat="false" ht="29.85" hidden="false" customHeight="false" outlineLevel="0" collapsed="false">
      <c r="A995" s="8" t="s">
        <v>2614</v>
      </c>
      <c r="B995" s="9" t="s">
        <v>5644</v>
      </c>
      <c r="C995" s="22" t="s">
        <v>5645</v>
      </c>
      <c r="D995" s="9" t="s">
        <v>60</v>
      </c>
      <c r="E995" s="11" t="s">
        <v>26</v>
      </c>
      <c r="F995" s="9" t="s">
        <v>5670</v>
      </c>
      <c r="G995" s="9" t="s">
        <v>5671</v>
      </c>
      <c r="H995" s="23" t="n">
        <v>10048</v>
      </c>
      <c r="I995" s="23" t="n">
        <v>10</v>
      </c>
      <c r="J995" s="23" t="s">
        <v>5672</v>
      </c>
      <c r="K995" s="9" t="s">
        <v>5673</v>
      </c>
      <c r="L995" s="9" t="s">
        <v>5674</v>
      </c>
      <c r="M995" s="9" t="s">
        <v>5674</v>
      </c>
      <c r="N995" s="12" t="n">
        <v>44424</v>
      </c>
    </row>
    <row r="996" customFormat="false" ht="20.85" hidden="false" customHeight="false" outlineLevel="0" collapsed="false">
      <c r="A996" s="13" t="s">
        <v>2614</v>
      </c>
      <c r="B996" s="14" t="s">
        <v>5644</v>
      </c>
      <c r="C996" s="33" t="s">
        <v>5645</v>
      </c>
      <c r="D996" s="14" t="s">
        <v>60</v>
      </c>
      <c r="E996" s="16" t="s">
        <v>26</v>
      </c>
      <c r="F996" s="14" t="s">
        <v>1468</v>
      </c>
      <c r="G996" s="14" t="s">
        <v>5675</v>
      </c>
      <c r="H996" s="16" t="n">
        <v>10048</v>
      </c>
      <c r="I996" s="16" t="n">
        <v>20</v>
      </c>
      <c r="J996" s="16" t="s">
        <v>5676</v>
      </c>
      <c r="K996" s="14" t="s">
        <v>5677</v>
      </c>
      <c r="L996" s="14" t="s">
        <v>5678</v>
      </c>
      <c r="M996" s="14" t="s">
        <v>5679</v>
      </c>
      <c r="N996" s="18" t="n">
        <v>44957</v>
      </c>
    </row>
    <row r="997" customFormat="false" ht="20.85" hidden="false" customHeight="false" outlineLevel="0" collapsed="false">
      <c r="A997" s="8" t="s">
        <v>2614</v>
      </c>
      <c r="B997" s="9" t="s">
        <v>5644</v>
      </c>
      <c r="C997" s="22" t="s">
        <v>5645</v>
      </c>
      <c r="D997" s="21" t="s">
        <v>17</v>
      </c>
      <c r="E997" s="11" t="s">
        <v>26</v>
      </c>
      <c r="F997" s="9" t="s">
        <v>5680</v>
      </c>
      <c r="G997" s="9" t="s">
        <v>5681</v>
      </c>
      <c r="H997" s="11" t="n">
        <v>10048</v>
      </c>
      <c r="I997" s="11" t="n">
        <v>15</v>
      </c>
      <c r="J997" s="11" t="s">
        <v>5682</v>
      </c>
      <c r="K997" s="9" t="s">
        <v>5683</v>
      </c>
      <c r="L997" s="9" t="s">
        <v>5684</v>
      </c>
      <c r="M997" s="9" t="s">
        <v>5684</v>
      </c>
      <c r="N997" s="12" t="n">
        <v>45386</v>
      </c>
    </row>
    <row r="998" customFormat="false" ht="20.85" hidden="false" customHeight="false" outlineLevel="0" collapsed="false">
      <c r="A998" s="13" t="s">
        <v>2614</v>
      </c>
      <c r="B998" s="14" t="s">
        <v>5644</v>
      </c>
      <c r="C998" s="33" t="s">
        <v>5645</v>
      </c>
      <c r="D998" s="29" t="s">
        <v>60</v>
      </c>
      <c r="E998" s="16" t="s">
        <v>26</v>
      </c>
      <c r="F998" s="14" t="s">
        <v>5680</v>
      </c>
      <c r="G998" s="14" t="s">
        <v>5681</v>
      </c>
      <c r="H998" s="16" t="n">
        <v>10048</v>
      </c>
      <c r="I998" s="16" t="n">
        <v>10</v>
      </c>
      <c r="J998" s="16" t="s">
        <v>5685</v>
      </c>
      <c r="K998" s="14" t="s">
        <v>5686</v>
      </c>
      <c r="L998" s="14" t="s">
        <v>5684</v>
      </c>
      <c r="M998" s="14" t="s">
        <v>5684</v>
      </c>
      <c r="N998" s="18" t="n">
        <v>45386</v>
      </c>
    </row>
    <row r="999" customFormat="false" ht="20.85" hidden="false" customHeight="false" outlineLevel="0" collapsed="false">
      <c r="A999" s="8" t="s">
        <v>2614</v>
      </c>
      <c r="B999" s="9" t="s">
        <v>5687</v>
      </c>
      <c r="C999" s="22" t="s">
        <v>5688</v>
      </c>
      <c r="D999" s="9" t="s">
        <v>17</v>
      </c>
      <c r="E999" s="11" t="s">
        <v>26</v>
      </c>
      <c r="F999" s="9" t="s">
        <v>1217</v>
      </c>
      <c r="G999" s="9" t="s">
        <v>5689</v>
      </c>
      <c r="H999" s="11" t="n">
        <v>10088</v>
      </c>
      <c r="I999" s="11" t="n">
        <v>15</v>
      </c>
      <c r="J999" s="11" t="s">
        <v>5690</v>
      </c>
      <c r="K999" s="9" t="s">
        <v>5691</v>
      </c>
      <c r="L999" s="9" t="s">
        <v>5692</v>
      </c>
      <c r="M999" s="9" t="s">
        <v>5693</v>
      </c>
      <c r="N999" s="12" t="n">
        <v>44561</v>
      </c>
    </row>
    <row r="1000" customFormat="false" ht="20.85" hidden="false" customHeight="false" outlineLevel="0" collapsed="false">
      <c r="A1000" s="13" t="s">
        <v>2614</v>
      </c>
      <c r="B1000" s="14" t="s">
        <v>5687</v>
      </c>
      <c r="C1000" s="33" t="s">
        <v>5688</v>
      </c>
      <c r="D1000" s="14" t="s">
        <v>25</v>
      </c>
      <c r="E1000" s="16" t="s">
        <v>26</v>
      </c>
      <c r="F1000" s="14" t="s">
        <v>5694</v>
      </c>
      <c r="G1000" s="14" t="s">
        <v>5695</v>
      </c>
      <c r="H1000" s="17" t="n">
        <v>10088</v>
      </c>
      <c r="I1000" s="17" t="n">
        <v>13</v>
      </c>
      <c r="J1000" s="17" t="s">
        <v>5696</v>
      </c>
      <c r="K1000" s="14" t="s">
        <v>5697</v>
      </c>
      <c r="L1000" s="14" t="s">
        <v>5698</v>
      </c>
      <c r="M1000" s="14" t="s">
        <v>5698</v>
      </c>
      <c r="N1000" s="18" t="n">
        <v>44561</v>
      </c>
    </row>
    <row r="1001" customFormat="false" ht="20.85" hidden="false" customHeight="false" outlineLevel="0" collapsed="false">
      <c r="A1001" s="8" t="s">
        <v>2614</v>
      </c>
      <c r="B1001" s="9" t="s">
        <v>5687</v>
      </c>
      <c r="C1001" s="22" t="s">
        <v>5688</v>
      </c>
      <c r="D1001" s="9" t="s">
        <v>32</v>
      </c>
      <c r="E1001" s="11" t="s">
        <v>18</v>
      </c>
      <c r="F1001" s="9" t="s">
        <v>5699</v>
      </c>
      <c r="G1001" s="9" t="s">
        <v>5700</v>
      </c>
      <c r="H1001" s="11" t="n">
        <v>10088</v>
      </c>
      <c r="I1001" s="11" t="n">
        <v>40</v>
      </c>
      <c r="J1001" s="11" t="s">
        <v>5701</v>
      </c>
      <c r="K1001" s="9" t="s">
        <v>5702</v>
      </c>
      <c r="L1001" s="9" t="s">
        <v>5703</v>
      </c>
      <c r="M1001" s="9" t="s">
        <v>5703</v>
      </c>
      <c r="N1001" s="12" t="n">
        <v>45030</v>
      </c>
    </row>
    <row r="1002" s="48" customFormat="true" ht="29.85" hidden="false" customHeight="false" outlineLevel="0" collapsed="false">
      <c r="A1002" s="13" t="s">
        <v>2614</v>
      </c>
      <c r="B1002" s="14" t="s">
        <v>5687</v>
      </c>
      <c r="C1002" s="33" t="s">
        <v>5688</v>
      </c>
      <c r="D1002" s="14" t="s">
        <v>17</v>
      </c>
      <c r="E1002" s="16" t="s">
        <v>26</v>
      </c>
      <c r="F1002" s="14" t="s">
        <v>5704</v>
      </c>
      <c r="G1002" s="14" t="s">
        <v>5705</v>
      </c>
      <c r="H1002" s="17" t="n">
        <v>10088</v>
      </c>
      <c r="I1002" s="17" t="n">
        <v>25</v>
      </c>
      <c r="J1002" s="17" t="s">
        <v>5706</v>
      </c>
      <c r="K1002" s="14" t="s">
        <v>5707</v>
      </c>
      <c r="L1002" s="14" t="s">
        <v>5708</v>
      </c>
      <c r="M1002" s="14" t="s">
        <v>5709</v>
      </c>
      <c r="N1002" s="18" t="n">
        <v>44561</v>
      </c>
      <c r="ALR1002" s="0"/>
      <c r="ALS1002" s="0"/>
      <c r="ALT1002" s="0"/>
      <c r="ALU1002" s="0"/>
      <c r="ALV1002" s="0"/>
      <c r="ALW1002" s="0"/>
      <c r="ALX1002" s="0"/>
      <c r="ALY1002" s="0"/>
      <c r="ALZ1002" s="0"/>
      <c r="AMA1002" s="0"/>
      <c r="AMB1002" s="0"/>
      <c r="AMC1002" s="0"/>
      <c r="AMD1002" s="0"/>
      <c r="AME1002" s="0"/>
      <c r="AMF1002" s="0"/>
      <c r="AMG1002" s="0"/>
      <c r="AMH1002" s="0"/>
      <c r="AMI1002" s="0"/>
      <c r="AMJ1002" s="0"/>
    </row>
    <row r="1003" s="48" customFormat="true" ht="38.8" hidden="false" customHeight="false" outlineLevel="0" collapsed="false">
      <c r="A1003" s="8" t="s">
        <v>2614</v>
      </c>
      <c r="B1003" s="9" t="s">
        <v>5687</v>
      </c>
      <c r="C1003" s="22" t="s">
        <v>5688</v>
      </c>
      <c r="D1003" s="9" t="s">
        <v>60</v>
      </c>
      <c r="E1003" s="11" t="s">
        <v>26</v>
      </c>
      <c r="F1003" s="9" t="s">
        <v>5710</v>
      </c>
      <c r="G1003" s="9" t="s">
        <v>5711</v>
      </c>
      <c r="H1003" s="11" t="n">
        <v>10088</v>
      </c>
      <c r="I1003" s="11" t="n">
        <v>22</v>
      </c>
      <c r="J1003" s="11" t="s">
        <v>5712</v>
      </c>
      <c r="K1003" s="9" t="s">
        <v>5713</v>
      </c>
      <c r="L1003" s="9" t="s">
        <v>5714</v>
      </c>
      <c r="M1003" s="9" t="s">
        <v>5715</v>
      </c>
      <c r="N1003" s="12" t="n">
        <v>45386</v>
      </c>
      <c r="ALR1003" s="0"/>
      <c r="ALS1003" s="0"/>
      <c r="ALT1003" s="0"/>
      <c r="ALU1003" s="0"/>
      <c r="ALV1003" s="0"/>
      <c r="ALW1003" s="0"/>
      <c r="ALX1003" s="0"/>
      <c r="ALY1003" s="0"/>
      <c r="ALZ1003" s="0"/>
      <c r="AMA1003" s="0"/>
      <c r="AMB1003" s="0"/>
      <c r="AMC1003" s="0"/>
      <c r="AMD1003" s="0"/>
      <c r="AME1003" s="0"/>
      <c r="AMF1003" s="0"/>
      <c r="AMG1003" s="0"/>
      <c r="AMH1003" s="0"/>
      <c r="AMI1003" s="0"/>
      <c r="AMJ1003" s="0"/>
    </row>
    <row r="1004" s="48" customFormat="true" ht="47.75" hidden="false" customHeight="false" outlineLevel="0" collapsed="false">
      <c r="A1004" s="13" t="s">
        <v>2614</v>
      </c>
      <c r="B1004" s="14" t="s">
        <v>5716</v>
      </c>
      <c r="C1004" s="33" t="s">
        <v>5717</v>
      </c>
      <c r="D1004" s="14" t="s">
        <v>50</v>
      </c>
      <c r="E1004" s="16" t="s">
        <v>26</v>
      </c>
      <c r="F1004" s="14" t="s">
        <v>1533</v>
      </c>
      <c r="G1004" s="14" t="s">
        <v>5718</v>
      </c>
      <c r="H1004" s="17" t="n">
        <v>10040</v>
      </c>
      <c r="I1004" s="17" t="n">
        <v>4</v>
      </c>
      <c r="J1004" s="17" t="s">
        <v>5719</v>
      </c>
      <c r="K1004" s="14" t="s">
        <v>5720</v>
      </c>
      <c r="L1004" s="14" t="s">
        <v>5721</v>
      </c>
      <c r="M1004" s="14" t="s">
        <v>5722</v>
      </c>
      <c r="N1004" s="18" t="n">
        <v>44561</v>
      </c>
      <c r="ALR1004" s="0"/>
      <c r="ALS1004" s="0"/>
      <c r="ALT1004" s="0"/>
      <c r="ALU1004" s="0"/>
      <c r="ALV1004" s="0"/>
      <c r="ALW1004" s="0"/>
      <c r="ALX1004" s="0"/>
      <c r="ALY1004" s="0"/>
      <c r="ALZ1004" s="0"/>
      <c r="AMA1004" s="0"/>
      <c r="AMB1004" s="0"/>
      <c r="AMC1004" s="0"/>
      <c r="AMD1004" s="0"/>
      <c r="AME1004" s="0"/>
      <c r="AMF1004" s="0"/>
      <c r="AMG1004" s="0"/>
      <c r="AMH1004" s="0"/>
      <c r="AMI1004" s="0"/>
      <c r="AMJ1004" s="0"/>
    </row>
    <row r="1005" s="48" customFormat="true" ht="83.55" hidden="false" customHeight="false" outlineLevel="0" collapsed="false">
      <c r="A1005" s="8" t="s">
        <v>2614</v>
      </c>
      <c r="B1005" s="9" t="s">
        <v>5716</v>
      </c>
      <c r="C1005" s="22" t="s">
        <v>5717</v>
      </c>
      <c r="D1005" s="9" t="s">
        <v>60</v>
      </c>
      <c r="E1005" s="11" t="s">
        <v>26</v>
      </c>
      <c r="F1005" s="9" t="s">
        <v>5723</v>
      </c>
      <c r="G1005" s="9" t="s">
        <v>5724</v>
      </c>
      <c r="H1005" s="11" t="n">
        <v>10040</v>
      </c>
      <c r="I1005" s="11" t="n">
        <v>24</v>
      </c>
      <c r="J1005" s="11" t="s">
        <v>5725</v>
      </c>
      <c r="K1005" s="9" t="s">
        <v>5726</v>
      </c>
      <c r="L1005" s="9" t="s">
        <v>5727</v>
      </c>
      <c r="M1005" s="9" t="s">
        <v>5728</v>
      </c>
      <c r="N1005" s="12" t="n">
        <v>44561</v>
      </c>
      <c r="ALR1005" s="0"/>
      <c r="ALS1005" s="0"/>
      <c r="ALT1005" s="0"/>
      <c r="ALU1005" s="0"/>
      <c r="ALV1005" s="0"/>
      <c r="ALW1005" s="0"/>
      <c r="ALX1005" s="0"/>
      <c r="ALY1005" s="0"/>
      <c r="ALZ1005" s="0"/>
      <c r="AMA1005" s="0"/>
      <c r="AMB1005" s="0"/>
      <c r="AMC1005" s="0"/>
      <c r="AMD1005" s="0"/>
      <c r="AME1005" s="0"/>
      <c r="AMF1005" s="0"/>
      <c r="AMG1005" s="0"/>
      <c r="AMH1005" s="0"/>
      <c r="AMI1005" s="0"/>
      <c r="AMJ1005" s="0"/>
    </row>
    <row r="1006" s="48" customFormat="true" ht="47.75" hidden="false" customHeight="false" outlineLevel="0" collapsed="false">
      <c r="A1006" s="13" t="s">
        <v>5729</v>
      </c>
      <c r="B1006" s="14" t="s">
        <v>5730</v>
      </c>
      <c r="C1006" s="16" t="s">
        <v>5731</v>
      </c>
      <c r="D1006" s="14" t="s">
        <v>60</v>
      </c>
      <c r="E1006" s="16" t="s">
        <v>18</v>
      </c>
      <c r="F1006" s="14" t="s">
        <v>5732</v>
      </c>
      <c r="G1006" s="14" t="s">
        <v>5733</v>
      </c>
      <c r="H1006" s="16" t="n">
        <v>28811</v>
      </c>
      <c r="I1006" s="16" t="n">
        <v>18</v>
      </c>
      <c r="J1006" s="16" t="s">
        <v>5734</v>
      </c>
      <c r="K1006" s="16" t="s">
        <v>5735</v>
      </c>
      <c r="L1006" s="16" t="s">
        <v>5736</v>
      </c>
      <c r="M1006" s="16" t="s">
        <v>5737</v>
      </c>
      <c r="N1006" s="18" t="n">
        <v>44561</v>
      </c>
      <c r="ALR1006" s="0"/>
      <c r="ALS1006" s="0"/>
      <c r="ALT1006" s="0"/>
      <c r="ALU1006" s="0"/>
      <c r="ALV1006" s="0"/>
      <c r="ALW1006" s="0"/>
      <c r="ALX1006" s="0"/>
      <c r="ALY1006" s="0"/>
      <c r="ALZ1006" s="0"/>
      <c r="AMA1006" s="0"/>
      <c r="AMB1006" s="0"/>
      <c r="AMC1006" s="0"/>
      <c r="AMD1006" s="0"/>
      <c r="AME1006" s="0"/>
      <c r="AMF1006" s="0"/>
      <c r="AMG1006" s="0"/>
      <c r="AMH1006" s="0"/>
      <c r="AMI1006" s="0"/>
      <c r="AMJ1006" s="0"/>
    </row>
    <row r="1007" s="48" customFormat="true" ht="29.85" hidden="false" customHeight="false" outlineLevel="0" collapsed="false">
      <c r="A1007" s="8" t="s">
        <v>5729</v>
      </c>
      <c r="B1007" s="9" t="s">
        <v>5738</v>
      </c>
      <c r="C1007" s="11" t="s">
        <v>5739</v>
      </c>
      <c r="D1007" s="9" t="s">
        <v>60</v>
      </c>
      <c r="E1007" s="11" t="s">
        <v>18</v>
      </c>
      <c r="F1007" s="9" t="s">
        <v>5740</v>
      </c>
      <c r="G1007" s="9" t="s">
        <v>5741</v>
      </c>
      <c r="H1007" s="11" t="n">
        <v>28861</v>
      </c>
      <c r="I1007" s="11" t="n">
        <v>12</v>
      </c>
      <c r="J1007" s="11" t="s">
        <v>5742</v>
      </c>
      <c r="K1007" s="11" t="s">
        <v>5743</v>
      </c>
      <c r="L1007" s="11" t="s">
        <v>5744</v>
      </c>
      <c r="M1007" s="11" t="s">
        <v>5745</v>
      </c>
      <c r="N1007" s="12" t="n">
        <v>44561</v>
      </c>
      <c r="ALR1007" s="0"/>
      <c r="ALS1007" s="0"/>
      <c r="ALT1007" s="0"/>
      <c r="ALU1007" s="0"/>
      <c r="ALV1007" s="0"/>
      <c r="ALW1007" s="0"/>
      <c r="ALX1007" s="0"/>
      <c r="ALY1007" s="0"/>
      <c r="ALZ1007" s="0"/>
      <c r="AMA1007" s="0"/>
      <c r="AMB1007" s="0"/>
      <c r="AMC1007" s="0"/>
      <c r="AMD1007" s="0"/>
      <c r="AME1007" s="0"/>
      <c r="AMF1007" s="0"/>
      <c r="AMG1007" s="0"/>
      <c r="AMH1007" s="0"/>
      <c r="AMI1007" s="0"/>
      <c r="AMJ1007" s="0"/>
    </row>
    <row r="1008" s="48" customFormat="true" ht="65.65" hidden="false" customHeight="false" outlineLevel="0" collapsed="false">
      <c r="A1008" s="13" t="s">
        <v>5729</v>
      </c>
      <c r="B1008" s="14" t="s">
        <v>5746</v>
      </c>
      <c r="C1008" s="16" t="n">
        <v>103008</v>
      </c>
      <c r="D1008" s="14" t="s">
        <v>32</v>
      </c>
      <c r="E1008" s="16" t="s">
        <v>18</v>
      </c>
      <c r="F1008" s="14" t="s">
        <v>5747</v>
      </c>
      <c r="G1008" s="14" t="s">
        <v>5748</v>
      </c>
      <c r="H1008" s="16" t="n">
        <v>28831</v>
      </c>
      <c r="I1008" s="16" t="n">
        <v>23</v>
      </c>
      <c r="J1008" s="16" t="s">
        <v>5749</v>
      </c>
      <c r="K1008" s="16" t="s">
        <v>5750</v>
      </c>
      <c r="L1008" s="16" t="s">
        <v>5751</v>
      </c>
      <c r="M1008" s="16" t="s">
        <v>5751</v>
      </c>
      <c r="N1008" s="18" t="n">
        <v>45385</v>
      </c>
      <c r="ALR1008" s="0"/>
      <c r="ALS1008" s="0"/>
      <c r="ALT1008" s="0"/>
      <c r="ALU1008" s="0"/>
      <c r="ALV1008" s="0"/>
      <c r="ALW1008" s="0"/>
      <c r="ALX1008" s="0"/>
      <c r="ALY1008" s="0"/>
      <c r="ALZ1008" s="0"/>
      <c r="AMA1008" s="0"/>
      <c r="AMB1008" s="0"/>
      <c r="AMC1008" s="0"/>
      <c r="AMD1008" s="0"/>
      <c r="AME1008" s="0"/>
      <c r="AMF1008" s="0"/>
      <c r="AMG1008" s="0"/>
      <c r="AMH1008" s="0"/>
      <c r="AMI1008" s="0"/>
      <c r="AMJ1008" s="0"/>
    </row>
    <row r="1009" s="48" customFormat="true" ht="83.55" hidden="false" customHeight="false" outlineLevel="0" collapsed="false">
      <c r="A1009" s="8" t="s">
        <v>5729</v>
      </c>
      <c r="B1009" s="9" t="s">
        <v>5752</v>
      </c>
      <c r="C1009" s="22" t="s">
        <v>5753</v>
      </c>
      <c r="D1009" s="21" t="s">
        <v>50</v>
      </c>
      <c r="E1009" s="11" t="s">
        <v>26</v>
      </c>
      <c r="F1009" s="21" t="s">
        <v>5754</v>
      </c>
      <c r="G1009" s="19" t="s">
        <v>5755</v>
      </c>
      <c r="H1009" s="32" t="n">
        <v>28814</v>
      </c>
      <c r="I1009" s="11" t="n">
        <v>5</v>
      </c>
      <c r="J1009" s="11" t="s">
        <v>5756</v>
      </c>
      <c r="K1009" s="9" t="s">
        <v>5757</v>
      </c>
      <c r="L1009" s="9" t="s">
        <v>5758</v>
      </c>
      <c r="M1009" s="9" t="s">
        <v>5759</v>
      </c>
      <c r="N1009" s="12" t="n">
        <v>45385</v>
      </c>
      <c r="ALR1009" s="0"/>
      <c r="ALS1009" s="0"/>
      <c r="ALT1009" s="0"/>
      <c r="ALU1009" s="0"/>
      <c r="ALV1009" s="0"/>
      <c r="ALW1009" s="0"/>
      <c r="ALX1009" s="0"/>
      <c r="ALY1009" s="0"/>
      <c r="ALZ1009" s="0"/>
      <c r="AMA1009" s="0"/>
      <c r="AMB1009" s="0"/>
      <c r="AMC1009" s="0"/>
      <c r="AMD1009" s="0"/>
      <c r="AME1009" s="0"/>
      <c r="AMF1009" s="0"/>
      <c r="AMG1009" s="0"/>
      <c r="AMH1009" s="0"/>
      <c r="AMI1009" s="0"/>
      <c r="AMJ1009" s="0"/>
    </row>
    <row r="1010" s="48" customFormat="true" ht="56.7" hidden="false" customHeight="false" outlineLevel="0" collapsed="false">
      <c r="A1010" s="13" t="s">
        <v>5729</v>
      </c>
      <c r="B1010" s="14" t="s">
        <v>5760</v>
      </c>
      <c r="C1010" s="16" t="s">
        <v>5761</v>
      </c>
      <c r="D1010" s="14" t="s">
        <v>60</v>
      </c>
      <c r="E1010" s="16" t="s">
        <v>18</v>
      </c>
      <c r="F1010" s="14" t="s">
        <v>5762</v>
      </c>
      <c r="G1010" s="14" t="s">
        <v>5763</v>
      </c>
      <c r="H1010" s="16" t="n">
        <v>28822</v>
      </c>
      <c r="I1010" s="16" t="n">
        <v>10</v>
      </c>
      <c r="J1010" s="16" t="s">
        <v>5764</v>
      </c>
      <c r="K1010" s="16" t="s">
        <v>5765</v>
      </c>
      <c r="L1010" s="16" t="s">
        <v>5766</v>
      </c>
      <c r="M1010" s="16" t="s">
        <v>5767</v>
      </c>
      <c r="N1010" s="18" t="n">
        <v>45385</v>
      </c>
      <c r="ALR1010" s="0"/>
      <c r="ALS1010" s="0"/>
      <c r="ALT1010" s="0"/>
      <c r="ALU1010" s="0"/>
      <c r="ALV1010" s="0"/>
      <c r="ALW1010" s="0"/>
      <c r="ALX1010" s="0"/>
      <c r="ALY1010" s="0"/>
      <c r="ALZ1010" s="0"/>
      <c r="AMA1010" s="0"/>
      <c r="AMB1010" s="0"/>
      <c r="AMC1010" s="0"/>
      <c r="AMD1010" s="0"/>
      <c r="AME1010" s="0"/>
      <c r="AMF1010" s="0"/>
      <c r="AMG1010" s="0"/>
      <c r="AMH1010" s="0"/>
      <c r="AMI1010" s="0"/>
      <c r="AMJ1010" s="0"/>
    </row>
    <row r="1011" s="48" customFormat="true" ht="38.8" hidden="false" customHeight="false" outlineLevel="0" collapsed="false">
      <c r="A1011" s="8" t="s">
        <v>5729</v>
      </c>
      <c r="B1011" s="9" t="s">
        <v>5760</v>
      </c>
      <c r="C1011" s="11" t="n">
        <v>103017</v>
      </c>
      <c r="D1011" s="9" t="s">
        <v>149</v>
      </c>
      <c r="E1011" s="11" t="s">
        <v>18</v>
      </c>
      <c r="F1011" s="9" t="s">
        <v>5762</v>
      </c>
      <c r="G1011" s="9" t="s">
        <v>5763</v>
      </c>
      <c r="H1011" s="11" t="n">
        <v>28822</v>
      </c>
      <c r="I1011" s="11" t="n">
        <v>14</v>
      </c>
      <c r="J1011" s="11" t="s">
        <v>5768</v>
      </c>
      <c r="K1011" s="11" t="s">
        <v>5769</v>
      </c>
      <c r="L1011" s="11" t="s">
        <v>5766</v>
      </c>
      <c r="M1011" s="11" t="s">
        <v>5767</v>
      </c>
      <c r="N1011" s="12" t="n">
        <v>45385</v>
      </c>
      <c r="ALR1011" s="0"/>
      <c r="ALS1011" s="0"/>
      <c r="ALT1011" s="0"/>
      <c r="ALU1011" s="0"/>
      <c r="ALV1011" s="0"/>
      <c r="ALW1011" s="0"/>
      <c r="ALX1011" s="0"/>
      <c r="ALY1011" s="0"/>
      <c r="ALZ1011" s="0"/>
      <c r="AMA1011" s="0"/>
      <c r="AMB1011" s="0"/>
      <c r="AMC1011" s="0"/>
      <c r="AMD1011" s="0"/>
      <c r="AME1011" s="0"/>
      <c r="AMF1011" s="0"/>
      <c r="AMG1011" s="0"/>
      <c r="AMH1011" s="0"/>
      <c r="AMI1011" s="0"/>
      <c r="AMJ1011" s="0"/>
    </row>
    <row r="1012" s="48" customFormat="true" ht="65.65" hidden="false" customHeight="false" outlineLevel="0" collapsed="false">
      <c r="A1012" s="13" t="s">
        <v>5729</v>
      </c>
      <c r="B1012" s="14" t="s">
        <v>5770</v>
      </c>
      <c r="C1012" s="16" t="s">
        <v>5771</v>
      </c>
      <c r="D1012" s="14" t="s">
        <v>60</v>
      </c>
      <c r="E1012" s="16" t="s">
        <v>18</v>
      </c>
      <c r="F1012" s="14" t="s">
        <v>5772</v>
      </c>
      <c r="G1012" s="14" t="s">
        <v>5773</v>
      </c>
      <c r="H1012" s="16" t="n">
        <v>28881</v>
      </c>
      <c r="I1012" s="16" t="n">
        <v>15</v>
      </c>
      <c r="J1012" s="16" t="s">
        <v>5774</v>
      </c>
      <c r="K1012" s="16" t="s">
        <v>5775</v>
      </c>
      <c r="L1012" s="16" t="s">
        <v>5776</v>
      </c>
      <c r="M1012" s="16" t="s">
        <v>5777</v>
      </c>
      <c r="N1012" s="18" t="n">
        <v>45335</v>
      </c>
      <c r="ALR1012" s="0"/>
      <c r="ALS1012" s="0"/>
      <c r="ALT1012" s="0"/>
      <c r="ALU1012" s="0"/>
      <c r="ALV1012" s="0"/>
      <c r="ALW1012" s="0"/>
      <c r="ALX1012" s="0"/>
      <c r="ALY1012" s="0"/>
      <c r="ALZ1012" s="0"/>
      <c r="AMA1012" s="0"/>
      <c r="AMB1012" s="0"/>
      <c r="AMC1012" s="0"/>
      <c r="AMD1012" s="0"/>
      <c r="AME1012" s="0"/>
      <c r="AMF1012" s="0"/>
      <c r="AMG1012" s="0"/>
      <c r="AMH1012" s="0"/>
      <c r="AMI1012" s="0"/>
      <c r="AMJ1012" s="0"/>
    </row>
    <row r="1013" s="48" customFormat="true" ht="47.75" hidden="false" customHeight="false" outlineLevel="0" collapsed="false">
      <c r="A1013" s="8" t="s">
        <v>5729</v>
      </c>
      <c r="B1013" s="9" t="s">
        <v>5778</v>
      </c>
      <c r="C1013" s="11" t="n">
        <v>103025</v>
      </c>
      <c r="D1013" s="9" t="s">
        <v>50</v>
      </c>
      <c r="E1013" s="11" t="s">
        <v>26</v>
      </c>
      <c r="F1013" s="9" t="s">
        <v>5779</v>
      </c>
      <c r="G1013" s="9" t="s">
        <v>5780</v>
      </c>
      <c r="H1013" s="11" t="n">
        <v>28865</v>
      </c>
      <c r="I1013" s="11" t="n">
        <v>4</v>
      </c>
      <c r="J1013" s="11" t="s">
        <v>5781</v>
      </c>
      <c r="K1013" s="11" t="s">
        <v>5782</v>
      </c>
      <c r="L1013" s="11" t="s">
        <v>5783</v>
      </c>
      <c r="M1013" s="11" t="s">
        <v>5784</v>
      </c>
      <c r="N1013" s="12" t="n">
        <v>44561</v>
      </c>
      <c r="ALR1013" s="0"/>
      <c r="ALS1013" s="0"/>
      <c r="ALT1013" s="0"/>
      <c r="ALU1013" s="0"/>
      <c r="ALV1013" s="0"/>
      <c r="ALW1013" s="0"/>
      <c r="ALX1013" s="0"/>
      <c r="ALY1013" s="0"/>
      <c r="ALZ1013" s="0"/>
      <c r="AMA1013" s="0"/>
      <c r="AMB1013" s="0"/>
      <c r="AMC1013" s="0"/>
      <c r="AMD1013" s="0"/>
      <c r="AME1013" s="0"/>
      <c r="AMF1013" s="0"/>
      <c r="AMG1013" s="0"/>
      <c r="AMH1013" s="0"/>
      <c r="AMI1013" s="0"/>
      <c r="AMJ1013" s="0"/>
    </row>
    <row r="1014" s="48" customFormat="true" ht="191" hidden="false" customHeight="false" outlineLevel="0" collapsed="false">
      <c r="A1014" s="13" t="s">
        <v>5729</v>
      </c>
      <c r="B1014" s="14" t="s">
        <v>5785</v>
      </c>
      <c r="C1014" s="16" t="s">
        <v>5786</v>
      </c>
      <c r="D1014" s="14" t="s">
        <v>32</v>
      </c>
      <c r="E1014" s="16" t="s">
        <v>18</v>
      </c>
      <c r="F1014" s="14" t="s">
        <v>3288</v>
      </c>
      <c r="G1014" s="14" t="s">
        <v>5787</v>
      </c>
      <c r="H1014" s="16" t="n">
        <v>28845</v>
      </c>
      <c r="I1014" s="16" t="n">
        <v>52</v>
      </c>
      <c r="J1014" s="16" t="s">
        <v>5788</v>
      </c>
      <c r="K1014" s="16" t="s">
        <v>5789</v>
      </c>
      <c r="L1014" s="16" t="s">
        <v>5790</v>
      </c>
      <c r="M1014" s="16" t="s">
        <v>5790</v>
      </c>
      <c r="N1014" s="18" t="n">
        <v>44964</v>
      </c>
      <c r="ALR1014" s="0"/>
      <c r="ALS1014" s="0"/>
      <c r="ALT1014" s="0"/>
      <c r="ALU1014" s="0"/>
      <c r="ALV1014" s="0"/>
      <c r="ALW1014" s="0"/>
      <c r="ALX1014" s="0"/>
      <c r="ALY1014" s="0"/>
      <c r="ALZ1014" s="0"/>
      <c r="AMA1014" s="0"/>
      <c r="AMB1014" s="0"/>
      <c r="AMC1014" s="0"/>
      <c r="AMD1014" s="0"/>
      <c r="AME1014" s="0"/>
      <c r="AMF1014" s="0"/>
      <c r="AMG1014" s="0"/>
      <c r="AMH1014" s="0"/>
      <c r="AMI1014" s="0"/>
      <c r="AMJ1014" s="0"/>
    </row>
    <row r="1015" s="48" customFormat="true" ht="74.6" hidden="false" customHeight="false" outlineLevel="0" collapsed="false">
      <c r="A1015" s="8" t="s">
        <v>5729</v>
      </c>
      <c r="B1015" s="9" t="s">
        <v>5785</v>
      </c>
      <c r="C1015" s="11" t="n">
        <v>103028</v>
      </c>
      <c r="D1015" s="9" t="s">
        <v>17</v>
      </c>
      <c r="E1015" s="11" t="s">
        <v>26</v>
      </c>
      <c r="F1015" s="9" t="s">
        <v>5791</v>
      </c>
      <c r="G1015" s="9" t="s">
        <v>5792</v>
      </c>
      <c r="H1015" s="11" t="n">
        <v>28845</v>
      </c>
      <c r="I1015" s="11" t="n">
        <v>20</v>
      </c>
      <c r="J1015" s="11" t="s">
        <v>5793</v>
      </c>
      <c r="K1015" s="11" t="s">
        <v>5794</v>
      </c>
      <c r="L1015" s="11" t="s">
        <v>5795</v>
      </c>
      <c r="M1015" s="11" t="s">
        <v>5795</v>
      </c>
      <c r="N1015" s="12" t="n">
        <v>44964</v>
      </c>
      <c r="ALR1015" s="0"/>
      <c r="ALS1015" s="0"/>
      <c r="ALT1015" s="0"/>
      <c r="ALU1015" s="0"/>
      <c r="ALV1015" s="0"/>
      <c r="ALW1015" s="0"/>
      <c r="ALX1015" s="0"/>
      <c r="ALY1015" s="0"/>
      <c r="ALZ1015" s="0"/>
      <c r="AMA1015" s="0"/>
      <c r="AMB1015" s="0"/>
      <c r="AMC1015" s="0"/>
      <c r="AMD1015" s="0"/>
      <c r="AME1015" s="0"/>
      <c r="AMF1015" s="0"/>
      <c r="AMG1015" s="0"/>
      <c r="AMH1015" s="0"/>
      <c r="AMI1015" s="0"/>
      <c r="AMJ1015" s="0"/>
    </row>
    <row r="1016" s="48" customFormat="true" ht="47.75" hidden="false" customHeight="false" outlineLevel="0" collapsed="false">
      <c r="A1016" s="13" t="s">
        <v>5729</v>
      </c>
      <c r="B1016" s="14" t="s">
        <v>5785</v>
      </c>
      <c r="C1016" s="16" t="s">
        <v>5786</v>
      </c>
      <c r="D1016" s="14" t="s">
        <v>25</v>
      </c>
      <c r="E1016" s="16" t="s">
        <v>26</v>
      </c>
      <c r="F1016" s="14" t="s">
        <v>5796</v>
      </c>
      <c r="G1016" s="14" t="s">
        <v>5797</v>
      </c>
      <c r="H1016" s="16" t="n">
        <v>28845</v>
      </c>
      <c r="I1016" s="16" t="n">
        <v>12</v>
      </c>
      <c r="J1016" s="16" t="s">
        <v>5798</v>
      </c>
      <c r="K1016" s="16" t="s">
        <v>5799</v>
      </c>
      <c r="L1016" s="16" t="s">
        <v>5800</v>
      </c>
      <c r="M1016" s="16" t="s">
        <v>5801</v>
      </c>
      <c r="N1016" s="18" t="n">
        <v>44561</v>
      </c>
      <c r="ALR1016" s="0"/>
      <c r="ALS1016" s="0"/>
      <c r="ALT1016" s="0"/>
      <c r="ALU1016" s="0"/>
      <c r="ALV1016" s="0"/>
      <c r="ALW1016" s="0"/>
      <c r="ALX1016" s="0"/>
      <c r="ALY1016" s="0"/>
      <c r="ALZ1016" s="0"/>
      <c r="AMA1016" s="0"/>
      <c r="AMB1016" s="0"/>
      <c r="AMC1016" s="0"/>
      <c r="AMD1016" s="0"/>
      <c r="AME1016" s="0"/>
      <c r="AMF1016" s="0"/>
      <c r="AMG1016" s="0"/>
      <c r="AMH1016" s="0"/>
      <c r="AMI1016" s="0"/>
      <c r="AMJ1016" s="0"/>
    </row>
    <row r="1017" s="48" customFormat="true" ht="20.85" hidden="false" customHeight="false" outlineLevel="0" collapsed="false">
      <c r="A1017" s="8" t="s">
        <v>5729</v>
      </c>
      <c r="B1017" s="9" t="s">
        <v>5802</v>
      </c>
      <c r="C1017" s="11" t="n">
        <v>103029</v>
      </c>
      <c r="D1017" s="9" t="s">
        <v>17</v>
      </c>
      <c r="E1017" s="11" t="s">
        <v>26</v>
      </c>
      <c r="F1017" s="9" t="s">
        <v>19</v>
      </c>
      <c r="G1017" s="9" t="s">
        <v>5803</v>
      </c>
      <c r="H1017" s="11" t="n">
        <v>28853</v>
      </c>
      <c r="I1017" s="11" t="n">
        <v>15</v>
      </c>
      <c r="J1017" s="11" t="s">
        <v>5804</v>
      </c>
      <c r="K1017" s="11" t="s">
        <v>5805</v>
      </c>
      <c r="L1017" s="11" t="s">
        <v>5806</v>
      </c>
      <c r="M1017" s="11" t="s">
        <v>5806</v>
      </c>
      <c r="N1017" s="12" t="n">
        <v>45329</v>
      </c>
      <c r="ALR1017" s="0"/>
      <c r="ALS1017" s="0"/>
      <c r="ALT1017" s="0"/>
      <c r="ALU1017" s="0"/>
      <c r="ALV1017" s="0"/>
      <c r="ALW1017" s="0"/>
      <c r="ALX1017" s="0"/>
      <c r="ALY1017" s="0"/>
      <c r="ALZ1017" s="0"/>
      <c r="AMA1017" s="0"/>
      <c r="AMB1017" s="0"/>
      <c r="AMC1017" s="0"/>
      <c r="AMD1017" s="0"/>
      <c r="AME1017" s="0"/>
      <c r="AMF1017" s="0"/>
      <c r="AMG1017" s="0"/>
      <c r="AMH1017" s="0"/>
      <c r="AMI1017" s="0"/>
      <c r="AMJ1017" s="0"/>
    </row>
    <row r="1018" s="48" customFormat="true" ht="47.75" hidden="false" customHeight="false" outlineLevel="0" collapsed="false">
      <c r="A1018" s="13" t="s">
        <v>5729</v>
      </c>
      <c r="B1018" s="14" t="s">
        <v>5807</v>
      </c>
      <c r="C1018" s="16" t="n">
        <v>103035</v>
      </c>
      <c r="D1018" s="14" t="s">
        <v>32</v>
      </c>
      <c r="E1018" s="16" t="s">
        <v>18</v>
      </c>
      <c r="F1018" s="14" t="s">
        <v>5808</v>
      </c>
      <c r="G1018" s="14" t="s">
        <v>5809</v>
      </c>
      <c r="H1018" s="16" t="n">
        <v>28883</v>
      </c>
      <c r="I1018" s="16" t="n">
        <v>35</v>
      </c>
      <c r="J1018" s="16" t="s">
        <v>5810</v>
      </c>
      <c r="K1018" s="16" t="s">
        <v>5811</v>
      </c>
      <c r="L1018" s="16" t="s">
        <v>5812</v>
      </c>
      <c r="M1018" s="16" t="s">
        <v>5812</v>
      </c>
      <c r="N1018" s="18" t="n">
        <v>44953</v>
      </c>
      <c r="ALR1018" s="0"/>
      <c r="ALS1018" s="0"/>
      <c r="ALT1018" s="0"/>
      <c r="ALU1018" s="0"/>
      <c r="ALV1018" s="0"/>
      <c r="ALW1018" s="0"/>
      <c r="ALX1018" s="0"/>
      <c r="ALY1018" s="0"/>
      <c r="ALZ1018" s="0"/>
      <c r="AMA1018" s="0"/>
      <c r="AMB1018" s="0"/>
      <c r="AMC1018" s="0"/>
      <c r="AMD1018" s="0"/>
      <c r="AME1018" s="0"/>
      <c r="AMF1018" s="0"/>
      <c r="AMG1018" s="0"/>
      <c r="AMH1018" s="0"/>
      <c r="AMI1018" s="0"/>
      <c r="AMJ1018" s="0"/>
    </row>
    <row r="1019" s="48" customFormat="true" ht="74.6" hidden="false" customHeight="false" outlineLevel="0" collapsed="false">
      <c r="A1019" s="8" t="s">
        <v>5729</v>
      </c>
      <c r="B1019" s="9" t="s">
        <v>5813</v>
      </c>
      <c r="C1019" s="11" t="n">
        <v>103050</v>
      </c>
      <c r="D1019" s="9" t="s">
        <v>25</v>
      </c>
      <c r="E1019" s="11" t="s">
        <v>26</v>
      </c>
      <c r="F1019" s="9" t="s">
        <v>5814</v>
      </c>
      <c r="G1019" s="9" t="s">
        <v>5815</v>
      </c>
      <c r="H1019" s="11" t="n">
        <v>28887</v>
      </c>
      <c r="I1019" s="11" t="n">
        <v>20</v>
      </c>
      <c r="J1019" s="11" t="s">
        <v>5816</v>
      </c>
      <c r="K1019" s="11" t="s">
        <v>5817</v>
      </c>
      <c r="L1019" s="11" t="s">
        <v>5818</v>
      </c>
      <c r="M1019" s="11" t="s">
        <v>5818</v>
      </c>
      <c r="N1019" s="12" t="n">
        <v>44951</v>
      </c>
      <c r="ALR1019" s="0"/>
      <c r="ALS1019" s="0"/>
      <c r="ALT1019" s="0"/>
      <c r="ALU1019" s="0"/>
      <c r="ALV1019" s="0"/>
      <c r="ALW1019" s="0"/>
      <c r="ALX1019" s="0"/>
      <c r="ALY1019" s="0"/>
      <c r="ALZ1019" s="0"/>
      <c r="AMA1019" s="0"/>
      <c r="AMB1019" s="0"/>
      <c r="AMC1019" s="0"/>
      <c r="AMD1019" s="0"/>
      <c r="AME1019" s="0"/>
      <c r="AMF1019" s="0"/>
      <c r="AMG1019" s="0"/>
      <c r="AMH1019" s="0"/>
      <c r="AMI1019" s="0"/>
      <c r="AMJ1019" s="0"/>
    </row>
    <row r="1020" s="48" customFormat="true" ht="101.45" hidden="false" customHeight="false" outlineLevel="0" collapsed="false">
      <c r="A1020" s="13" t="s">
        <v>5729</v>
      </c>
      <c r="B1020" s="14" t="s">
        <v>5813</v>
      </c>
      <c r="C1020" s="16" t="n">
        <v>103050</v>
      </c>
      <c r="D1020" s="14" t="s">
        <v>32</v>
      </c>
      <c r="E1020" s="16" t="s">
        <v>18</v>
      </c>
      <c r="F1020" s="14" t="s">
        <v>5819</v>
      </c>
      <c r="G1020" s="14" t="s">
        <v>5820</v>
      </c>
      <c r="H1020" s="16" t="n">
        <v>28887</v>
      </c>
      <c r="I1020" s="16" t="n">
        <v>50</v>
      </c>
      <c r="J1020" s="16" t="s">
        <v>5821</v>
      </c>
      <c r="K1020" s="16" t="s">
        <v>5822</v>
      </c>
      <c r="L1020" s="16" t="s">
        <v>5823</v>
      </c>
      <c r="M1020" s="16" t="s">
        <v>5824</v>
      </c>
      <c r="N1020" s="18" t="n">
        <v>44561</v>
      </c>
      <c r="ALR1020" s="0"/>
      <c r="ALS1020" s="0"/>
      <c r="ALT1020" s="0"/>
      <c r="ALU1020" s="0"/>
      <c r="ALV1020" s="0"/>
      <c r="ALW1020" s="0"/>
      <c r="ALX1020" s="0"/>
      <c r="ALY1020" s="0"/>
      <c r="ALZ1020" s="0"/>
      <c r="AMA1020" s="0"/>
      <c r="AMB1020" s="0"/>
      <c r="AMC1020" s="0"/>
      <c r="AMD1020" s="0"/>
      <c r="AME1020" s="0"/>
      <c r="AMF1020" s="0"/>
      <c r="AMG1020" s="0"/>
      <c r="AMH1020" s="0"/>
      <c r="AMI1020" s="0"/>
      <c r="AMJ1020" s="0"/>
    </row>
    <row r="1021" s="48" customFormat="true" ht="56.7" hidden="false" customHeight="false" outlineLevel="0" collapsed="false">
      <c r="A1021" s="8" t="s">
        <v>5729</v>
      </c>
      <c r="B1021" s="9" t="s">
        <v>5813</v>
      </c>
      <c r="C1021" s="11" t="n">
        <v>103050</v>
      </c>
      <c r="D1021" s="9" t="s">
        <v>25</v>
      </c>
      <c r="E1021" s="11" t="s">
        <v>26</v>
      </c>
      <c r="F1021" s="9" t="s">
        <v>5825</v>
      </c>
      <c r="G1021" s="9" t="s">
        <v>5826</v>
      </c>
      <c r="H1021" s="24" t="n">
        <v>28887</v>
      </c>
      <c r="I1021" s="11" t="n">
        <v>14</v>
      </c>
      <c r="J1021" s="49" t="s">
        <v>5827</v>
      </c>
      <c r="K1021" s="11" t="s">
        <v>5828</v>
      </c>
      <c r="L1021" s="11" t="s">
        <v>5829</v>
      </c>
      <c r="M1021" s="11" t="s">
        <v>5829</v>
      </c>
      <c r="N1021" s="12" t="n">
        <v>44585</v>
      </c>
      <c r="ALR1021" s="0"/>
      <c r="ALS1021" s="0"/>
      <c r="ALT1021" s="0"/>
      <c r="ALU1021" s="0"/>
      <c r="ALV1021" s="0"/>
      <c r="ALW1021" s="0"/>
      <c r="ALX1021" s="0"/>
      <c r="ALY1021" s="0"/>
      <c r="ALZ1021" s="0"/>
      <c r="AMA1021" s="0"/>
      <c r="AMB1021" s="0"/>
      <c r="AMC1021" s="0"/>
      <c r="AMD1021" s="0"/>
      <c r="AME1021" s="0"/>
      <c r="AMF1021" s="0"/>
      <c r="AMG1021" s="0"/>
      <c r="AMH1021" s="0"/>
      <c r="AMI1021" s="0"/>
      <c r="AMJ1021" s="0"/>
    </row>
    <row r="1022" s="48" customFormat="true" ht="83.55" hidden="false" customHeight="false" outlineLevel="0" collapsed="false">
      <c r="A1022" s="13" t="s">
        <v>5729</v>
      </c>
      <c r="B1022" s="14" t="s">
        <v>5830</v>
      </c>
      <c r="C1022" s="16" t="n">
        <v>103051</v>
      </c>
      <c r="D1022" s="14" t="s">
        <v>60</v>
      </c>
      <c r="E1022" s="16" t="s">
        <v>18</v>
      </c>
      <c r="F1022" s="14" t="s">
        <v>5831</v>
      </c>
      <c r="G1022" s="14" t="s">
        <v>5832</v>
      </c>
      <c r="H1022" s="16" t="n">
        <v>28877</v>
      </c>
      <c r="I1022" s="16" t="n">
        <v>18</v>
      </c>
      <c r="J1022" s="16" t="s">
        <v>5833</v>
      </c>
      <c r="K1022" s="16" t="s">
        <v>5834</v>
      </c>
      <c r="L1022" s="16" t="s">
        <v>5835</v>
      </c>
      <c r="M1022" s="16" t="s">
        <v>5836</v>
      </c>
      <c r="N1022" s="18" t="n">
        <v>45385</v>
      </c>
      <c r="ALR1022" s="0"/>
      <c r="ALS1022" s="0"/>
      <c r="ALT1022" s="0"/>
      <c r="ALU1022" s="0"/>
      <c r="ALV1022" s="0"/>
      <c r="ALW1022" s="0"/>
      <c r="ALX1022" s="0"/>
      <c r="ALY1022" s="0"/>
      <c r="ALZ1022" s="0"/>
      <c r="AMA1022" s="0"/>
      <c r="AMB1022" s="0"/>
      <c r="AMC1022" s="0"/>
      <c r="AMD1022" s="0"/>
      <c r="AME1022" s="0"/>
      <c r="AMF1022" s="0"/>
      <c r="AMG1022" s="0"/>
      <c r="AMH1022" s="0"/>
      <c r="AMI1022" s="0"/>
      <c r="AMJ1022" s="0"/>
    </row>
    <row r="1023" s="48" customFormat="true" ht="56.7" hidden="false" customHeight="false" outlineLevel="0" collapsed="false">
      <c r="A1023" s="8" t="s">
        <v>5729</v>
      </c>
      <c r="B1023" s="9" t="s">
        <v>5837</v>
      </c>
      <c r="C1023" s="11" t="n">
        <v>103053</v>
      </c>
      <c r="D1023" s="9" t="s">
        <v>25</v>
      </c>
      <c r="E1023" s="11" t="s">
        <v>26</v>
      </c>
      <c r="F1023" s="9" t="s">
        <v>5838</v>
      </c>
      <c r="G1023" s="9" t="s">
        <v>5839</v>
      </c>
      <c r="H1023" s="11" t="n">
        <v>28885</v>
      </c>
      <c r="I1023" s="11" t="n">
        <v>15</v>
      </c>
      <c r="J1023" s="11" t="s">
        <v>5840</v>
      </c>
      <c r="K1023" s="11" t="s">
        <v>5841</v>
      </c>
      <c r="L1023" s="11" t="s">
        <v>5842</v>
      </c>
      <c r="M1023" s="11" t="s">
        <v>5843</v>
      </c>
      <c r="N1023" s="12" t="n">
        <v>45331</v>
      </c>
      <c r="ALR1023" s="0"/>
      <c r="ALS1023" s="0"/>
      <c r="ALT1023" s="0"/>
      <c r="ALU1023" s="0"/>
      <c r="ALV1023" s="0"/>
      <c r="ALW1023" s="0"/>
      <c r="ALX1023" s="0"/>
      <c r="ALY1023" s="0"/>
      <c r="ALZ1023" s="0"/>
      <c r="AMA1023" s="0"/>
      <c r="AMB1023" s="0"/>
      <c r="AMC1023" s="0"/>
      <c r="AMD1023" s="0"/>
      <c r="AME1023" s="0"/>
      <c r="AMF1023" s="0"/>
      <c r="AMG1023" s="0"/>
      <c r="AMH1023" s="0"/>
      <c r="AMI1023" s="0"/>
      <c r="AMJ1023" s="0"/>
    </row>
    <row r="1024" s="48" customFormat="true" ht="20.85" hidden="false" customHeight="false" outlineLevel="0" collapsed="false">
      <c r="A1024" s="13" t="s">
        <v>5729</v>
      </c>
      <c r="B1024" s="14" t="s">
        <v>5844</v>
      </c>
      <c r="C1024" s="16" t="n">
        <v>103057</v>
      </c>
      <c r="D1024" s="14" t="s">
        <v>60</v>
      </c>
      <c r="E1024" s="16" t="s">
        <v>26</v>
      </c>
      <c r="F1024" s="14" t="s">
        <v>5845</v>
      </c>
      <c r="G1024" s="27" t="s">
        <v>5846</v>
      </c>
      <c r="H1024" s="20" t="n">
        <v>28803</v>
      </c>
      <c r="I1024" s="16" t="n">
        <v>20</v>
      </c>
      <c r="J1024" s="20" t="s">
        <v>5847</v>
      </c>
      <c r="K1024" s="16" t="s">
        <v>5848</v>
      </c>
      <c r="L1024" s="16" t="s">
        <v>5849</v>
      </c>
      <c r="M1024" s="16" t="s">
        <v>5849</v>
      </c>
      <c r="N1024" s="18" t="n">
        <v>44561</v>
      </c>
      <c r="ALR1024" s="0"/>
      <c r="ALS1024" s="0"/>
      <c r="ALT1024" s="0"/>
      <c r="ALU1024" s="0"/>
      <c r="ALV1024" s="0"/>
      <c r="ALW1024" s="0"/>
      <c r="ALX1024" s="0"/>
      <c r="ALY1024" s="0"/>
      <c r="ALZ1024" s="0"/>
      <c r="AMA1024" s="0"/>
      <c r="AMB1024" s="0"/>
      <c r="AMC1024" s="0"/>
      <c r="AMD1024" s="0"/>
      <c r="AME1024" s="0"/>
      <c r="AMF1024" s="0"/>
      <c r="AMG1024" s="0"/>
      <c r="AMH1024" s="0"/>
      <c r="AMI1024" s="0"/>
      <c r="AMJ1024" s="0"/>
    </row>
    <row r="1025" s="48" customFormat="true" ht="20.85" hidden="false" customHeight="false" outlineLevel="0" collapsed="false">
      <c r="A1025" s="8" t="s">
        <v>5729</v>
      </c>
      <c r="B1025" s="9" t="s">
        <v>5850</v>
      </c>
      <c r="C1025" s="11" t="n">
        <v>103064</v>
      </c>
      <c r="D1025" s="9" t="s">
        <v>25</v>
      </c>
      <c r="E1025" s="11" t="s">
        <v>26</v>
      </c>
      <c r="F1025" s="9" t="s">
        <v>5851</v>
      </c>
      <c r="G1025" s="9" t="s">
        <v>5852</v>
      </c>
      <c r="H1025" s="11" t="n">
        <v>28838</v>
      </c>
      <c r="I1025" s="11" t="n">
        <v>20</v>
      </c>
      <c r="J1025" s="11" t="s">
        <v>5853</v>
      </c>
      <c r="K1025" s="11" t="s">
        <v>5854</v>
      </c>
      <c r="L1025" s="11" t="s">
        <v>5855</v>
      </c>
      <c r="M1025" s="11" t="s">
        <v>5856</v>
      </c>
      <c r="N1025" s="12" t="n">
        <v>44957</v>
      </c>
      <c r="ALR1025" s="0"/>
      <c r="ALS1025" s="0"/>
      <c r="ALT1025" s="0"/>
      <c r="ALU1025" s="0"/>
      <c r="ALV1025" s="0"/>
      <c r="ALW1025" s="0"/>
      <c r="ALX1025" s="0"/>
      <c r="ALY1025" s="0"/>
      <c r="ALZ1025" s="0"/>
      <c r="AMA1025" s="0"/>
      <c r="AMB1025" s="0"/>
      <c r="AMC1025" s="0"/>
      <c r="AMD1025" s="0"/>
      <c r="AME1025" s="0"/>
      <c r="AMF1025" s="0"/>
      <c r="AMG1025" s="0"/>
      <c r="AMH1025" s="0"/>
      <c r="AMI1025" s="0"/>
      <c r="AMJ1025" s="0"/>
    </row>
    <row r="1026" s="48" customFormat="true" ht="20.85" hidden="false" customHeight="false" outlineLevel="0" collapsed="false">
      <c r="A1026" s="13" t="s">
        <v>5729</v>
      </c>
      <c r="B1026" s="14" t="s">
        <v>5857</v>
      </c>
      <c r="C1026" s="16" t="s">
        <v>5858</v>
      </c>
      <c r="D1026" s="14" t="s">
        <v>32</v>
      </c>
      <c r="E1026" s="16" t="s">
        <v>18</v>
      </c>
      <c r="F1026" s="14" t="s">
        <v>5859</v>
      </c>
      <c r="G1026" s="14" t="s">
        <v>5860</v>
      </c>
      <c r="H1026" s="16" t="n">
        <v>28923</v>
      </c>
      <c r="I1026" s="16" t="n">
        <v>56</v>
      </c>
      <c r="J1026" s="16" t="s">
        <v>5861</v>
      </c>
      <c r="K1026" s="16" t="s">
        <v>5862</v>
      </c>
      <c r="L1026" s="16" t="s">
        <v>5863</v>
      </c>
      <c r="M1026" s="16" t="s">
        <v>5863</v>
      </c>
      <c r="N1026" s="18" t="n">
        <v>44561</v>
      </c>
      <c r="ALR1026" s="0"/>
      <c r="ALS1026" s="0"/>
      <c r="ALT1026" s="0"/>
      <c r="ALU1026" s="0"/>
      <c r="ALV1026" s="0"/>
      <c r="ALW1026" s="0"/>
      <c r="ALX1026" s="0"/>
      <c r="ALY1026" s="0"/>
      <c r="ALZ1026" s="0"/>
      <c r="AMA1026" s="0"/>
      <c r="AMB1026" s="0"/>
      <c r="AMC1026" s="0"/>
      <c r="AMD1026" s="0"/>
      <c r="AME1026" s="0"/>
      <c r="AMF1026" s="0"/>
      <c r="AMG1026" s="0"/>
      <c r="AMH1026" s="0"/>
      <c r="AMI1026" s="0"/>
      <c r="AMJ1026" s="0"/>
    </row>
    <row r="1027" s="48" customFormat="true" ht="20.85" hidden="false" customHeight="false" outlineLevel="0" collapsed="false">
      <c r="A1027" s="8" t="s">
        <v>5729</v>
      </c>
      <c r="B1027" s="9" t="s">
        <v>5857</v>
      </c>
      <c r="C1027" s="11" t="s">
        <v>5858</v>
      </c>
      <c r="D1027" s="9" t="s">
        <v>32</v>
      </c>
      <c r="E1027" s="11" t="s">
        <v>18</v>
      </c>
      <c r="F1027" s="9" t="s">
        <v>5864</v>
      </c>
      <c r="G1027" s="9" t="s">
        <v>5865</v>
      </c>
      <c r="H1027" s="11" t="n">
        <v>28922</v>
      </c>
      <c r="I1027" s="11" t="n">
        <v>92</v>
      </c>
      <c r="J1027" s="11" t="s">
        <v>5866</v>
      </c>
      <c r="K1027" s="11" t="s">
        <v>5867</v>
      </c>
      <c r="L1027" s="11" t="s">
        <v>5863</v>
      </c>
      <c r="M1027" s="11" t="s">
        <v>5863</v>
      </c>
      <c r="N1027" s="12" t="n">
        <v>44561</v>
      </c>
      <c r="ALR1027" s="0"/>
      <c r="ALS1027" s="0"/>
      <c r="ALT1027" s="0"/>
      <c r="ALU1027" s="0"/>
      <c r="ALV1027" s="0"/>
      <c r="ALW1027" s="0"/>
      <c r="ALX1027" s="0"/>
      <c r="ALY1027" s="0"/>
      <c r="ALZ1027" s="0"/>
      <c r="AMA1027" s="0"/>
      <c r="AMB1027" s="0"/>
      <c r="AMC1027" s="0"/>
      <c r="AMD1027" s="0"/>
      <c r="AME1027" s="0"/>
      <c r="AMF1027" s="0"/>
      <c r="AMG1027" s="0"/>
      <c r="AMH1027" s="0"/>
      <c r="AMI1027" s="0"/>
      <c r="AMJ1027" s="0"/>
    </row>
    <row r="1028" s="48" customFormat="true" ht="56.7" hidden="false" customHeight="false" outlineLevel="0" collapsed="false">
      <c r="A1028" s="13" t="s">
        <v>5729</v>
      </c>
      <c r="B1028" s="14" t="s">
        <v>5857</v>
      </c>
      <c r="C1028" s="16" t="s">
        <v>5858</v>
      </c>
      <c r="D1028" s="14" t="s">
        <v>32</v>
      </c>
      <c r="E1028" s="16" t="s">
        <v>26</v>
      </c>
      <c r="F1028" s="14" t="s">
        <v>5868</v>
      </c>
      <c r="G1028" s="14" t="s">
        <v>5869</v>
      </c>
      <c r="H1028" s="16" t="n">
        <v>28921</v>
      </c>
      <c r="I1028" s="16" t="n">
        <v>45</v>
      </c>
      <c r="J1028" s="16" t="s">
        <v>5870</v>
      </c>
      <c r="K1028" s="16" t="s">
        <v>5871</v>
      </c>
      <c r="L1028" s="16" t="s">
        <v>5872</v>
      </c>
      <c r="M1028" s="16" t="s">
        <v>5873</v>
      </c>
      <c r="N1028" s="18" t="n">
        <v>44561</v>
      </c>
      <c r="ALR1028" s="0"/>
      <c r="ALS1028" s="0"/>
      <c r="ALT1028" s="0"/>
      <c r="ALU1028" s="0"/>
      <c r="ALV1028" s="0"/>
      <c r="ALW1028" s="0"/>
      <c r="ALX1028" s="0"/>
      <c r="ALY1028" s="0"/>
      <c r="ALZ1028" s="0"/>
      <c r="AMA1028" s="0"/>
      <c r="AMB1028" s="0"/>
      <c r="AMC1028" s="0"/>
      <c r="AMD1028" s="0"/>
      <c r="AME1028" s="0"/>
      <c r="AMF1028" s="0"/>
      <c r="AMG1028" s="0"/>
      <c r="AMH1028" s="0"/>
      <c r="AMI1028" s="0"/>
      <c r="AMJ1028" s="0"/>
    </row>
    <row r="1029" s="48" customFormat="true" ht="20.85" hidden="false" customHeight="false" outlineLevel="0" collapsed="false">
      <c r="A1029" s="8" t="s">
        <v>5729</v>
      </c>
      <c r="B1029" s="9" t="s">
        <v>5857</v>
      </c>
      <c r="C1029" s="11" t="s">
        <v>5858</v>
      </c>
      <c r="D1029" s="9" t="s">
        <v>25</v>
      </c>
      <c r="E1029" s="11" t="s">
        <v>26</v>
      </c>
      <c r="F1029" s="9" t="s">
        <v>5874</v>
      </c>
      <c r="G1029" s="9" t="s">
        <v>5875</v>
      </c>
      <c r="H1029" s="23" t="n">
        <v>28921</v>
      </c>
      <c r="I1029" s="23" t="n">
        <v>10</v>
      </c>
      <c r="J1029" s="11" t="s">
        <v>5876</v>
      </c>
      <c r="K1029" s="9" t="s">
        <v>5877</v>
      </c>
      <c r="L1029" s="9" t="s">
        <v>5878</v>
      </c>
      <c r="M1029" s="9" t="s">
        <v>5878</v>
      </c>
      <c r="N1029" s="12" t="n">
        <v>45013</v>
      </c>
      <c r="ALR1029" s="0"/>
      <c r="ALS1029" s="0"/>
      <c r="ALT1029" s="0"/>
      <c r="ALU1029" s="0"/>
      <c r="ALV1029" s="0"/>
      <c r="ALW1029" s="0"/>
      <c r="ALX1029" s="0"/>
      <c r="ALY1029" s="0"/>
      <c r="ALZ1029" s="0"/>
      <c r="AMA1029" s="0"/>
      <c r="AMB1029" s="0"/>
      <c r="AMC1029" s="0"/>
      <c r="AMD1029" s="0"/>
      <c r="AME1029" s="0"/>
      <c r="AMF1029" s="0"/>
      <c r="AMG1029" s="0"/>
      <c r="AMH1029" s="0"/>
      <c r="AMI1029" s="0"/>
      <c r="AMJ1029" s="0"/>
    </row>
    <row r="1030" s="48" customFormat="true" ht="29.85" hidden="false" customHeight="false" outlineLevel="0" collapsed="false">
      <c r="A1030" s="13" t="s">
        <v>5729</v>
      </c>
      <c r="B1030" s="14" t="s">
        <v>5857</v>
      </c>
      <c r="C1030" s="16" t="s">
        <v>5858</v>
      </c>
      <c r="D1030" s="14" t="s">
        <v>17</v>
      </c>
      <c r="E1030" s="16" t="s">
        <v>26</v>
      </c>
      <c r="F1030" s="14" t="s">
        <v>5879</v>
      </c>
      <c r="G1030" s="14" t="s">
        <v>5880</v>
      </c>
      <c r="H1030" s="16" t="n">
        <v>28923</v>
      </c>
      <c r="I1030" s="16" t="n">
        <v>12</v>
      </c>
      <c r="J1030" s="16" t="s">
        <v>5881</v>
      </c>
      <c r="K1030" s="16" t="s">
        <v>5882</v>
      </c>
      <c r="L1030" s="16" t="s">
        <v>5883</v>
      </c>
      <c r="M1030" s="16" t="s">
        <v>5884</v>
      </c>
      <c r="N1030" s="18" t="n">
        <v>44561</v>
      </c>
      <c r="ALR1030" s="0"/>
      <c r="ALS1030" s="0"/>
      <c r="ALT1030" s="0"/>
      <c r="ALU1030" s="0"/>
      <c r="ALV1030" s="0"/>
      <c r="ALW1030" s="0"/>
      <c r="ALX1030" s="0"/>
      <c r="ALY1030" s="0"/>
      <c r="ALZ1030" s="0"/>
      <c r="AMA1030" s="0"/>
      <c r="AMB1030" s="0"/>
      <c r="AMC1030" s="0"/>
      <c r="AMD1030" s="0"/>
      <c r="AME1030" s="0"/>
      <c r="AMF1030" s="0"/>
      <c r="AMG1030" s="0"/>
      <c r="AMH1030" s="0"/>
      <c r="AMI1030" s="0"/>
      <c r="AMJ1030" s="0"/>
    </row>
    <row r="1031" s="48" customFormat="true" ht="20.85" hidden="false" customHeight="false" outlineLevel="0" collapsed="false">
      <c r="A1031" s="8" t="s">
        <v>5729</v>
      </c>
      <c r="B1031" s="9" t="s">
        <v>5857</v>
      </c>
      <c r="C1031" s="22" t="s">
        <v>5858</v>
      </c>
      <c r="D1031" s="21" t="s">
        <v>17</v>
      </c>
      <c r="E1031" s="11" t="s">
        <v>26</v>
      </c>
      <c r="F1031" s="9" t="s">
        <v>5885</v>
      </c>
      <c r="G1031" s="9" t="s">
        <v>5886</v>
      </c>
      <c r="H1031" s="22" t="s">
        <v>5887</v>
      </c>
      <c r="I1031" s="11" t="n">
        <v>25</v>
      </c>
      <c r="J1031" s="11" t="s">
        <v>5876</v>
      </c>
      <c r="K1031" s="9" t="s">
        <v>5888</v>
      </c>
      <c r="L1031" s="9" t="s">
        <v>5889</v>
      </c>
      <c r="M1031" s="9" t="s">
        <v>5889</v>
      </c>
      <c r="N1031" s="12" t="n">
        <v>45386</v>
      </c>
      <c r="ALR1031" s="0"/>
      <c r="ALS1031" s="0"/>
      <c r="ALT1031" s="0"/>
      <c r="ALU1031" s="0"/>
      <c r="ALV1031" s="0"/>
      <c r="ALW1031" s="0"/>
      <c r="ALX1031" s="0"/>
      <c r="ALY1031" s="0"/>
      <c r="ALZ1031" s="0"/>
      <c r="AMA1031" s="0"/>
      <c r="AMB1031" s="0"/>
      <c r="AMC1031" s="0"/>
      <c r="AMD1031" s="0"/>
      <c r="AME1031" s="0"/>
      <c r="AMF1031" s="0"/>
      <c r="AMG1031" s="0"/>
      <c r="AMH1031" s="0"/>
      <c r="AMI1031" s="0"/>
      <c r="AMJ1031" s="0"/>
    </row>
    <row r="1032" s="48" customFormat="true" ht="20.85" hidden="false" customHeight="false" outlineLevel="0" collapsed="false">
      <c r="A1032" s="13" t="s">
        <v>5729</v>
      </c>
      <c r="B1032" s="14" t="s">
        <v>5890</v>
      </c>
      <c r="C1032" s="16" t="n">
        <v>103075</v>
      </c>
      <c r="D1032" s="14" t="s">
        <v>17</v>
      </c>
      <c r="E1032" s="16" t="s">
        <v>26</v>
      </c>
      <c r="F1032" s="14" t="s">
        <v>3197</v>
      </c>
      <c r="G1032" s="14" t="s">
        <v>5891</v>
      </c>
      <c r="H1032" s="16" t="n">
        <v>28844</v>
      </c>
      <c r="I1032" s="16" t="n">
        <v>10</v>
      </c>
      <c r="J1032" s="16" t="s">
        <v>5892</v>
      </c>
      <c r="K1032" s="16" t="s">
        <v>5893</v>
      </c>
      <c r="L1032" s="16" t="s">
        <v>5894</v>
      </c>
      <c r="M1032" s="16" t="s">
        <v>5895</v>
      </c>
      <c r="N1032" s="18" t="n">
        <v>44561</v>
      </c>
      <c r="ALR1032" s="0"/>
      <c r="ALS1032" s="0"/>
      <c r="ALT1032" s="0"/>
      <c r="ALU1032" s="0"/>
      <c r="ALV1032" s="0"/>
      <c r="ALW1032" s="0"/>
      <c r="ALX1032" s="0"/>
      <c r="ALY1032" s="0"/>
      <c r="ALZ1032" s="0"/>
      <c r="AMA1032" s="0"/>
      <c r="AMB1032" s="0"/>
      <c r="AMC1032" s="0"/>
      <c r="AMD1032" s="0"/>
      <c r="AME1032" s="0"/>
      <c r="AMF1032" s="0"/>
      <c r="AMG1032" s="0"/>
      <c r="AMH1032" s="0"/>
      <c r="AMI1032" s="0"/>
      <c r="AMJ1032" s="0"/>
    </row>
    <row r="1033" s="48" customFormat="true" ht="74.6" hidden="false" customHeight="false" outlineLevel="0" collapsed="false">
      <c r="A1033" s="8" t="s">
        <v>5729</v>
      </c>
      <c r="B1033" s="9" t="s">
        <v>5896</v>
      </c>
      <c r="C1033" s="11" t="n">
        <v>103077</v>
      </c>
      <c r="D1033" s="9" t="s">
        <v>50</v>
      </c>
      <c r="E1033" s="11" t="s">
        <v>26</v>
      </c>
      <c r="F1033" s="9" t="s">
        <v>4761</v>
      </c>
      <c r="G1033" s="9" t="s">
        <v>5897</v>
      </c>
      <c r="H1033" s="11" t="n">
        <v>28805</v>
      </c>
      <c r="I1033" s="11" t="n">
        <v>5</v>
      </c>
      <c r="J1033" s="11" t="s">
        <v>5898</v>
      </c>
      <c r="K1033" s="11" t="s">
        <v>5899</v>
      </c>
      <c r="L1033" s="11" t="s">
        <v>5900</v>
      </c>
      <c r="M1033" s="11" t="s">
        <v>5901</v>
      </c>
      <c r="N1033" s="12" t="n">
        <v>44561</v>
      </c>
      <c r="ALR1033" s="0"/>
      <c r="ALS1033" s="0"/>
      <c r="ALT1033" s="0"/>
      <c r="ALU1033" s="0"/>
      <c r="ALV1033" s="0"/>
      <c r="ALW1033" s="0"/>
      <c r="ALX1033" s="0"/>
      <c r="ALY1033" s="0"/>
      <c r="ALZ1033" s="0"/>
      <c r="AMA1033" s="0"/>
      <c r="AMB1033" s="0"/>
      <c r="AMC1033" s="0"/>
      <c r="AMD1033" s="0"/>
      <c r="AME1033" s="0"/>
      <c r="AMF1033" s="0"/>
      <c r="AMG1033" s="0"/>
      <c r="AMH1033" s="0"/>
      <c r="AMI1033" s="0"/>
      <c r="AMJ1033" s="0"/>
    </row>
    <row r="1034" s="48" customFormat="true" ht="20.85" hidden="false" customHeight="false" outlineLevel="0" collapsed="false">
      <c r="A1034" s="13" t="s">
        <v>5902</v>
      </c>
      <c r="B1034" s="14" t="s">
        <v>5903</v>
      </c>
      <c r="C1034" s="33" t="s">
        <v>5904</v>
      </c>
      <c r="D1034" s="29" t="s">
        <v>17</v>
      </c>
      <c r="E1034" s="16" t="s">
        <v>26</v>
      </c>
      <c r="F1034" s="29" t="s">
        <v>5905</v>
      </c>
      <c r="G1034" s="14" t="s">
        <v>5906</v>
      </c>
      <c r="H1034" s="31" t="n">
        <v>13020</v>
      </c>
      <c r="I1034" s="16" t="n">
        <v>13</v>
      </c>
      <c r="J1034" s="16" t="s">
        <v>5907</v>
      </c>
      <c r="K1034" s="14" t="s">
        <v>5908</v>
      </c>
      <c r="L1034" s="14" t="s">
        <v>5909</v>
      </c>
      <c r="M1034" s="14" t="s">
        <v>5910</v>
      </c>
      <c r="N1034" s="18" t="n">
        <v>45329</v>
      </c>
      <c r="ALR1034" s="0"/>
      <c r="ALS1034" s="0"/>
      <c r="ALT1034" s="0"/>
      <c r="ALU1034" s="0"/>
      <c r="ALV1034" s="0"/>
      <c r="ALW1034" s="0"/>
      <c r="ALX1034" s="0"/>
      <c r="ALY1034" s="0"/>
      <c r="ALZ1034" s="0"/>
      <c r="AMA1034" s="0"/>
      <c r="AMB1034" s="0"/>
      <c r="AMC1034" s="0"/>
      <c r="AMD1034" s="0"/>
      <c r="AME1034" s="0"/>
      <c r="AMF1034" s="0"/>
      <c r="AMG1034" s="0"/>
      <c r="AMH1034" s="0"/>
      <c r="AMI1034" s="0"/>
      <c r="AMJ1034" s="0"/>
    </row>
    <row r="1035" s="48" customFormat="true" ht="29.85" hidden="false" customHeight="false" outlineLevel="0" collapsed="false">
      <c r="A1035" s="8" t="s">
        <v>5902</v>
      </c>
      <c r="B1035" s="9" t="s">
        <v>5911</v>
      </c>
      <c r="C1035" s="11" t="s">
        <v>5912</v>
      </c>
      <c r="D1035" s="9" t="s">
        <v>1139</v>
      </c>
      <c r="E1035" s="11" t="s">
        <v>18</v>
      </c>
      <c r="F1035" s="9" t="s">
        <v>5913</v>
      </c>
      <c r="G1035" s="9" t="s">
        <v>5914</v>
      </c>
      <c r="H1035" s="23" t="n">
        <v>13012</v>
      </c>
      <c r="I1035" s="23" t="n">
        <v>20</v>
      </c>
      <c r="J1035" s="23" t="s">
        <v>5915</v>
      </c>
      <c r="K1035" s="9" t="s">
        <v>5916</v>
      </c>
      <c r="L1035" s="9" t="s">
        <v>5917</v>
      </c>
      <c r="M1035" s="9" t="s">
        <v>5918</v>
      </c>
      <c r="N1035" s="12" t="n">
        <v>44561</v>
      </c>
      <c r="ALR1035" s="0"/>
      <c r="ALS1035" s="0"/>
      <c r="ALT1035" s="0"/>
      <c r="ALU1035" s="0"/>
      <c r="ALV1035" s="0"/>
      <c r="ALW1035" s="0"/>
      <c r="ALX1035" s="0"/>
      <c r="ALY1035" s="0"/>
      <c r="ALZ1035" s="0"/>
      <c r="AMA1035" s="0"/>
      <c r="AMB1035" s="0"/>
      <c r="AMC1035" s="0"/>
      <c r="AMD1035" s="0"/>
      <c r="AME1035" s="0"/>
      <c r="AMF1035" s="0"/>
      <c r="AMG1035" s="0"/>
      <c r="AMH1035" s="0"/>
      <c r="AMI1035" s="0"/>
      <c r="AMJ1035" s="0"/>
    </row>
    <row r="1036" s="48" customFormat="true" ht="29.85" hidden="false" customHeight="false" outlineLevel="0" collapsed="false">
      <c r="A1036" s="13" t="s">
        <v>5902</v>
      </c>
      <c r="B1036" s="14" t="s">
        <v>5919</v>
      </c>
      <c r="C1036" s="16" t="s">
        <v>5920</v>
      </c>
      <c r="D1036" s="14" t="s">
        <v>32</v>
      </c>
      <c r="E1036" s="16" t="s">
        <v>18</v>
      </c>
      <c r="F1036" s="14" t="s">
        <v>5921</v>
      </c>
      <c r="G1036" s="14" t="s">
        <v>5922</v>
      </c>
      <c r="H1036" s="16" t="n">
        <v>13011</v>
      </c>
      <c r="I1036" s="16" t="n">
        <v>45</v>
      </c>
      <c r="J1036" s="16" t="s">
        <v>5923</v>
      </c>
      <c r="K1036" s="14" t="s">
        <v>5924</v>
      </c>
      <c r="L1036" s="14" t="s">
        <v>5925</v>
      </c>
      <c r="M1036" s="14" t="s">
        <v>5925</v>
      </c>
      <c r="N1036" s="18" t="n">
        <v>45406</v>
      </c>
      <c r="ALR1036" s="0"/>
      <c r="ALS1036" s="0"/>
      <c r="ALT1036" s="0"/>
      <c r="ALU1036" s="0"/>
      <c r="ALV1036" s="0"/>
      <c r="ALW1036" s="0"/>
      <c r="ALX1036" s="0"/>
      <c r="ALY1036" s="0"/>
      <c r="ALZ1036" s="0"/>
      <c r="AMA1036" s="0"/>
      <c r="AMB1036" s="0"/>
      <c r="AMC1036" s="0"/>
      <c r="AMD1036" s="0"/>
      <c r="AME1036" s="0"/>
      <c r="AMF1036" s="0"/>
      <c r="AMG1036" s="0"/>
      <c r="AMH1036" s="0"/>
      <c r="AMI1036" s="0"/>
      <c r="AMJ1036" s="0"/>
    </row>
    <row r="1037" s="48" customFormat="true" ht="47.75" hidden="false" customHeight="false" outlineLevel="0" collapsed="false">
      <c r="A1037" s="8" t="s">
        <v>5902</v>
      </c>
      <c r="B1037" s="9" t="s">
        <v>5919</v>
      </c>
      <c r="C1037" s="11" t="s">
        <v>5920</v>
      </c>
      <c r="D1037" s="9" t="s">
        <v>17</v>
      </c>
      <c r="E1037" s="11" t="s">
        <v>26</v>
      </c>
      <c r="F1037" s="9" t="s">
        <v>5926</v>
      </c>
      <c r="G1037" s="9" t="s">
        <v>5927</v>
      </c>
      <c r="H1037" s="23" t="n">
        <v>13011</v>
      </c>
      <c r="I1037" s="23" t="n">
        <v>15</v>
      </c>
      <c r="J1037" s="23" t="s">
        <v>5928</v>
      </c>
      <c r="K1037" s="9" t="s">
        <v>5929</v>
      </c>
      <c r="L1037" s="9" t="s">
        <v>5930</v>
      </c>
      <c r="M1037" s="9" t="s">
        <v>5930</v>
      </c>
      <c r="N1037" s="12" t="n">
        <v>44561</v>
      </c>
      <c r="ALR1037" s="0"/>
      <c r="ALS1037" s="0"/>
      <c r="ALT1037" s="0"/>
      <c r="ALU1037" s="0"/>
      <c r="ALV1037" s="0"/>
      <c r="ALW1037" s="0"/>
      <c r="ALX1037" s="0"/>
      <c r="ALY1037" s="0"/>
      <c r="ALZ1037" s="0"/>
      <c r="AMA1037" s="0"/>
      <c r="AMB1037" s="0"/>
      <c r="AMC1037" s="0"/>
      <c r="AMD1037" s="0"/>
      <c r="AME1037" s="0"/>
      <c r="AMF1037" s="0"/>
      <c r="AMG1037" s="0"/>
      <c r="AMH1037" s="0"/>
      <c r="AMI1037" s="0"/>
      <c r="AMJ1037" s="0"/>
    </row>
    <row r="1038" s="48" customFormat="true" ht="47.75" hidden="false" customHeight="false" outlineLevel="0" collapsed="false">
      <c r="A1038" s="13" t="s">
        <v>5902</v>
      </c>
      <c r="B1038" s="14" t="s">
        <v>5931</v>
      </c>
      <c r="C1038" s="16" t="s">
        <v>5932</v>
      </c>
      <c r="D1038" s="14" t="s">
        <v>60</v>
      </c>
      <c r="E1038" s="16" t="s">
        <v>26</v>
      </c>
      <c r="F1038" s="14" t="s">
        <v>5933</v>
      </c>
      <c r="G1038" s="14" t="s">
        <v>5934</v>
      </c>
      <c r="H1038" s="20" t="n">
        <v>13040</v>
      </c>
      <c r="I1038" s="16" t="n">
        <v>10</v>
      </c>
      <c r="J1038" s="20" t="s">
        <v>5935</v>
      </c>
      <c r="K1038" s="14" t="s">
        <v>5936</v>
      </c>
      <c r="L1038" s="14" t="s">
        <v>5937</v>
      </c>
      <c r="M1038" s="14" t="s">
        <v>5937</v>
      </c>
      <c r="N1038" s="18" t="n">
        <v>44561</v>
      </c>
      <c r="ALR1038" s="0"/>
      <c r="ALS1038" s="0"/>
      <c r="ALT1038" s="0"/>
      <c r="ALU1038" s="0"/>
      <c r="ALV1038" s="0"/>
      <c r="ALW1038" s="0"/>
      <c r="ALX1038" s="0"/>
      <c r="ALY1038" s="0"/>
      <c r="ALZ1038" s="0"/>
      <c r="AMA1038" s="0"/>
      <c r="AMB1038" s="0"/>
      <c r="AMC1038" s="0"/>
      <c r="AMD1038" s="0"/>
      <c r="AME1038" s="0"/>
      <c r="AMF1038" s="0"/>
      <c r="AMG1038" s="0"/>
      <c r="AMH1038" s="0"/>
      <c r="AMI1038" s="0"/>
      <c r="AMJ1038" s="0"/>
    </row>
    <row r="1039" customFormat="false" ht="74.6" hidden="false" customHeight="false" outlineLevel="0" collapsed="false">
      <c r="A1039" s="8" t="s">
        <v>5902</v>
      </c>
      <c r="B1039" s="9" t="s">
        <v>5938</v>
      </c>
      <c r="C1039" s="11" t="s">
        <v>5939</v>
      </c>
      <c r="D1039" s="9" t="s">
        <v>60</v>
      </c>
      <c r="E1039" s="11" t="s">
        <v>18</v>
      </c>
      <c r="F1039" s="9" t="s">
        <v>5940</v>
      </c>
      <c r="G1039" s="9" t="s">
        <v>5941</v>
      </c>
      <c r="H1039" s="23" t="n">
        <v>13030</v>
      </c>
      <c r="I1039" s="23" t="n">
        <v>20</v>
      </c>
      <c r="J1039" s="23" t="s">
        <v>5942</v>
      </c>
      <c r="K1039" s="9" t="s">
        <v>5943</v>
      </c>
      <c r="L1039" s="9" t="s">
        <v>5944</v>
      </c>
      <c r="M1039" s="9" t="s">
        <v>5945</v>
      </c>
      <c r="N1039" s="12" t="n">
        <v>44961</v>
      </c>
    </row>
    <row r="1040" customFormat="false" ht="38.8" hidden="false" customHeight="false" outlineLevel="0" collapsed="false">
      <c r="A1040" s="38" t="s">
        <v>5902</v>
      </c>
      <c r="B1040" s="14" t="s">
        <v>5946</v>
      </c>
      <c r="C1040" s="20" t="s">
        <v>5947</v>
      </c>
      <c r="D1040" s="14" t="s">
        <v>60</v>
      </c>
      <c r="E1040" s="16" t="s">
        <v>26</v>
      </c>
      <c r="F1040" s="14" t="s">
        <v>5948</v>
      </c>
      <c r="G1040" s="14" t="s">
        <v>5949</v>
      </c>
      <c r="H1040" s="20" t="n">
        <v>13043</v>
      </c>
      <c r="I1040" s="16" t="n">
        <v>24</v>
      </c>
      <c r="J1040" s="20" t="s">
        <v>5950</v>
      </c>
      <c r="K1040" s="14" t="s">
        <v>5951</v>
      </c>
      <c r="L1040" s="14" t="s">
        <v>5952</v>
      </c>
      <c r="M1040" s="14" t="s">
        <v>5953</v>
      </c>
      <c r="N1040" s="18" t="n">
        <v>45013</v>
      </c>
    </row>
    <row r="1041" customFormat="false" ht="20.85" hidden="false" customHeight="false" outlineLevel="0" collapsed="false">
      <c r="A1041" s="8" t="s">
        <v>5902</v>
      </c>
      <c r="B1041" s="9" t="s">
        <v>5946</v>
      </c>
      <c r="C1041" s="22" t="s">
        <v>5947</v>
      </c>
      <c r="D1041" s="9" t="s">
        <v>50</v>
      </c>
      <c r="E1041" s="11" t="s">
        <v>26</v>
      </c>
      <c r="F1041" s="9" t="s">
        <v>1732</v>
      </c>
      <c r="G1041" s="9" t="s">
        <v>5954</v>
      </c>
      <c r="H1041" s="11" t="n">
        <v>13043</v>
      </c>
      <c r="I1041" s="11" t="n">
        <v>5</v>
      </c>
      <c r="J1041" s="24" t="s">
        <v>5955</v>
      </c>
      <c r="K1041" s="9" t="s">
        <v>5956</v>
      </c>
      <c r="L1041" s="9" t="s">
        <v>1053</v>
      </c>
      <c r="M1041" s="9" t="s">
        <v>5957</v>
      </c>
      <c r="N1041" s="12" t="n">
        <v>45013</v>
      </c>
    </row>
    <row r="1042" customFormat="false" ht="83.55" hidden="false" customHeight="false" outlineLevel="0" collapsed="false">
      <c r="A1042" s="38" t="s">
        <v>5902</v>
      </c>
      <c r="B1042" s="27" t="s">
        <v>5958</v>
      </c>
      <c r="C1042" s="20" t="s">
        <v>5959</v>
      </c>
      <c r="D1042" s="14" t="s">
        <v>60</v>
      </c>
      <c r="E1042" s="16" t="s">
        <v>18</v>
      </c>
      <c r="F1042" s="14" t="s">
        <v>5960</v>
      </c>
      <c r="G1042" s="14" t="s">
        <v>5961</v>
      </c>
      <c r="H1042" s="20" t="n">
        <v>13033</v>
      </c>
      <c r="I1042" s="20" t="n">
        <v>4</v>
      </c>
      <c r="J1042" s="20" t="s">
        <v>5962</v>
      </c>
      <c r="K1042" s="14" t="s">
        <v>5963</v>
      </c>
      <c r="L1042" s="14" t="s">
        <v>5964</v>
      </c>
      <c r="M1042" s="14" t="s">
        <v>5964</v>
      </c>
      <c r="N1042" s="18" t="n">
        <v>44984</v>
      </c>
    </row>
    <row r="1043" customFormat="false" ht="47.75" hidden="false" customHeight="false" outlineLevel="0" collapsed="false">
      <c r="A1043" s="8" t="s">
        <v>5902</v>
      </c>
      <c r="B1043" s="9" t="s">
        <v>5958</v>
      </c>
      <c r="C1043" s="11" t="s">
        <v>5959</v>
      </c>
      <c r="D1043" s="9" t="s">
        <v>149</v>
      </c>
      <c r="E1043" s="11" t="s">
        <v>18</v>
      </c>
      <c r="F1043" s="9" t="s">
        <v>5960</v>
      </c>
      <c r="G1043" s="9" t="s">
        <v>5961</v>
      </c>
      <c r="H1043" s="24" t="n">
        <v>13033</v>
      </c>
      <c r="I1043" s="24" t="n">
        <v>10</v>
      </c>
      <c r="J1043" s="24" t="s">
        <v>5965</v>
      </c>
      <c r="K1043" s="9" t="s">
        <v>5966</v>
      </c>
      <c r="L1043" s="9" t="s">
        <v>5964</v>
      </c>
      <c r="M1043" s="9" t="s">
        <v>5964</v>
      </c>
      <c r="N1043" s="12" t="n">
        <v>44984</v>
      </c>
    </row>
    <row r="1044" customFormat="false" ht="29.85" hidden="false" customHeight="false" outlineLevel="0" collapsed="false">
      <c r="A1044" s="13" t="s">
        <v>5902</v>
      </c>
      <c r="B1044" s="14" t="s">
        <v>5967</v>
      </c>
      <c r="C1044" s="16" t="s">
        <v>5968</v>
      </c>
      <c r="D1044" s="14" t="s">
        <v>60</v>
      </c>
      <c r="E1044" s="16" t="s">
        <v>26</v>
      </c>
      <c r="F1044" s="14" t="s">
        <v>2041</v>
      </c>
      <c r="G1044" s="14" t="s">
        <v>5969</v>
      </c>
      <c r="H1044" s="17" t="n">
        <v>13044</v>
      </c>
      <c r="I1044" s="17" t="n">
        <v>24</v>
      </c>
      <c r="J1044" s="17" t="s">
        <v>5970</v>
      </c>
      <c r="K1044" s="14" t="s">
        <v>5971</v>
      </c>
      <c r="L1044" s="14" t="s">
        <v>5972</v>
      </c>
      <c r="M1044" s="14" t="s">
        <v>5972</v>
      </c>
      <c r="N1044" s="18" t="n">
        <v>44958</v>
      </c>
    </row>
    <row r="1045" customFormat="false" ht="29.85" hidden="false" customHeight="false" outlineLevel="0" collapsed="false">
      <c r="A1045" s="8" t="s">
        <v>5902</v>
      </c>
      <c r="B1045" s="9" t="s">
        <v>5967</v>
      </c>
      <c r="C1045" s="11" t="s">
        <v>5968</v>
      </c>
      <c r="D1045" s="9" t="s">
        <v>60</v>
      </c>
      <c r="E1045" s="11" t="s">
        <v>26</v>
      </c>
      <c r="F1045" s="9" t="s">
        <v>5973</v>
      </c>
      <c r="G1045" s="9" t="s">
        <v>5974</v>
      </c>
      <c r="H1045" s="23" t="n">
        <v>13044</v>
      </c>
      <c r="I1045" s="23" t="n">
        <v>20</v>
      </c>
      <c r="J1045" s="23" t="s">
        <v>5975</v>
      </c>
      <c r="K1045" s="9" t="s">
        <v>5976</v>
      </c>
      <c r="L1045" s="9" t="s">
        <v>5977</v>
      </c>
      <c r="M1045" s="9" t="s">
        <v>5978</v>
      </c>
      <c r="N1045" s="12" t="n">
        <v>45329</v>
      </c>
    </row>
    <row r="1046" customFormat="false" ht="38.8" hidden="false" customHeight="false" outlineLevel="0" collapsed="false">
      <c r="A1046" s="13" t="s">
        <v>5902</v>
      </c>
      <c r="B1046" s="14" t="s">
        <v>5967</v>
      </c>
      <c r="C1046" s="16" t="s">
        <v>5968</v>
      </c>
      <c r="D1046" s="14" t="s">
        <v>25</v>
      </c>
      <c r="E1046" s="16" t="s">
        <v>26</v>
      </c>
      <c r="F1046" s="14" t="s">
        <v>5979</v>
      </c>
      <c r="G1046" s="14" t="s">
        <v>5974</v>
      </c>
      <c r="H1046" s="16" t="n">
        <v>13044</v>
      </c>
      <c r="I1046" s="16" t="n">
        <v>12</v>
      </c>
      <c r="J1046" s="16" t="s">
        <v>5980</v>
      </c>
      <c r="K1046" s="14" t="s">
        <v>5981</v>
      </c>
      <c r="L1046" s="14" t="s">
        <v>5977</v>
      </c>
      <c r="M1046" s="14" t="s">
        <v>5978</v>
      </c>
      <c r="N1046" s="18" t="n">
        <v>45329</v>
      </c>
    </row>
    <row r="1047" customFormat="false" ht="20.85" hidden="false" customHeight="false" outlineLevel="0" collapsed="false">
      <c r="A1047" s="8" t="s">
        <v>5902</v>
      </c>
      <c r="B1047" s="9" t="s">
        <v>5982</v>
      </c>
      <c r="C1047" s="11" t="s">
        <v>5983</v>
      </c>
      <c r="D1047" s="9" t="s">
        <v>32</v>
      </c>
      <c r="E1047" s="11" t="s">
        <v>18</v>
      </c>
      <c r="F1047" s="9" t="s">
        <v>5984</v>
      </c>
      <c r="G1047" s="9" t="s">
        <v>5985</v>
      </c>
      <c r="H1047" s="11" t="n">
        <v>13045</v>
      </c>
      <c r="I1047" s="11" t="n">
        <v>35</v>
      </c>
      <c r="J1047" s="11" t="s">
        <v>5986</v>
      </c>
      <c r="K1047" s="9" t="s">
        <v>5987</v>
      </c>
      <c r="L1047" s="9" t="s">
        <v>5988</v>
      </c>
      <c r="M1047" s="9" t="s">
        <v>5988</v>
      </c>
      <c r="N1047" s="12" t="n">
        <v>44561</v>
      </c>
    </row>
    <row r="1048" customFormat="false" ht="20.85" hidden="false" customHeight="false" outlineLevel="0" collapsed="false">
      <c r="A1048" s="13" t="s">
        <v>5902</v>
      </c>
      <c r="B1048" s="14" t="s">
        <v>5982</v>
      </c>
      <c r="C1048" s="16" t="s">
        <v>5983</v>
      </c>
      <c r="D1048" s="14" t="s">
        <v>25</v>
      </c>
      <c r="E1048" s="16" t="s">
        <v>26</v>
      </c>
      <c r="F1048" s="14" t="s">
        <v>5989</v>
      </c>
      <c r="G1048" s="14" t="s">
        <v>5990</v>
      </c>
      <c r="H1048" s="17" t="n">
        <v>13045</v>
      </c>
      <c r="I1048" s="17" t="n">
        <v>17</v>
      </c>
      <c r="J1048" s="17" t="s">
        <v>5991</v>
      </c>
      <c r="K1048" s="14" t="s">
        <v>5992</v>
      </c>
      <c r="L1048" s="14" t="s">
        <v>5993</v>
      </c>
      <c r="M1048" s="14" t="s">
        <v>5994</v>
      </c>
      <c r="N1048" s="18" t="n">
        <v>44561</v>
      </c>
    </row>
    <row r="1049" customFormat="false" ht="20.85" hidden="false" customHeight="false" outlineLevel="0" collapsed="false">
      <c r="A1049" s="8" t="s">
        <v>5902</v>
      </c>
      <c r="B1049" s="9" t="s">
        <v>5982</v>
      </c>
      <c r="C1049" s="11" t="s">
        <v>5983</v>
      </c>
      <c r="D1049" s="9" t="s">
        <v>17</v>
      </c>
      <c r="E1049" s="11" t="s">
        <v>26</v>
      </c>
      <c r="F1049" s="9" t="s">
        <v>5995</v>
      </c>
      <c r="G1049" s="9" t="s">
        <v>5996</v>
      </c>
      <c r="H1049" s="11" t="n">
        <v>13045</v>
      </c>
      <c r="I1049" s="11" t="n">
        <v>10</v>
      </c>
      <c r="J1049" s="11" t="s">
        <v>5997</v>
      </c>
      <c r="K1049" s="9" t="s">
        <v>5998</v>
      </c>
      <c r="L1049" s="9" t="s">
        <v>5999</v>
      </c>
      <c r="M1049" s="9" t="s">
        <v>6000</v>
      </c>
      <c r="N1049" s="12" t="n">
        <v>44561</v>
      </c>
    </row>
    <row r="1050" customFormat="false" ht="20.85" hidden="false" customHeight="false" outlineLevel="0" collapsed="false">
      <c r="A1050" s="13" t="s">
        <v>5902</v>
      </c>
      <c r="B1050" s="14" t="s">
        <v>6001</v>
      </c>
      <c r="C1050" s="16" t="s">
        <v>6002</v>
      </c>
      <c r="D1050" s="14" t="s">
        <v>60</v>
      </c>
      <c r="E1050" s="16" t="s">
        <v>26</v>
      </c>
      <c r="F1050" s="14" t="s">
        <v>6003</v>
      </c>
      <c r="G1050" s="14" t="s">
        <v>6004</v>
      </c>
      <c r="H1050" s="17" t="n">
        <v>13035</v>
      </c>
      <c r="I1050" s="17" t="n">
        <v>20</v>
      </c>
      <c r="J1050" s="17" t="s">
        <v>6005</v>
      </c>
      <c r="K1050" s="14" t="s">
        <v>6006</v>
      </c>
      <c r="L1050" s="14" t="s">
        <v>6007</v>
      </c>
      <c r="M1050" s="14" t="s">
        <v>6007</v>
      </c>
      <c r="N1050" s="18" t="n">
        <v>44561</v>
      </c>
    </row>
    <row r="1051" customFormat="false" ht="29.85" hidden="false" customHeight="false" outlineLevel="0" collapsed="false">
      <c r="A1051" s="8" t="s">
        <v>5902</v>
      </c>
      <c r="B1051" s="9" t="s">
        <v>6008</v>
      </c>
      <c r="C1051" s="11" t="s">
        <v>6009</v>
      </c>
      <c r="D1051" s="9" t="s">
        <v>32</v>
      </c>
      <c r="E1051" s="11" t="s">
        <v>26</v>
      </c>
      <c r="F1051" s="9" t="s">
        <v>6010</v>
      </c>
      <c r="G1051" s="9" t="s">
        <v>6011</v>
      </c>
      <c r="H1051" s="11" t="n">
        <v>13046</v>
      </c>
      <c r="I1051" s="11" t="n">
        <v>26</v>
      </c>
      <c r="J1051" s="11" t="s">
        <v>6012</v>
      </c>
      <c r="K1051" s="9" t="s">
        <v>6013</v>
      </c>
      <c r="L1051" s="9" t="s">
        <v>3024</v>
      </c>
      <c r="M1051" s="9" t="s">
        <v>3024</v>
      </c>
      <c r="N1051" s="12" t="n">
        <v>45330</v>
      </c>
    </row>
    <row r="1052" customFormat="false" ht="20.85" hidden="false" customHeight="false" outlineLevel="0" collapsed="false">
      <c r="A1052" s="13" t="s">
        <v>5902</v>
      </c>
      <c r="B1052" s="14" t="s">
        <v>6014</v>
      </c>
      <c r="C1052" s="16" t="s">
        <v>6015</v>
      </c>
      <c r="D1052" s="14" t="s">
        <v>60</v>
      </c>
      <c r="E1052" s="16" t="s">
        <v>18</v>
      </c>
      <c r="F1052" s="14" t="s">
        <v>6016</v>
      </c>
      <c r="G1052" s="14" t="s">
        <v>6017</v>
      </c>
      <c r="H1052" s="17" t="n">
        <v>13017</v>
      </c>
      <c r="I1052" s="17" t="n">
        <v>24</v>
      </c>
      <c r="J1052" s="17" t="s">
        <v>6018</v>
      </c>
      <c r="K1052" s="14" t="s">
        <v>6019</v>
      </c>
      <c r="L1052" s="14" t="s">
        <v>6020</v>
      </c>
      <c r="M1052" s="14" t="s">
        <v>6020</v>
      </c>
      <c r="N1052" s="18" t="n">
        <v>44561</v>
      </c>
    </row>
    <row r="1053" customFormat="false" ht="65.65" hidden="false" customHeight="false" outlineLevel="0" collapsed="false">
      <c r="A1053" s="8" t="s">
        <v>5902</v>
      </c>
      <c r="B1053" s="9" t="s">
        <v>6014</v>
      </c>
      <c r="C1053" s="11" t="s">
        <v>6015</v>
      </c>
      <c r="D1053" s="9" t="s">
        <v>17</v>
      </c>
      <c r="E1053" s="11" t="s">
        <v>18</v>
      </c>
      <c r="F1053" s="9" t="s">
        <v>6021</v>
      </c>
      <c r="G1053" s="9" t="s">
        <v>6022</v>
      </c>
      <c r="H1053" s="11" t="n">
        <v>13017</v>
      </c>
      <c r="I1053" s="11" t="n">
        <v>14</v>
      </c>
      <c r="J1053" s="11" t="s">
        <v>6023</v>
      </c>
      <c r="K1053" s="9" t="s">
        <v>6024</v>
      </c>
      <c r="L1053" s="9" t="s">
        <v>6020</v>
      </c>
      <c r="M1053" s="9" t="s">
        <v>6025</v>
      </c>
      <c r="N1053" s="12" t="n">
        <v>44951</v>
      </c>
    </row>
    <row r="1054" customFormat="false" ht="29.85" hidden="false" customHeight="false" outlineLevel="0" collapsed="false">
      <c r="A1054" s="13" t="s">
        <v>5902</v>
      </c>
      <c r="B1054" s="14" t="s">
        <v>6026</v>
      </c>
      <c r="C1054" s="16" t="s">
        <v>6027</v>
      </c>
      <c r="D1054" s="14" t="s">
        <v>60</v>
      </c>
      <c r="E1054" s="16" t="s">
        <v>18</v>
      </c>
      <c r="F1054" s="14" t="s">
        <v>6028</v>
      </c>
      <c r="G1054" s="14" t="s">
        <v>6029</v>
      </c>
      <c r="H1054" s="17" t="n">
        <v>13060</v>
      </c>
      <c r="I1054" s="17" t="n">
        <v>14</v>
      </c>
      <c r="J1054" s="17" t="s">
        <v>6030</v>
      </c>
      <c r="K1054" s="14" t="s">
        <v>6031</v>
      </c>
      <c r="L1054" s="14" t="s">
        <v>6032</v>
      </c>
      <c r="M1054" s="14" t="s">
        <v>6033</v>
      </c>
      <c r="N1054" s="18" t="n">
        <v>44561</v>
      </c>
    </row>
    <row r="1055" customFormat="false" ht="38.8" hidden="false" customHeight="false" outlineLevel="0" collapsed="false">
      <c r="A1055" s="8" t="s">
        <v>5902</v>
      </c>
      <c r="B1055" s="9" t="s">
        <v>6034</v>
      </c>
      <c r="C1055" s="11" t="s">
        <v>6035</v>
      </c>
      <c r="D1055" s="9" t="s">
        <v>32</v>
      </c>
      <c r="E1055" s="11" t="s">
        <v>18</v>
      </c>
      <c r="F1055" s="9" t="s">
        <v>915</v>
      </c>
      <c r="G1055" s="9" t="s">
        <v>6036</v>
      </c>
      <c r="H1055" s="11" t="n">
        <v>13040</v>
      </c>
      <c r="I1055" s="11" t="n">
        <v>24</v>
      </c>
      <c r="J1055" s="11" t="s">
        <v>6037</v>
      </c>
      <c r="K1055" s="9" t="s">
        <v>6038</v>
      </c>
      <c r="L1055" s="9" t="s">
        <v>6039</v>
      </c>
      <c r="M1055" s="9" t="s">
        <v>6040</v>
      </c>
      <c r="N1055" s="12" t="n">
        <v>44561</v>
      </c>
    </row>
    <row r="1056" customFormat="false" ht="20.85" hidden="false" customHeight="false" outlineLevel="0" collapsed="false">
      <c r="A1056" s="13" t="s">
        <v>5902</v>
      </c>
      <c r="B1056" s="14" t="s">
        <v>6041</v>
      </c>
      <c r="C1056" s="16" t="s">
        <v>6042</v>
      </c>
      <c r="D1056" s="14" t="s">
        <v>3202</v>
      </c>
      <c r="E1056" s="16" t="s">
        <v>26</v>
      </c>
      <c r="F1056" s="14" t="s">
        <v>6043</v>
      </c>
      <c r="G1056" s="14" t="s">
        <v>6044</v>
      </c>
      <c r="H1056" s="16" t="n">
        <v>13048</v>
      </c>
      <c r="I1056" s="16" t="n">
        <v>6</v>
      </c>
      <c r="J1056" s="16" t="s">
        <v>6045</v>
      </c>
      <c r="K1056" s="14" t="s">
        <v>6046</v>
      </c>
      <c r="L1056" s="14" t="s">
        <v>6047</v>
      </c>
      <c r="M1056" s="14" t="s">
        <v>6047</v>
      </c>
      <c r="N1056" s="18" t="n">
        <v>44561</v>
      </c>
    </row>
    <row r="1057" customFormat="false" ht="38.8" hidden="false" customHeight="false" outlineLevel="0" collapsed="false">
      <c r="A1057" s="8" t="s">
        <v>5902</v>
      </c>
      <c r="B1057" s="9" t="s">
        <v>6041</v>
      </c>
      <c r="C1057" s="11" t="s">
        <v>6042</v>
      </c>
      <c r="D1057" s="9" t="s">
        <v>32</v>
      </c>
      <c r="E1057" s="11" t="s">
        <v>18</v>
      </c>
      <c r="F1057" s="9" t="s">
        <v>6048</v>
      </c>
      <c r="G1057" s="9" t="s">
        <v>6049</v>
      </c>
      <c r="H1057" s="23" t="n">
        <v>13048</v>
      </c>
      <c r="I1057" s="23" t="n">
        <v>35</v>
      </c>
      <c r="J1057" s="23" t="s">
        <v>6050</v>
      </c>
      <c r="K1057" s="9" t="s">
        <v>6051</v>
      </c>
      <c r="L1057" s="9" t="s">
        <v>6052</v>
      </c>
      <c r="M1057" s="9" t="s">
        <v>6053</v>
      </c>
      <c r="N1057" s="12" t="n">
        <v>45406</v>
      </c>
    </row>
    <row r="1058" customFormat="false" ht="20.85" hidden="false" customHeight="false" outlineLevel="0" collapsed="false">
      <c r="A1058" s="13" t="s">
        <v>5902</v>
      </c>
      <c r="B1058" s="14" t="s">
        <v>6054</v>
      </c>
      <c r="C1058" s="16" t="s">
        <v>6055</v>
      </c>
      <c r="D1058" s="14" t="s">
        <v>32</v>
      </c>
      <c r="E1058" s="16" t="s">
        <v>18</v>
      </c>
      <c r="F1058" s="14" t="s">
        <v>6056</v>
      </c>
      <c r="G1058" s="14" t="s">
        <v>6057</v>
      </c>
      <c r="H1058" s="17" t="n">
        <v>13037</v>
      </c>
      <c r="I1058" s="17" t="n">
        <v>46</v>
      </c>
      <c r="J1058" s="17" t="s">
        <v>6058</v>
      </c>
      <c r="K1058" s="14" t="s">
        <v>6059</v>
      </c>
      <c r="L1058" s="14" t="s">
        <v>6060</v>
      </c>
      <c r="M1058" s="14" t="s">
        <v>6060</v>
      </c>
      <c r="N1058" s="18" t="n">
        <v>44561</v>
      </c>
    </row>
    <row r="1059" customFormat="false" ht="56.7" hidden="false" customHeight="false" outlineLevel="0" collapsed="false">
      <c r="A1059" s="8" t="s">
        <v>5902</v>
      </c>
      <c r="B1059" s="9" t="s">
        <v>6061</v>
      </c>
      <c r="C1059" s="11" t="s">
        <v>6062</v>
      </c>
      <c r="D1059" s="9" t="s">
        <v>32</v>
      </c>
      <c r="E1059" s="11" t="s">
        <v>18</v>
      </c>
      <c r="F1059" s="9" t="s">
        <v>6063</v>
      </c>
      <c r="G1059" s="9" t="s">
        <v>6064</v>
      </c>
      <c r="H1059" s="11" t="n">
        <v>13039</v>
      </c>
      <c r="I1059" s="11" t="n">
        <v>25</v>
      </c>
      <c r="J1059" s="11" t="s">
        <v>6065</v>
      </c>
      <c r="K1059" s="47" t="s">
        <v>6066</v>
      </c>
      <c r="L1059" s="9" t="s">
        <v>6067</v>
      </c>
      <c r="M1059" s="9" t="s">
        <v>6068</v>
      </c>
      <c r="N1059" s="12" t="n">
        <v>44561</v>
      </c>
    </row>
    <row r="1060" customFormat="false" ht="56.7" hidden="false" customHeight="false" outlineLevel="0" collapsed="false">
      <c r="A1060" s="13" t="s">
        <v>5902</v>
      </c>
      <c r="B1060" s="14" t="s">
        <v>6069</v>
      </c>
      <c r="C1060" s="16" t="s">
        <v>6070</v>
      </c>
      <c r="D1060" s="14" t="s">
        <v>50</v>
      </c>
      <c r="E1060" s="16" t="s">
        <v>26</v>
      </c>
      <c r="F1060" s="14" t="s">
        <v>6071</v>
      </c>
      <c r="G1060" s="14" t="s">
        <v>6072</v>
      </c>
      <c r="H1060" s="17" t="n">
        <v>13049</v>
      </c>
      <c r="I1060" s="17" t="n">
        <v>5</v>
      </c>
      <c r="J1060" s="17" t="s">
        <v>6073</v>
      </c>
      <c r="K1060" s="14" t="s">
        <v>6074</v>
      </c>
      <c r="L1060" s="14" t="s">
        <v>6075</v>
      </c>
      <c r="M1060" s="14" t="s">
        <v>6076</v>
      </c>
      <c r="N1060" s="18" t="n">
        <v>44273</v>
      </c>
    </row>
    <row r="1061" customFormat="false" ht="20.85" hidden="false" customHeight="false" outlineLevel="0" collapsed="false">
      <c r="A1061" s="8" t="s">
        <v>5902</v>
      </c>
      <c r="B1061" s="9" t="s">
        <v>6077</v>
      </c>
      <c r="C1061" s="11" t="s">
        <v>6078</v>
      </c>
      <c r="D1061" s="9" t="s">
        <v>25</v>
      </c>
      <c r="E1061" s="11" t="s">
        <v>26</v>
      </c>
      <c r="F1061" s="9" t="s">
        <v>6079</v>
      </c>
      <c r="G1061" s="9" t="s">
        <v>6080</v>
      </c>
      <c r="H1061" s="23" t="n">
        <v>13019</v>
      </c>
      <c r="I1061" s="23" t="n">
        <v>7</v>
      </c>
      <c r="J1061" s="23" t="s">
        <v>6081</v>
      </c>
      <c r="K1061" s="9" t="s">
        <v>6082</v>
      </c>
      <c r="L1061" s="9" t="s">
        <v>6083</v>
      </c>
      <c r="M1061" s="9" t="s">
        <v>6083</v>
      </c>
      <c r="N1061" s="12" t="n">
        <v>44491</v>
      </c>
    </row>
    <row r="1062" customFormat="false" ht="20.85" hidden="false" customHeight="false" outlineLevel="0" collapsed="false">
      <c r="A1062" s="13" t="s">
        <v>5902</v>
      </c>
      <c r="B1062" s="14" t="s">
        <v>6077</v>
      </c>
      <c r="C1062" s="16" t="s">
        <v>6078</v>
      </c>
      <c r="D1062" s="14" t="s">
        <v>32</v>
      </c>
      <c r="E1062" s="16" t="s">
        <v>18</v>
      </c>
      <c r="F1062" s="14" t="s">
        <v>6084</v>
      </c>
      <c r="G1062" s="14" t="s">
        <v>6085</v>
      </c>
      <c r="H1062" s="17" t="n">
        <v>13019</v>
      </c>
      <c r="I1062" s="17" t="n">
        <v>50</v>
      </c>
      <c r="J1062" s="17" t="s">
        <v>6086</v>
      </c>
      <c r="K1062" s="14" t="s">
        <v>6087</v>
      </c>
      <c r="L1062" s="14" t="s">
        <v>6088</v>
      </c>
      <c r="M1062" s="14" t="s">
        <v>6088</v>
      </c>
      <c r="N1062" s="18" t="n">
        <v>44561</v>
      </c>
    </row>
    <row r="1063" customFormat="false" ht="20.85" hidden="false" customHeight="false" outlineLevel="0" collapsed="false">
      <c r="A1063" s="8" t="s">
        <v>5902</v>
      </c>
      <c r="B1063" s="9" t="s">
        <v>6077</v>
      </c>
      <c r="C1063" s="11" t="s">
        <v>6078</v>
      </c>
      <c r="D1063" s="9" t="s">
        <v>17</v>
      </c>
      <c r="E1063" s="11" t="s">
        <v>26</v>
      </c>
      <c r="F1063" s="9" t="s">
        <v>6089</v>
      </c>
      <c r="G1063" s="9" t="s">
        <v>6090</v>
      </c>
      <c r="H1063" s="11" t="n">
        <v>13019</v>
      </c>
      <c r="I1063" s="11" t="n">
        <v>19</v>
      </c>
      <c r="J1063" s="11" t="s">
        <v>6091</v>
      </c>
      <c r="K1063" s="9" t="s">
        <v>6092</v>
      </c>
      <c r="L1063" s="9" t="s">
        <v>6093</v>
      </c>
      <c r="M1063" s="9" t="s">
        <v>6093</v>
      </c>
      <c r="N1063" s="12" t="n">
        <v>44561</v>
      </c>
    </row>
    <row r="1064" customFormat="false" ht="38.8" hidden="false" customHeight="false" outlineLevel="0" collapsed="false">
      <c r="A1064" s="13" t="s">
        <v>5902</v>
      </c>
      <c r="B1064" s="14" t="s">
        <v>6094</v>
      </c>
      <c r="C1064" s="16" t="s">
        <v>6095</v>
      </c>
      <c r="D1064" s="14" t="s">
        <v>60</v>
      </c>
      <c r="E1064" s="16" t="s">
        <v>26</v>
      </c>
      <c r="F1064" s="14" t="s">
        <v>6096</v>
      </c>
      <c r="G1064" s="14" t="s">
        <v>6097</v>
      </c>
      <c r="H1064" s="16" t="n">
        <v>13100</v>
      </c>
      <c r="I1064" s="16" t="n">
        <v>15</v>
      </c>
      <c r="J1064" s="16" t="s">
        <v>6098</v>
      </c>
      <c r="K1064" s="14" t="s">
        <v>6099</v>
      </c>
      <c r="L1064" s="14" t="s">
        <v>6052</v>
      </c>
      <c r="M1064" s="14" t="s">
        <v>6100</v>
      </c>
      <c r="N1064" s="18" t="n">
        <v>44561</v>
      </c>
    </row>
    <row r="1065" customFormat="false" ht="56.7" hidden="false" customHeight="false" outlineLevel="0" collapsed="false">
      <c r="A1065" s="8" t="s">
        <v>5902</v>
      </c>
      <c r="B1065" s="9" t="s">
        <v>6094</v>
      </c>
      <c r="C1065" s="11" t="s">
        <v>6095</v>
      </c>
      <c r="D1065" s="9" t="s">
        <v>60</v>
      </c>
      <c r="E1065" s="11" t="s">
        <v>26</v>
      </c>
      <c r="F1065" s="9" t="s">
        <v>6101</v>
      </c>
      <c r="G1065" s="9" t="s">
        <v>6102</v>
      </c>
      <c r="H1065" s="23" t="n">
        <v>13100</v>
      </c>
      <c r="I1065" s="23" t="n">
        <v>22</v>
      </c>
      <c r="J1065" s="23" t="s">
        <v>6103</v>
      </c>
      <c r="K1065" s="9" t="s">
        <v>6104</v>
      </c>
      <c r="L1065" s="9" t="s">
        <v>6105</v>
      </c>
      <c r="M1065" s="9" t="s">
        <v>6106</v>
      </c>
      <c r="N1065" s="12" t="n">
        <v>44561</v>
      </c>
    </row>
    <row r="1066" customFormat="false" ht="29.85" hidden="false" customHeight="false" outlineLevel="0" collapsed="false">
      <c r="A1066" s="13" t="s">
        <v>5902</v>
      </c>
      <c r="B1066" s="14" t="s">
        <v>6094</v>
      </c>
      <c r="C1066" s="16" t="s">
        <v>6095</v>
      </c>
      <c r="D1066" s="14" t="s">
        <v>32</v>
      </c>
      <c r="E1066" s="16" t="s">
        <v>209</v>
      </c>
      <c r="F1066" s="14" t="s">
        <v>6107</v>
      </c>
      <c r="G1066" s="14" t="s">
        <v>6108</v>
      </c>
      <c r="H1066" s="16" t="n">
        <v>13100</v>
      </c>
      <c r="I1066" s="16" t="n">
        <v>40</v>
      </c>
      <c r="J1066" s="16" t="s">
        <v>6109</v>
      </c>
      <c r="K1066" s="14" t="s">
        <v>6110</v>
      </c>
      <c r="L1066" s="14" t="s">
        <v>6111</v>
      </c>
      <c r="M1066" s="14" t="s">
        <v>1120</v>
      </c>
      <c r="N1066" s="18" t="n">
        <v>44561</v>
      </c>
    </row>
    <row r="1067" customFormat="false" ht="20.85" hidden="false" customHeight="false" outlineLevel="0" collapsed="false">
      <c r="A1067" s="8" t="s">
        <v>5902</v>
      </c>
      <c r="B1067" s="9" t="s">
        <v>6094</v>
      </c>
      <c r="C1067" s="11" t="s">
        <v>6095</v>
      </c>
      <c r="D1067" s="9" t="s">
        <v>60</v>
      </c>
      <c r="E1067" s="11" t="s">
        <v>26</v>
      </c>
      <c r="F1067" s="9" t="s">
        <v>6112</v>
      </c>
      <c r="G1067" s="9" t="s">
        <v>6113</v>
      </c>
      <c r="H1067" s="24" t="n">
        <v>13100</v>
      </c>
      <c r="I1067" s="23" t="n">
        <v>12</v>
      </c>
      <c r="J1067" s="24" t="s">
        <v>6114</v>
      </c>
      <c r="K1067" s="9" t="s">
        <v>6115</v>
      </c>
      <c r="L1067" s="9" t="s">
        <v>6116</v>
      </c>
      <c r="M1067" s="9" t="s">
        <v>6116</v>
      </c>
      <c r="N1067" s="12" t="n">
        <v>44561</v>
      </c>
    </row>
    <row r="1068" customFormat="false" ht="38.8" hidden="false" customHeight="false" outlineLevel="0" collapsed="false">
      <c r="A1068" s="13" t="s">
        <v>5902</v>
      </c>
      <c r="B1068" s="14" t="s">
        <v>6094</v>
      </c>
      <c r="C1068" s="16" t="s">
        <v>6095</v>
      </c>
      <c r="D1068" s="14" t="s">
        <v>50</v>
      </c>
      <c r="E1068" s="16" t="s">
        <v>26</v>
      </c>
      <c r="F1068" s="14" t="s">
        <v>6117</v>
      </c>
      <c r="G1068" s="14" t="s">
        <v>6118</v>
      </c>
      <c r="H1068" s="16" t="n">
        <v>13100</v>
      </c>
      <c r="I1068" s="16" t="n">
        <v>4</v>
      </c>
      <c r="J1068" s="16" t="s">
        <v>6119</v>
      </c>
      <c r="K1068" s="14" t="s">
        <v>6120</v>
      </c>
      <c r="L1068" s="14" t="s">
        <v>6121</v>
      </c>
      <c r="M1068" s="14" t="s">
        <v>6122</v>
      </c>
      <c r="N1068" s="18" t="n">
        <v>44561</v>
      </c>
    </row>
    <row r="1069" customFormat="false" ht="65.65" hidden="false" customHeight="false" outlineLevel="0" collapsed="false">
      <c r="A1069" s="8" t="s">
        <v>5902</v>
      </c>
      <c r="B1069" s="9" t="s">
        <v>6094</v>
      </c>
      <c r="C1069" s="11" t="s">
        <v>6095</v>
      </c>
      <c r="D1069" s="9" t="s">
        <v>17</v>
      </c>
      <c r="E1069" s="11" t="s">
        <v>26</v>
      </c>
      <c r="F1069" s="9" t="s">
        <v>6123</v>
      </c>
      <c r="G1069" s="9" t="s">
        <v>6124</v>
      </c>
      <c r="H1069" s="23" t="n">
        <v>13100</v>
      </c>
      <c r="I1069" s="23" t="n">
        <v>25</v>
      </c>
      <c r="J1069" s="23" t="s">
        <v>6125</v>
      </c>
      <c r="K1069" s="9" t="s">
        <v>6126</v>
      </c>
      <c r="L1069" s="9" t="s">
        <v>6127</v>
      </c>
      <c r="M1069" s="9" t="s">
        <v>6128</v>
      </c>
      <c r="N1069" s="12" t="n">
        <v>44561</v>
      </c>
    </row>
    <row r="1070" customFormat="false" ht="47.75" hidden="false" customHeight="false" outlineLevel="0" collapsed="false">
      <c r="A1070" s="13" t="s">
        <v>5902</v>
      </c>
      <c r="B1070" s="14" t="s">
        <v>6094</v>
      </c>
      <c r="C1070" s="16" t="s">
        <v>6095</v>
      </c>
      <c r="D1070" s="14" t="s">
        <v>32</v>
      </c>
      <c r="E1070" s="16" t="s">
        <v>18</v>
      </c>
      <c r="F1070" s="14" t="s">
        <v>306</v>
      </c>
      <c r="G1070" s="14" t="s">
        <v>6129</v>
      </c>
      <c r="H1070" s="16" t="n">
        <v>13100</v>
      </c>
      <c r="I1070" s="16" t="n">
        <v>38</v>
      </c>
      <c r="J1070" s="16" t="s">
        <v>6130</v>
      </c>
      <c r="K1070" s="14" t="s">
        <v>6131</v>
      </c>
      <c r="L1070" s="14" t="s">
        <v>6132</v>
      </c>
      <c r="M1070" s="34"/>
      <c r="N1070" s="18" t="n">
        <v>44561</v>
      </c>
    </row>
    <row r="1071" customFormat="false" ht="65.65" hidden="false" customHeight="false" outlineLevel="0" collapsed="false">
      <c r="A1071" s="8" t="s">
        <v>5902</v>
      </c>
      <c r="B1071" s="9" t="s">
        <v>6094</v>
      </c>
      <c r="C1071" s="11" t="s">
        <v>6095</v>
      </c>
      <c r="D1071" s="9" t="s">
        <v>60</v>
      </c>
      <c r="E1071" s="11" t="s">
        <v>26</v>
      </c>
      <c r="F1071" s="9" t="s">
        <v>6133</v>
      </c>
      <c r="G1071" s="9" t="s">
        <v>6134</v>
      </c>
      <c r="H1071" s="23" t="n">
        <v>13100</v>
      </c>
      <c r="I1071" s="23" t="n">
        <v>12</v>
      </c>
      <c r="J1071" s="23" t="s">
        <v>6135</v>
      </c>
      <c r="K1071" s="9" t="s">
        <v>6136</v>
      </c>
      <c r="L1071" s="9" t="s">
        <v>6137</v>
      </c>
      <c r="M1071" s="9" t="s">
        <v>6137</v>
      </c>
      <c r="N1071" s="12" t="n">
        <v>44561</v>
      </c>
    </row>
    <row r="1072" customFormat="false" ht="29.85" hidden="false" customHeight="false" outlineLevel="0" collapsed="false">
      <c r="A1072" s="13" t="s">
        <v>5902</v>
      </c>
      <c r="B1072" s="14" t="s">
        <v>6094</v>
      </c>
      <c r="C1072" s="16" t="s">
        <v>6095</v>
      </c>
      <c r="D1072" s="14" t="s">
        <v>25</v>
      </c>
      <c r="E1072" s="16" t="s">
        <v>26</v>
      </c>
      <c r="F1072" s="14" t="s">
        <v>6138</v>
      </c>
      <c r="G1072" s="14" t="s">
        <v>6134</v>
      </c>
      <c r="H1072" s="16" t="n">
        <v>13100</v>
      </c>
      <c r="I1072" s="16" t="n">
        <v>15</v>
      </c>
      <c r="J1072" s="16" t="s">
        <v>6139</v>
      </c>
      <c r="K1072" s="14" t="s">
        <v>6140</v>
      </c>
      <c r="L1072" s="14" t="s">
        <v>6137</v>
      </c>
      <c r="M1072" s="14" t="s">
        <v>6137</v>
      </c>
      <c r="N1072" s="18" t="n">
        <v>44561</v>
      </c>
    </row>
    <row r="1073" customFormat="false" ht="20.85" hidden="false" customHeight="false" outlineLevel="0" collapsed="false">
      <c r="A1073" s="8" t="s">
        <v>5902</v>
      </c>
      <c r="B1073" s="9" t="s">
        <v>6094</v>
      </c>
      <c r="C1073" s="11" t="s">
        <v>6095</v>
      </c>
      <c r="D1073" s="9" t="s">
        <v>60</v>
      </c>
      <c r="E1073" s="11" t="s">
        <v>26</v>
      </c>
      <c r="F1073" s="9" t="s">
        <v>6141</v>
      </c>
      <c r="G1073" s="9" t="s">
        <v>6142</v>
      </c>
      <c r="H1073" s="23" t="n">
        <v>13100</v>
      </c>
      <c r="I1073" s="23" t="n">
        <v>13</v>
      </c>
      <c r="J1073" s="23" t="s">
        <v>6143</v>
      </c>
      <c r="K1073" s="9" t="s">
        <v>6144</v>
      </c>
      <c r="L1073" s="9" t="s">
        <v>6145</v>
      </c>
      <c r="M1073" s="9" t="s">
        <v>6145</v>
      </c>
      <c r="N1073" s="12" t="n">
        <v>44561</v>
      </c>
    </row>
    <row r="1074" customFormat="false" ht="38.8" hidden="false" customHeight="false" outlineLevel="0" collapsed="false">
      <c r="A1074" s="13" t="s">
        <v>5902</v>
      </c>
      <c r="B1074" s="14" t="s">
        <v>6094</v>
      </c>
      <c r="C1074" s="16" t="s">
        <v>6095</v>
      </c>
      <c r="D1074" s="14" t="s">
        <v>32</v>
      </c>
      <c r="E1074" s="16" t="s">
        <v>18</v>
      </c>
      <c r="F1074" s="14" t="s">
        <v>951</v>
      </c>
      <c r="G1074" s="14" t="s">
        <v>6146</v>
      </c>
      <c r="H1074" s="16" t="n">
        <v>13100</v>
      </c>
      <c r="I1074" s="16" t="n">
        <v>0</v>
      </c>
      <c r="J1074" s="16" t="s">
        <v>6147</v>
      </c>
      <c r="K1074" s="14" t="s">
        <v>6148</v>
      </c>
      <c r="L1074" s="14" t="s">
        <v>6132</v>
      </c>
      <c r="M1074" s="14" t="s">
        <v>6149</v>
      </c>
      <c r="N1074" s="18" t="n">
        <v>45386</v>
      </c>
    </row>
    <row r="1075" customFormat="false" ht="29.85" hidden="false" customHeight="false" outlineLevel="0" collapsed="false">
      <c r="A1075" s="8" t="s">
        <v>5902</v>
      </c>
      <c r="B1075" s="9" t="s">
        <v>6094</v>
      </c>
      <c r="C1075" s="11" t="s">
        <v>6095</v>
      </c>
      <c r="D1075" s="9" t="s">
        <v>25</v>
      </c>
      <c r="E1075" s="11" t="s">
        <v>26</v>
      </c>
      <c r="F1075" s="9" t="s">
        <v>6150</v>
      </c>
      <c r="G1075" s="9" t="s">
        <v>6151</v>
      </c>
      <c r="H1075" s="23" t="n">
        <v>13100</v>
      </c>
      <c r="I1075" s="23" t="n">
        <v>20</v>
      </c>
      <c r="J1075" s="23" t="s">
        <v>6152</v>
      </c>
      <c r="K1075" s="9" t="s">
        <v>6153</v>
      </c>
      <c r="L1075" s="9" t="s">
        <v>6154</v>
      </c>
      <c r="M1075" s="9" t="s">
        <v>6154</v>
      </c>
      <c r="N1075" s="12" t="n">
        <v>44561</v>
      </c>
    </row>
    <row r="1076" customFormat="false" ht="74.6" hidden="false" customHeight="false" outlineLevel="0" collapsed="false">
      <c r="A1076" s="13" t="s">
        <v>5902</v>
      </c>
      <c r="B1076" s="14" t="s">
        <v>6094</v>
      </c>
      <c r="C1076" s="16" t="s">
        <v>6095</v>
      </c>
      <c r="D1076" s="14" t="s">
        <v>32</v>
      </c>
      <c r="E1076" s="16" t="s">
        <v>26</v>
      </c>
      <c r="F1076" s="14" t="s">
        <v>2582</v>
      </c>
      <c r="G1076" s="14" t="s">
        <v>6155</v>
      </c>
      <c r="H1076" s="16" t="n">
        <v>13100</v>
      </c>
      <c r="I1076" s="16" t="n">
        <v>40</v>
      </c>
      <c r="J1076" s="16" t="s">
        <v>6156</v>
      </c>
      <c r="K1076" s="14" t="s">
        <v>6157</v>
      </c>
      <c r="L1076" s="14" t="s">
        <v>6154</v>
      </c>
      <c r="M1076" s="14" t="s">
        <v>6154</v>
      </c>
      <c r="N1076" s="18" t="n">
        <v>45334</v>
      </c>
    </row>
    <row r="1077" customFormat="false" ht="47.75" hidden="false" customHeight="false" outlineLevel="0" collapsed="false">
      <c r="A1077" s="8" t="s">
        <v>5902</v>
      </c>
      <c r="B1077" s="9" t="s">
        <v>6094</v>
      </c>
      <c r="C1077" s="11" t="s">
        <v>6095</v>
      </c>
      <c r="D1077" s="9" t="s">
        <v>25</v>
      </c>
      <c r="E1077" s="11" t="s">
        <v>26</v>
      </c>
      <c r="F1077" s="9" t="s">
        <v>6158</v>
      </c>
      <c r="G1077" s="9" t="s">
        <v>6159</v>
      </c>
      <c r="H1077" s="23" t="n">
        <v>13100</v>
      </c>
      <c r="I1077" s="23" t="n">
        <v>20</v>
      </c>
      <c r="J1077" s="23" t="s">
        <v>6160</v>
      </c>
      <c r="K1077" s="9" t="s">
        <v>6161</v>
      </c>
      <c r="L1077" s="9" t="s">
        <v>6162</v>
      </c>
      <c r="M1077" s="9" t="s">
        <v>6162</v>
      </c>
      <c r="N1077" s="12" t="n">
        <v>44561</v>
      </c>
    </row>
    <row r="1078" customFormat="false" ht="20.85" hidden="false" customHeight="false" outlineLevel="0" collapsed="false">
      <c r="A1078" s="13" t="s">
        <v>5902</v>
      </c>
      <c r="B1078" s="14" t="s">
        <v>6094</v>
      </c>
      <c r="C1078" s="16" t="s">
        <v>6095</v>
      </c>
      <c r="D1078" s="14" t="s">
        <v>32</v>
      </c>
      <c r="E1078" s="16" t="s">
        <v>18</v>
      </c>
      <c r="F1078" s="14" t="s">
        <v>290</v>
      </c>
      <c r="G1078" s="14" t="s">
        <v>6163</v>
      </c>
      <c r="H1078" s="16" t="n">
        <v>13100</v>
      </c>
      <c r="I1078" s="16" t="n">
        <v>30</v>
      </c>
      <c r="J1078" s="16" t="s">
        <v>6164</v>
      </c>
      <c r="K1078" s="14" t="s">
        <v>6165</v>
      </c>
      <c r="L1078" s="14" t="s">
        <v>6132</v>
      </c>
      <c r="M1078" s="34"/>
      <c r="N1078" s="18" t="n">
        <v>44561</v>
      </c>
    </row>
    <row r="1079" customFormat="false" ht="38.8" hidden="false" customHeight="false" outlineLevel="0" collapsed="false">
      <c r="A1079" s="8" t="s">
        <v>5902</v>
      </c>
      <c r="B1079" s="9" t="s">
        <v>6094</v>
      </c>
      <c r="C1079" s="11" t="s">
        <v>6095</v>
      </c>
      <c r="D1079" s="9" t="s">
        <v>60</v>
      </c>
      <c r="E1079" s="11" t="s">
        <v>26</v>
      </c>
      <c r="F1079" s="9" t="s">
        <v>6166</v>
      </c>
      <c r="G1079" s="9" t="s">
        <v>6167</v>
      </c>
      <c r="H1079" s="23" t="n">
        <v>13100</v>
      </c>
      <c r="I1079" s="23" t="n">
        <v>20</v>
      </c>
      <c r="J1079" s="23" t="s">
        <v>6168</v>
      </c>
      <c r="K1079" s="9" t="s">
        <v>6169</v>
      </c>
      <c r="L1079" s="9" t="s">
        <v>6170</v>
      </c>
      <c r="M1079" s="9" t="s">
        <v>6170</v>
      </c>
      <c r="N1079" s="12" t="n">
        <v>45334</v>
      </c>
    </row>
    <row r="1080" customFormat="false" ht="29.85" hidden="false" customHeight="false" outlineLevel="0" collapsed="false">
      <c r="A1080" s="13" t="s">
        <v>5902</v>
      </c>
      <c r="B1080" s="14" t="s">
        <v>6094</v>
      </c>
      <c r="C1080" s="16" t="s">
        <v>6095</v>
      </c>
      <c r="D1080" s="14" t="s">
        <v>25</v>
      </c>
      <c r="E1080" s="16" t="s">
        <v>26</v>
      </c>
      <c r="F1080" s="14" t="s">
        <v>6166</v>
      </c>
      <c r="G1080" s="14" t="s">
        <v>6167</v>
      </c>
      <c r="H1080" s="16" t="n">
        <v>13100</v>
      </c>
      <c r="I1080" s="16" t="n">
        <v>12</v>
      </c>
      <c r="J1080" s="16" t="s">
        <v>6171</v>
      </c>
      <c r="K1080" s="14" t="s">
        <v>6172</v>
      </c>
      <c r="L1080" s="14" t="s">
        <v>6170</v>
      </c>
      <c r="M1080" s="14" t="s">
        <v>6170</v>
      </c>
      <c r="N1080" s="18" t="n">
        <v>45334</v>
      </c>
    </row>
    <row r="1081" customFormat="false" ht="29.85" hidden="false" customHeight="false" outlineLevel="0" collapsed="false">
      <c r="A1081" s="8" t="s">
        <v>5902</v>
      </c>
      <c r="B1081" s="9" t="s">
        <v>6173</v>
      </c>
      <c r="C1081" s="11" t="s">
        <v>6174</v>
      </c>
      <c r="D1081" s="9" t="s">
        <v>60</v>
      </c>
      <c r="E1081" s="11" t="s">
        <v>18</v>
      </c>
      <c r="F1081" s="9" t="s">
        <v>6175</v>
      </c>
      <c r="G1081" s="9" t="s">
        <v>6176</v>
      </c>
      <c r="H1081" s="23" t="n">
        <v>13010</v>
      </c>
      <c r="I1081" s="23" t="n">
        <v>19</v>
      </c>
      <c r="J1081" s="23" t="s">
        <v>6177</v>
      </c>
      <c r="K1081" s="9" t="s">
        <v>6178</v>
      </c>
      <c r="L1081" s="9" t="s">
        <v>6179</v>
      </c>
      <c r="M1081" s="9" t="s">
        <v>6180</v>
      </c>
      <c r="N1081" s="12" t="n">
        <v>44561</v>
      </c>
    </row>
    <row r="1082" customFormat="false" ht="14.65" hidden="false" customHeight="false" outlineLevel="0" collapsed="false">
      <c r="A1082" s="50"/>
      <c r="B1082" s="51"/>
      <c r="C1082" s="52"/>
      <c r="D1082" s="51"/>
      <c r="E1082" s="53"/>
      <c r="F1082" s="51"/>
      <c r="G1082" s="51"/>
      <c r="H1082" s="53"/>
      <c r="I1082" s="53"/>
      <c r="J1082" s="53"/>
      <c r="K1082" s="53"/>
      <c r="L1082" s="53"/>
      <c r="M1082" s="53"/>
      <c r="N1082" s="54"/>
    </row>
    <row r="1083" s="48" customFormat="true" ht="17" hidden="false" customHeight="false" outlineLevel="0" collapsed="false">
      <c r="A1083" s="55"/>
      <c r="B1083" s="56" t="n">
        <f aca="false">SUMPRODUCT(1/COUNTIF(B3:B1081,B3:B1081))</f>
        <v>395</v>
      </c>
      <c r="C1083" s="57"/>
      <c r="D1083" s="58"/>
      <c r="E1083" s="56" t="n">
        <f aca="false">SUBTOTAL(3,E3:E1081)</f>
        <v>1079</v>
      </c>
      <c r="F1083" s="58"/>
      <c r="G1083" s="58"/>
      <c r="H1083" s="56"/>
      <c r="I1083" s="59" t="n">
        <f aca="false">SUBTOTAL(9,I3:I1081)</f>
        <v>27348</v>
      </c>
      <c r="J1083" s="56"/>
      <c r="K1083" s="56"/>
      <c r="L1083" s="56"/>
      <c r="M1083" s="56"/>
      <c r="N1083" s="60"/>
      <c r="ALR1083" s="0"/>
      <c r="ALS1083" s="0"/>
      <c r="ALT1083" s="0"/>
      <c r="ALU1083" s="0"/>
      <c r="ALV1083" s="0"/>
      <c r="ALW1083" s="0"/>
      <c r="ALX1083" s="0"/>
      <c r="ALY1083" s="0"/>
      <c r="ALZ1083" s="0"/>
      <c r="AMA1083" s="0"/>
      <c r="AMB1083" s="0"/>
      <c r="AMC1083" s="0"/>
      <c r="AMD1083" s="0"/>
      <c r="AME1083" s="0"/>
      <c r="AMF1083" s="0"/>
      <c r="AMG1083" s="0"/>
      <c r="AMH1083" s="0"/>
      <c r="AMI1083" s="0"/>
      <c r="AMJ1083" s="0"/>
    </row>
    <row r="1084" s="48" customFormat="true" ht="17" hidden="false" customHeight="false" outlineLevel="0" collapsed="false">
      <c r="A1084" s="61"/>
      <c r="B1084" s="62"/>
      <c r="C1084" s="63"/>
      <c r="D1084" s="62"/>
      <c r="E1084" s="64"/>
      <c r="F1084" s="62"/>
      <c r="G1084" s="62"/>
      <c r="H1084" s="64"/>
      <c r="I1084" s="64"/>
      <c r="J1084" s="64"/>
      <c r="K1084" s="64"/>
      <c r="L1084" s="64"/>
      <c r="M1084" s="64"/>
      <c r="N1084" s="65"/>
      <c r="ALR1084" s="0"/>
      <c r="ALS1084" s="0"/>
      <c r="ALT1084" s="0"/>
      <c r="ALU1084" s="0"/>
      <c r="ALV1084" s="0"/>
      <c r="ALW1084" s="0"/>
      <c r="ALX1084" s="0"/>
      <c r="ALY1084" s="0"/>
      <c r="ALZ1084" s="0"/>
      <c r="AMA1084" s="0"/>
      <c r="AMB1084" s="0"/>
      <c r="AMC1084" s="0"/>
      <c r="AMD1084" s="0"/>
      <c r="AME1084" s="0"/>
      <c r="AMF1084" s="0"/>
      <c r="AMG1084" s="0"/>
      <c r="AMH1084" s="0"/>
      <c r="AMI1084" s="0"/>
      <c r="AMJ1084" s="0"/>
    </row>
    <row r="1085" customFormat="false" ht="20.85" hidden="false" customHeight="false" outlineLevel="0" collapsed="false">
      <c r="A1085" s="66" t="s">
        <v>6181</v>
      </c>
      <c r="B1085" s="67"/>
    </row>
    <row r="1086" customFormat="false" ht="29.85" hidden="false" customHeight="false" outlineLevel="0" collapsed="false">
      <c r="A1086" s="66" t="s">
        <v>6182</v>
      </c>
      <c r="B1086" s="68" t="n">
        <f aca="false">COUNTIFS($D$3:$D$1133,"NIDO D'INFANZIA (EX ASILO NIDO)",$E$3:$E$1133,"COMUNALE")</f>
        <v>195</v>
      </c>
    </row>
    <row r="1087" customFormat="false" ht="29.85" hidden="false" customHeight="false" outlineLevel="0" collapsed="false">
      <c r="A1087" s="66" t="s">
        <v>6183</v>
      </c>
      <c r="B1087" s="68" t="n">
        <f aca="false">COUNTIFS($D$3:$D$1133,"NIDO D'INFANZIA (EX ASILO NIDO)",$E$3:$E$1133,"PUBBLICO")</f>
        <v>5</v>
      </c>
    </row>
    <row r="1088" customFormat="false" ht="29.85" hidden="false" customHeight="false" outlineLevel="0" collapsed="false">
      <c r="A1088" s="66" t="s">
        <v>6184</v>
      </c>
      <c r="B1088" s="68" t="n">
        <f aca="false">COUNTIFS($D$3:$D$1133,"NIDO D'INFANZIA (EX ASILO NIDO)",$E$3:$E$1133,"PRIVATO")</f>
        <v>103</v>
      </c>
    </row>
    <row r="1089" customFormat="false" ht="20.85" hidden="false" customHeight="false" outlineLevel="0" collapsed="false">
      <c r="A1089" s="66" t="s">
        <v>6185</v>
      </c>
      <c r="B1089" s="68" t="n">
        <f aca="false">COUNTIFS($D$3:$D$1133,"MICRO NIDO",$E$3:$E$1133,"COMUNALE")</f>
        <v>90</v>
      </c>
    </row>
    <row r="1090" customFormat="false" ht="20.85" hidden="false" customHeight="false" outlineLevel="0" collapsed="false">
      <c r="A1090" s="66" t="s">
        <v>6186</v>
      </c>
      <c r="B1090" s="68" t="n">
        <f aca="false">COUNTIFS($D$3:$D$1133,"MICRO NIDO",$E$3:$E$1133,"PUBBLICO")</f>
        <v>6</v>
      </c>
    </row>
    <row r="1091" customFormat="false" ht="20.85" hidden="false" customHeight="false" outlineLevel="0" collapsed="false">
      <c r="A1091" s="66" t="s">
        <v>6187</v>
      </c>
      <c r="B1091" s="68" t="n">
        <f aca="false">COUNTIFS($D$3:$D$1133,"MICRO NIDO",$E$3:$E$1133,"PRIVATO")</f>
        <v>227</v>
      </c>
    </row>
    <row r="1092" customFormat="false" ht="29.85" hidden="false" customHeight="false" outlineLevel="0" collapsed="false">
      <c r="A1092" s="66" t="s">
        <v>6188</v>
      </c>
      <c r="B1092" s="68" t="n">
        <f aca="false">COUNTIFS($D$3:$D$1133,"SPAZIO GIOCO (EX BABY PARKING - C.C.O.)",$E$3:$E$1133,"COMUNALE")</f>
        <v>13</v>
      </c>
    </row>
    <row r="1093" customFormat="false" ht="29.85" hidden="false" customHeight="false" outlineLevel="0" collapsed="false">
      <c r="A1093" s="66" t="s">
        <v>6189</v>
      </c>
      <c r="B1093" s="68" t="n">
        <f aca="false">COUNTIFS($D$3:$D$1133,"SPAZIO GIOCO (EX BABY PARKING - C.C.O.)",$E$3:$E$1133,"PUBBLICO")</f>
        <v>2</v>
      </c>
    </row>
    <row r="1094" customFormat="false" ht="29.85" hidden="false" customHeight="false" outlineLevel="0" collapsed="false">
      <c r="A1094" s="66" t="s">
        <v>6190</v>
      </c>
      <c r="B1094" s="68" t="n">
        <f aca="false">COUNTIFS($D$3:$D$1133,"SPAZIO GIOCO (EX BABY PARKING - C.C.O.)",$E$3:$E$1133,"PRIVATO")</f>
        <v>181</v>
      </c>
    </row>
    <row r="1095" customFormat="false" ht="14.65" hidden="false" customHeight="false" outlineLevel="0" collapsed="false">
      <c r="A1095" s="66" t="s">
        <v>50</v>
      </c>
      <c r="B1095" s="68" t="n">
        <f aca="false">COUNTIF(D:D,"NIDO IN FAMIGLIA")</f>
        <v>94</v>
      </c>
    </row>
    <row r="1096" customFormat="false" ht="14.65" hidden="false" customHeight="false" outlineLevel="0" collapsed="false">
      <c r="A1096" s="66" t="s">
        <v>149</v>
      </c>
      <c r="B1096" s="68" t="n">
        <f aca="false">COUNTIFS($D$3:$D$1133,"SP c/o NIDO COM.")</f>
        <v>18</v>
      </c>
    </row>
    <row r="1097" customFormat="false" ht="14.65" hidden="false" customHeight="false" outlineLevel="0" collapsed="false">
      <c r="A1097" s="66" t="s">
        <v>2295</v>
      </c>
      <c r="B1097" s="68" t="n">
        <f aca="false">COUNTIFS($D$3:$D$1133,"SP c/o NIDO PRIV.")</f>
        <v>3</v>
      </c>
    </row>
    <row r="1098" customFormat="false" ht="20.85" hidden="false" customHeight="false" outlineLevel="0" collapsed="false">
      <c r="A1098" s="66" t="s">
        <v>156</v>
      </c>
      <c r="B1098" s="68" t="n">
        <f aca="false">COUNTIFS($D$3:$D$1133,"SP c/o SC. INF. COMUN.")</f>
        <v>3</v>
      </c>
    </row>
    <row r="1099" customFormat="false" ht="20.85" hidden="false" customHeight="false" outlineLevel="0" collapsed="false">
      <c r="A1099" s="66" t="s">
        <v>3202</v>
      </c>
      <c r="B1099" s="68" t="n">
        <f aca="false">COUNTIFS($D$3:$D$1133,"SP c/o SC. INF. non PARIT.")</f>
        <v>3</v>
      </c>
    </row>
    <row r="1100" customFormat="false" ht="20.85" hidden="false" customHeight="false" outlineLevel="0" collapsed="false">
      <c r="A1100" s="66" t="s">
        <v>25</v>
      </c>
      <c r="B1100" s="68" t="n">
        <f aca="false">COUNTIFS($D$3:$D$1133,"SP c/o SC. INF. PARIT.")</f>
        <v>129</v>
      </c>
    </row>
    <row r="1101" customFormat="false" ht="20.85" hidden="false" customHeight="false" outlineLevel="0" collapsed="false">
      <c r="A1101" s="66" t="s">
        <v>1139</v>
      </c>
      <c r="B1101" s="68" t="n">
        <f aca="false">COUNTIFS($D$3:$D$1133,"SP c/o SC. INF. STAT.")</f>
        <v>7</v>
      </c>
    </row>
    <row r="1102" customFormat="false" ht="14.65" hidden="false" customHeight="false" outlineLevel="0" collapsed="false">
      <c r="A1102" s="66"/>
      <c r="B1102" s="68"/>
    </row>
    <row r="1103" customFormat="false" ht="14.65" hidden="false" customHeight="false" outlineLevel="0" collapsed="false">
      <c r="A1103" s="66" t="s">
        <v>6191</v>
      </c>
      <c r="B1103" s="68" t="n">
        <f aca="false">SUM(B1086:B1101)</f>
        <v>1079</v>
      </c>
    </row>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A2:N1081"/>
  <conditionalFormatting sqref="J832:J835 J837:J976 J734:J830 J731:J732 J404:J729 J1039:J1081 J76:J402">
    <cfRule type="expression" priority="2" aboveAverage="0" equalAverage="0" bottom="0" percent="0" rank="0" text="" dxfId="0">
      <formula>AND(COUNTIF($J$76:$J$976,J76)&gt;1,NOT(ISBLANK(J76)))</formula>
    </cfRule>
  </conditionalFormatting>
  <conditionalFormatting sqref="J1034:J1038">
    <cfRule type="expression" priority="3" aboveAverage="0" equalAverage="0" bottom="0" percent="0" rank="0" text="" dxfId="0">
      <formula>AND(COUNTIF($J$76:$J$981,J1034)&gt;1,NOT(ISBLANK(J1034)))</formula>
    </cfRule>
  </conditionalFormatting>
  <conditionalFormatting sqref="J403">
    <cfRule type="expression" priority="4" aboveAverage="0" equalAverage="0" bottom="0" percent="0" rank="0" text="" dxfId="0">
      <formula>AND(COUNTIF($J$75:$J$975,J403)&gt;1,NOT(ISBLANK(J403)))</formula>
    </cfRule>
  </conditionalFormatting>
  <printOptions headings="false" gridLines="false" gridLinesSet="true" horizontalCentered="true" verticalCentered="false"/>
  <pageMargins left="0.39375" right="0.39375" top="0.63125" bottom="0.63125" header="0.39375" footer="0.39375"/>
  <pageSetup paperSize="9" scale="50" firstPageNumber="1" fitToWidth="1" fitToHeight="1" pageOrder="downThenOver" orientation="landscape" blackAndWhite="false" draft="false" cellComments="none" useFirstPageNumber="true" horizontalDpi="300" verticalDpi="300" copies="1"/>
  <headerFooter differentFirst="false" differentOddEven="false">
    <oddHeader>&amp;C&amp;A</oddHeader>
    <oddFooter>&amp;CPagina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10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2024-05-14T11:12:34Z</dcterms:created>
  <dc:creator>Alessandro Nevache</dc:creator>
  <dc:description/>
  <dc:language>it-IT</dc:language>
  <cp:lastModifiedBy>Alessandro Nevache</cp:lastModifiedBy>
  <dcterms:modified xsi:type="dcterms:W3CDTF">2024-05-14T13:29:45Z</dcterms:modified>
  <cp:revision>4</cp:revision>
  <dc:subject/>
  <dc:title/>
</cp:coreProperties>
</file>