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0-201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<sst xmlns="http://schemas.openxmlformats.org/spreadsheetml/2006/main" count="33" uniqueCount="31">
  <si>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Aziende agricole</t>
  </si>
  <si>
    <t>Superficie agricola utilizzata (migliaia di ettari)</t>
  </si>
  <si>
    <t>Numero</t>
  </si>
  <si>
    <t>Composizioni %</t>
  </si>
  <si>
    <t>Variazioni % 2020/2010</t>
  </si>
  <si>
    <t>SAU</t>
  </si>
  <si>
    <t>Piemonte</t>
  </si>
  <si>
    <t>Valle d'Aosta/Vallée d'Aoste</t>
  </si>
  <si>
    <t>Lombardia</t>
  </si>
  <si>
    <t>Provincia Autonoma Bolzano / 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</si>
  <si>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</si>
  <si>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</si>
  <si>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</si>
  <si>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</si>
  <si>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</si>
  <si>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</si>
  <si>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</si>
  <si>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</si>
  <si>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</si>
  <si>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</si>
  <si>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</si>
  <si>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</si>
  <si>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</si>
  <si>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</si>
  <si>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</si>
  <si>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</si>
  <si>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</si>
  <si>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</si>
  <si>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(a) I dati territoriali sono attribuiti alla regione o provincia autonoma in cui è localizzata la sede legale o il centro aziendale dell'azienda agricola</t>
  </si>
  <si>
    <r>
      <rPr>
        <i/>
        <sz val="8"/>
        <color indexed="8"/>
        <rFont val="Arial"/>
        <family val="2"/>
      </rPr>
      <t xml:space="preserve">Fonte: </t>
    </r>
    <r>
      <rPr>
        <sz val="8"/>
        <color indexed="8"/>
        <rFont val="Arial"/>
        <family val="2"/>
      </rPr>
      <t xml:space="preserve">Istat, 6° Censimento generale dell'agricoltura, 2010 e 7° </t>
    </r>
    <r>
      <rPr>
        <i/>
        <sz val="8"/>
        <color indexed="8"/>
        <rFont val="Arial"/>
        <family val="2"/>
      </rPr>
      <t>Censimento generale dell'agricoltura, 2020</t>
    </r>
  </si>
  <si>
    <t>Tab. 16.b.01a Aziende agricole e superficie agricola utilizzata (SAU) per regione (a) - Censimenti 2020 e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</si>
</sst>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\-_-;_-@_-"/>
    <numFmt numFmtId="165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0" fillId="0" borderId="0" applyFill="0" applyBorder="0" applyProtection="0">
      <alignment/>
    </xf>
    <xf numFmtId="0" fontId="2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3" fillId="33" borderId="0" xfId="47" applyFont="1" applyFill="1" applyAlignment="1">
      <alignment horizontal="left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33" borderId="0" xfId="42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3" fontId="4" fillId="34" borderId="0" xfId="0" applyNumberFormat="1" applyFont="1" applyFill="1" applyAlignment="1">
      <alignment horizontal="left"/>
    </xf>
    <xf numFmtId="3" fontId="4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 horizontal="right"/>
    </xf>
    <xf numFmtId="165" fontId="1" fillId="34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/>
    </xf>
    <xf numFmtId="3" fontId="4" fillId="0" borderId="12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1" fillId="33" borderId="0" xfId="0" applyNumberFormat="1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1" fillId="33" borderId="12" xfId="0" applyNumberFormat="1" applyFont="1" applyFill="1" applyBorder="1" applyAlignment="1">
      <alignment horizontal="right"/>
    </xf>
    <xf numFmtId="164" fontId="4" fillId="33" borderId="0" xfId="42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164" fontId="4" fillId="33" borderId="13" xfId="42" applyFont="1" applyFill="1" applyBorder="1" applyAlignment="1" applyProtection="1">
      <alignment horizontal="center" vertical="center"/>
      <protection/>
    </xf>
    <xf numFmtId="164" fontId="4" fillId="33" borderId="13" xfId="42" applyFont="1" applyFill="1" applyBorder="1" applyAlignment="1" applyProtection="1">
      <alignment horizontal="center" vertical="center" wrapText="1"/>
      <protection/>
    </xf>
    <xf numFmtId="164" fontId="4" fillId="33" borderId="11" xfId="42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Comma [0]" xfId="42"/>
    <cellStyle name="Input" xfId="43"/>
    <cellStyle name="Comma" xfId="44"/>
    <cellStyle name="Comma [0]" xfId="45"/>
    <cellStyle name="Neutrale" xfId="46"/>
    <cellStyle name="Normale_Copia di TAV 26.18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tabSelected="1" zoomScalePageLayoutView="0" workbookViewId="0" topLeftCell="A1">
      <selection activeCell="A1" sqref="A1"/>
    </sheetView>
  </sheetViews>
  <sheetFormatPr defaultColWidth="8.7109375" defaultRowHeight="15"/>
  <cols>
    <col min="1" max="1" width="23.421875" style="0" customWidth="1"/>
    <col min="2" max="6" width="11.57421875" style="0" customWidth="1"/>
    <col min="7" max="7" width="1.57421875" style="0" customWidth="1"/>
    <col min="8" max="12" width="11.57421875" style="0" customWidth="1"/>
  </cols>
  <sheetData>
    <row r="1" ht="15.75">
      <c r="A1" s="1" t="s">
        <v>30</v>
      </c>
    </row>
    <row r="3" spans="1:13" ht="28.5" customHeight="1">
      <c r="A3" s="26"/>
      <c r="B3" s="27" t="s">
        <v>0</v>
      </c>
      <c r="C3" s="27"/>
      <c r="D3" s="27"/>
      <c r="E3" s="27"/>
      <c r="F3" s="27"/>
      <c r="G3" s="2"/>
      <c r="H3" s="28" t="s">
        <v>1</v>
      </c>
      <c r="I3" s="28"/>
      <c r="J3" s="28"/>
      <c r="K3" s="28"/>
      <c r="L3" s="28"/>
      <c r="M3" s="3"/>
    </row>
    <row r="4" spans="1:12" ht="27.75" customHeight="1">
      <c r="A4" s="26"/>
      <c r="B4" s="29" t="s">
        <v>2</v>
      </c>
      <c r="C4" s="29"/>
      <c r="D4" s="30" t="s">
        <v>3</v>
      </c>
      <c r="E4" s="30"/>
      <c r="F4" s="31" t="s">
        <v>4</v>
      </c>
      <c r="G4" s="4"/>
      <c r="H4" s="29" t="s">
        <v>5</v>
      </c>
      <c r="I4" s="29"/>
      <c r="J4" s="30" t="s">
        <v>3</v>
      </c>
      <c r="K4" s="30"/>
      <c r="L4" s="31" t="s">
        <v>4</v>
      </c>
    </row>
    <row r="5" spans="1:12" ht="25.5" customHeight="1">
      <c r="A5" s="3"/>
      <c r="B5" s="5">
        <v>2020</v>
      </c>
      <c r="C5" s="5">
        <v>2010</v>
      </c>
      <c r="D5" s="5">
        <v>2020</v>
      </c>
      <c r="E5" s="5">
        <v>2010</v>
      </c>
      <c r="F5" s="31"/>
      <c r="G5" s="4"/>
      <c r="H5" s="5">
        <v>2020</v>
      </c>
      <c r="I5" s="5">
        <v>2010</v>
      </c>
      <c r="J5" s="5">
        <v>2020</v>
      </c>
      <c r="K5" s="5">
        <v>2010</v>
      </c>
      <c r="L5" s="31"/>
    </row>
    <row r="6" spans="1:12" ht="18" customHeight="1">
      <c r="A6" s="6" t="s">
        <v>6</v>
      </c>
      <c r="B6" s="7">
        <v>51703</v>
      </c>
      <c r="C6" s="8">
        <v>67148</v>
      </c>
      <c r="D6" s="9">
        <v>4.6</v>
      </c>
      <c r="E6" s="9">
        <v>4.1</v>
      </c>
      <c r="F6" s="9">
        <v>-23</v>
      </c>
      <c r="G6" s="8"/>
      <c r="H6" s="7">
        <v>942</v>
      </c>
      <c r="I6" s="8">
        <v>1011</v>
      </c>
      <c r="J6" s="9">
        <v>7.5</v>
      </c>
      <c r="K6" s="9">
        <v>7.9</v>
      </c>
      <c r="L6" s="9">
        <v>-6.8</v>
      </c>
    </row>
    <row r="7" spans="1:13" ht="12.75" customHeight="1">
      <c r="A7" s="10" t="s">
        <v>7</v>
      </c>
      <c r="B7" s="11">
        <v>2503</v>
      </c>
      <c r="C7" s="11">
        <v>3554</v>
      </c>
      <c r="D7" s="12">
        <f aca="true" t="shared" si="0" ref="D7:D26">+B7/B$26*100</f>
        <v>5.316821377742847</v>
      </c>
      <c r="E7" s="12">
        <f aca="true" t="shared" si="1" ref="E7:E26">+C7/C$26*100</f>
        <v>5.844241268170756</v>
      </c>
      <c r="F7" s="12">
        <f aca="true" t="shared" si="2" ref="F7:F26">+(B7/C7-1)*100</f>
        <v>-29.572312886888007</v>
      </c>
      <c r="G7" s="13"/>
      <c r="H7" s="11">
        <v>61.61</v>
      </c>
      <c r="I7" s="11">
        <v>55.59565</v>
      </c>
      <c r="J7" s="12">
        <f aca="true" t="shared" si="3" ref="J7:J26">+H7/H$26*100</f>
        <v>4.989956911912398</v>
      </c>
      <c r="K7" s="12">
        <f aca="true" t="shared" si="4" ref="K7:K26">+I7/I$26*100</f>
        <v>4.818939532788927</v>
      </c>
      <c r="L7" s="12">
        <f aca="true" t="shared" si="5" ref="L7:L26">+(H7/I7-1)*100</f>
        <v>10.818022633065727</v>
      </c>
      <c r="M7" s="14"/>
    </row>
    <row r="8" spans="1:13" ht="12.75" customHeight="1">
      <c r="A8" s="10" t="s">
        <v>8</v>
      </c>
      <c r="B8" s="11">
        <v>46893</v>
      </c>
      <c r="C8" s="11">
        <v>54333</v>
      </c>
      <c r="D8" s="12">
        <f t="shared" si="0"/>
        <v>99.6091509654396</v>
      </c>
      <c r="E8" s="12">
        <f t="shared" si="1"/>
        <v>89.34585279221207</v>
      </c>
      <c r="F8" s="12">
        <f t="shared" si="2"/>
        <v>-13.693335541935836</v>
      </c>
      <c r="G8" s="13"/>
      <c r="H8" s="11">
        <v>1006.98</v>
      </c>
      <c r="I8" s="11">
        <v>986.82552</v>
      </c>
      <c r="J8" s="12">
        <f t="shared" si="3"/>
        <v>81.55797453591214</v>
      </c>
      <c r="K8" s="12">
        <f t="shared" si="4"/>
        <v>85.53641355561072</v>
      </c>
      <c r="L8" s="12">
        <f t="shared" si="5"/>
        <v>2.042354964634474</v>
      </c>
      <c r="M8" s="14"/>
    </row>
    <row r="9" spans="1:13" ht="12.75" customHeight="1">
      <c r="A9" s="10" t="s">
        <v>9</v>
      </c>
      <c r="B9" s="11">
        <v>20023</v>
      </c>
      <c r="C9" s="11">
        <v>20247</v>
      </c>
      <c r="D9" s="12">
        <f t="shared" si="0"/>
        <v>42.53244684240712</v>
      </c>
      <c r="E9" s="12">
        <f t="shared" si="1"/>
        <v>33.29441557587318</v>
      </c>
      <c r="F9" s="12">
        <f t="shared" si="2"/>
        <v>-1.106336741245617</v>
      </c>
      <c r="G9" s="13"/>
      <c r="H9" s="11">
        <v>204.09</v>
      </c>
      <c r="I9" s="11">
        <v>240.53539999999998</v>
      </c>
      <c r="J9" s="12">
        <f t="shared" si="3"/>
        <v>16.52978909515016</v>
      </c>
      <c r="K9" s="12">
        <f t="shared" si="4"/>
        <v>20.849212988699612</v>
      </c>
      <c r="L9" s="12">
        <f t="shared" si="5"/>
        <v>-15.151782232469724</v>
      </c>
      <c r="M9" s="14"/>
    </row>
    <row r="10" spans="1:13" ht="12.75" customHeight="1">
      <c r="A10" s="10" t="s">
        <v>10</v>
      </c>
      <c r="B10" s="11">
        <v>14236</v>
      </c>
      <c r="C10" s="11">
        <v>16446</v>
      </c>
      <c r="D10" s="12">
        <f t="shared" si="0"/>
        <v>30.239819869575374</v>
      </c>
      <c r="E10" s="12">
        <f t="shared" si="1"/>
        <v>27.04400447280142</v>
      </c>
      <c r="F10" s="12">
        <f t="shared" si="2"/>
        <v>-13.437918034780495</v>
      </c>
      <c r="G10" s="13"/>
      <c r="H10" s="11">
        <v>121.79</v>
      </c>
      <c r="I10" s="11">
        <v>137.21917000000002</v>
      </c>
      <c r="J10" s="12">
        <f t="shared" si="3"/>
        <v>9.864094340233907</v>
      </c>
      <c r="K10" s="12">
        <f t="shared" si="4"/>
        <v>11.893932042695505</v>
      </c>
      <c r="L10" s="12">
        <f t="shared" si="5"/>
        <v>-11.24417965798803</v>
      </c>
      <c r="M10" s="14"/>
    </row>
    <row r="11" spans="1:13" ht="12.75" customHeight="1">
      <c r="A11" s="10" t="s">
        <v>11</v>
      </c>
      <c r="B11" s="11">
        <v>83017</v>
      </c>
      <c r="C11" s="11">
        <v>119384</v>
      </c>
      <c r="D11" s="12">
        <f t="shared" si="0"/>
        <v>176.34301251141747</v>
      </c>
      <c r="E11" s="12">
        <f t="shared" si="1"/>
        <v>196.3165164770111</v>
      </c>
      <c r="F11" s="12">
        <f t="shared" si="2"/>
        <v>-30.462205990752533</v>
      </c>
      <c r="G11" s="13"/>
      <c r="H11" s="11">
        <v>835.23</v>
      </c>
      <c r="I11" s="11">
        <v>811.43997</v>
      </c>
      <c r="J11" s="12">
        <f t="shared" si="3"/>
        <v>67.64748760812518</v>
      </c>
      <c r="K11" s="12">
        <f t="shared" si="4"/>
        <v>70.33428244688318</v>
      </c>
      <c r="L11" s="12">
        <f t="shared" si="5"/>
        <v>2.9318287093991646</v>
      </c>
      <c r="M11" s="14"/>
    </row>
    <row r="12" spans="1:13" ht="12.75" customHeight="1">
      <c r="A12" s="10" t="s">
        <v>12</v>
      </c>
      <c r="B12" s="11">
        <v>16400</v>
      </c>
      <c r="C12" s="11">
        <v>22316</v>
      </c>
      <c r="D12" s="12">
        <f t="shared" si="0"/>
        <v>34.8365443847314</v>
      </c>
      <c r="E12" s="12">
        <f t="shared" si="1"/>
        <v>36.69670459777675</v>
      </c>
      <c r="F12" s="12">
        <f t="shared" si="2"/>
        <v>-26.510127262950345</v>
      </c>
      <c r="G12" s="13"/>
      <c r="H12" s="11">
        <v>224.77</v>
      </c>
      <c r="I12" s="11">
        <v>218.44345</v>
      </c>
      <c r="J12" s="12">
        <f t="shared" si="3"/>
        <v>18.204717011695337</v>
      </c>
      <c r="K12" s="12">
        <f t="shared" si="4"/>
        <v>18.934319085824182</v>
      </c>
      <c r="L12" s="12">
        <f t="shared" si="5"/>
        <v>2.896195788887246</v>
      </c>
      <c r="M12" s="14"/>
    </row>
    <row r="13" spans="1:13" ht="12.75" customHeight="1">
      <c r="A13" s="10" t="s">
        <v>13</v>
      </c>
      <c r="B13" s="11">
        <v>12873</v>
      </c>
      <c r="C13" s="11">
        <v>20208</v>
      </c>
      <c r="D13" s="12">
        <f t="shared" si="0"/>
        <v>27.34456316247849</v>
      </c>
      <c r="E13" s="12">
        <f t="shared" si="1"/>
        <v>33.23028349667829</v>
      </c>
      <c r="F13" s="12">
        <f t="shared" si="2"/>
        <v>-36.29750593824228</v>
      </c>
      <c r="G13" s="13"/>
      <c r="H13" s="11">
        <v>43.92</v>
      </c>
      <c r="I13" s="11">
        <v>43.78398</v>
      </c>
      <c r="J13" s="12">
        <f t="shared" si="3"/>
        <v>3.5571970065118084</v>
      </c>
      <c r="K13" s="12">
        <f t="shared" si="4"/>
        <v>3.7951233976910013</v>
      </c>
      <c r="L13" s="12">
        <f t="shared" si="5"/>
        <v>0.31066157073889045</v>
      </c>
      <c r="M13" s="14"/>
    </row>
    <row r="14" spans="1:13" ht="12.75" customHeight="1">
      <c r="A14" s="10" t="s">
        <v>14</v>
      </c>
      <c r="B14" s="11">
        <v>53753</v>
      </c>
      <c r="C14" s="11">
        <v>73466</v>
      </c>
      <c r="D14" s="12">
        <f t="shared" si="0"/>
        <v>114.18102258002847</v>
      </c>
      <c r="E14" s="12">
        <f t="shared" si="1"/>
        <v>120.80839308031311</v>
      </c>
      <c r="F14" s="12">
        <f t="shared" si="2"/>
        <v>-26.83282062450657</v>
      </c>
      <c r="G14" s="13"/>
      <c r="H14" s="11">
        <v>1044.82</v>
      </c>
      <c r="I14" s="11">
        <v>1064.21379</v>
      </c>
      <c r="J14" s="12">
        <f t="shared" si="3"/>
        <v>84.62273625554798</v>
      </c>
      <c r="K14" s="12">
        <f t="shared" si="4"/>
        <v>92.24430155902724</v>
      </c>
      <c r="L14" s="12">
        <f t="shared" si="5"/>
        <v>-1.8223584567533258</v>
      </c>
      <c r="M14" s="14"/>
    </row>
    <row r="15" spans="1:13" ht="12.75" customHeight="1">
      <c r="A15" s="10" t="s">
        <v>15</v>
      </c>
      <c r="B15" s="11">
        <v>52146</v>
      </c>
      <c r="C15" s="11">
        <v>72686</v>
      </c>
      <c r="D15" s="12">
        <f t="shared" si="0"/>
        <v>110.76746606623192</v>
      </c>
      <c r="E15" s="12">
        <f t="shared" si="1"/>
        <v>119.52575149641518</v>
      </c>
      <c r="F15" s="12">
        <f t="shared" si="2"/>
        <v>-28.258536719588367</v>
      </c>
      <c r="G15" s="13"/>
      <c r="H15" s="11">
        <v>640.11</v>
      </c>
      <c r="I15" s="11">
        <v>754.34483</v>
      </c>
      <c r="J15" s="12">
        <f t="shared" si="3"/>
        <v>51.84420254640878</v>
      </c>
      <c r="K15" s="12">
        <f t="shared" si="4"/>
        <v>65.38536958632452</v>
      </c>
      <c r="L15" s="12">
        <f t="shared" si="5"/>
        <v>-15.143582279207768</v>
      </c>
      <c r="M15" s="14"/>
    </row>
    <row r="16" spans="1:13" ht="12.75" customHeight="1">
      <c r="A16" s="10" t="s">
        <v>16</v>
      </c>
      <c r="B16" s="11">
        <v>26956</v>
      </c>
      <c r="C16" s="11">
        <v>36244</v>
      </c>
      <c r="D16" s="12">
        <f t="shared" si="0"/>
        <v>57.25938356309875</v>
      </c>
      <c r="E16" s="12">
        <f t="shared" si="1"/>
        <v>59.60007893178978</v>
      </c>
      <c r="F16" s="12">
        <f t="shared" si="2"/>
        <v>-25.626310561748156</v>
      </c>
      <c r="G16" s="13"/>
      <c r="H16" s="11">
        <v>295.17</v>
      </c>
      <c r="I16" s="11">
        <v>326.87672</v>
      </c>
      <c r="J16" s="12">
        <f t="shared" si="3"/>
        <v>23.906599280785304</v>
      </c>
      <c r="K16" s="12">
        <f t="shared" si="4"/>
        <v>28.333136645697582</v>
      </c>
      <c r="L16" s="12">
        <f t="shared" si="5"/>
        <v>-9.699901540862243</v>
      </c>
      <c r="M16" s="14"/>
    </row>
    <row r="17" spans="1:13" ht="12.75" customHeight="1">
      <c r="A17" s="10" t="s">
        <v>17</v>
      </c>
      <c r="B17" s="11">
        <v>33800</v>
      </c>
      <c r="C17" s="11">
        <v>44866</v>
      </c>
      <c r="D17" s="12">
        <f t="shared" si="0"/>
        <v>71.79726830511714</v>
      </c>
      <c r="E17" s="12">
        <f t="shared" si="1"/>
        <v>73.7782016707229</v>
      </c>
      <c r="F17" s="12">
        <f t="shared" si="2"/>
        <v>-24.664556679891238</v>
      </c>
      <c r="G17" s="13"/>
      <c r="H17" s="11">
        <v>456.36</v>
      </c>
      <c r="I17" s="11">
        <v>471.82767</v>
      </c>
      <c r="J17" s="12">
        <f t="shared" si="3"/>
        <v>36.96180386820876</v>
      </c>
      <c r="K17" s="12">
        <f t="shared" si="4"/>
        <v>40.89724666636127</v>
      </c>
      <c r="L17" s="12">
        <f t="shared" si="5"/>
        <v>-3.278245635742383</v>
      </c>
      <c r="M17" s="14"/>
    </row>
    <row r="18" spans="1:13" ht="12.75" customHeight="1">
      <c r="A18" s="10" t="s">
        <v>18</v>
      </c>
      <c r="B18" s="11">
        <v>66328</v>
      </c>
      <c r="C18" s="11">
        <v>98216</v>
      </c>
      <c r="D18" s="12">
        <f t="shared" si="0"/>
        <v>140.89258024088195</v>
      </c>
      <c r="E18" s="12">
        <f t="shared" si="1"/>
        <v>161.50759718476618</v>
      </c>
      <c r="F18" s="12">
        <f t="shared" si="2"/>
        <v>-32.467215117699766</v>
      </c>
      <c r="G18" s="13"/>
      <c r="H18" s="11">
        <v>675.11</v>
      </c>
      <c r="I18" s="11">
        <v>638.60183</v>
      </c>
      <c r="J18" s="12">
        <f t="shared" si="3"/>
        <v>54.67894515178021</v>
      </c>
      <c r="K18" s="12">
        <f t="shared" si="4"/>
        <v>55.3529566485571</v>
      </c>
      <c r="L18" s="12">
        <f t="shared" si="5"/>
        <v>5.716890914640826</v>
      </c>
      <c r="M18" s="14"/>
    </row>
    <row r="19" spans="1:13" ht="12.75" customHeight="1">
      <c r="A19" s="10" t="s">
        <v>19</v>
      </c>
      <c r="B19" s="11">
        <v>44516</v>
      </c>
      <c r="C19" s="11">
        <v>66837</v>
      </c>
      <c r="D19" s="12">
        <f t="shared" si="0"/>
        <v>94.5599762091892</v>
      </c>
      <c r="E19" s="12">
        <f t="shared" si="1"/>
        <v>109.90758402946787</v>
      </c>
      <c r="F19" s="12">
        <f t="shared" si="2"/>
        <v>-33.396172778550806</v>
      </c>
      <c r="G19" s="13"/>
      <c r="H19" s="11">
        <v>414.73</v>
      </c>
      <c r="I19" s="11">
        <v>453.62892</v>
      </c>
      <c r="J19" s="12">
        <f t="shared" si="3"/>
        <v>33.59008002073411</v>
      </c>
      <c r="K19" s="12">
        <f t="shared" si="4"/>
        <v>39.319808938367395</v>
      </c>
      <c r="L19" s="12">
        <f t="shared" si="5"/>
        <v>-8.575052930928651</v>
      </c>
      <c r="M19" s="14"/>
    </row>
    <row r="20" spans="1:13" ht="12.75" customHeight="1">
      <c r="A20" s="10" t="s">
        <v>20</v>
      </c>
      <c r="B20" s="11">
        <v>18233</v>
      </c>
      <c r="C20" s="11">
        <v>26272</v>
      </c>
      <c r="D20" s="12">
        <f t="shared" si="0"/>
        <v>38.73016547358583</v>
      </c>
      <c r="E20" s="12">
        <f t="shared" si="1"/>
        <v>43.20199960534105</v>
      </c>
      <c r="F20" s="12">
        <f t="shared" si="2"/>
        <v>-30.599116930572468</v>
      </c>
      <c r="G20" s="13"/>
      <c r="H20" s="11">
        <v>183.64</v>
      </c>
      <c r="I20" s="11">
        <v>197.51657999999998</v>
      </c>
      <c r="J20" s="12">
        <f t="shared" si="3"/>
        <v>14.873489487154565</v>
      </c>
      <c r="K20" s="12">
        <f t="shared" si="4"/>
        <v>17.120412401748457</v>
      </c>
      <c r="L20" s="12">
        <f t="shared" si="5"/>
        <v>-7.025526667179028</v>
      </c>
      <c r="M20" s="14"/>
    </row>
    <row r="21" spans="1:13" ht="12.75" customHeight="1">
      <c r="A21" s="10" t="s">
        <v>21</v>
      </c>
      <c r="B21" s="11">
        <v>79353</v>
      </c>
      <c r="C21" s="11">
        <v>136872</v>
      </c>
      <c r="D21" s="12">
        <f t="shared" si="0"/>
        <v>168.56001869277992</v>
      </c>
      <c r="E21" s="12">
        <f t="shared" si="1"/>
        <v>225.07399855291717</v>
      </c>
      <c r="F21" s="12">
        <f t="shared" si="2"/>
        <v>-42.02393477117307</v>
      </c>
      <c r="G21" s="13"/>
      <c r="H21" s="11">
        <v>515.54</v>
      </c>
      <c r="I21" s="11">
        <v>549.53248</v>
      </c>
      <c r="J21" s="12">
        <f t="shared" si="3"/>
        <v>41.75494865066251</v>
      </c>
      <c r="K21" s="12">
        <f t="shared" si="4"/>
        <v>47.632571836529294</v>
      </c>
      <c r="L21" s="12">
        <f t="shared" si="5"/>
        <v>-6.1857089866644515</v>
      </c>
      <c r="M21" s="14"/>
    </row>
    <row r="22" spans="1:13" ht="12.75" customHeight="1">
      <c r="A22" s="10" t="s">
        <v>22</v>
      </c>
      <c r="B22" s="11">
        <v>191430</v>
      </c>
      <c r="C22" s="11">
        <v>271754</v>
      </c>
      <c r="D22" s="12">
        <f t="shared" si="0"/>
        <v>406.6316885103129</v>
      </c>
      <c r="E22" s="12">
        <f t="shared" si="1"/>
        <v>446.87561665460765</v>
      </c>
      <c r="F22" s="12">
        <f t="shared" si="2"/>
        <v>-29.557614607328688</v>
      </c>
      <c r="G22" s="13"/>
      <c r="H22" s="11">
        <v>1288.21</v>
      </c>
      <c r="I22" s="11">
        <v>1285.2899</v>
      </c>
      <c r="J22" s="12">
        <f t="shared" si="3"/>
        <v>104.33553633330092</v>
      </c>
      <c r="K22" s="12">
        <f t="shared" si="4"/>
        <v>111.40681528508662</v>
      </c>
      <c r="L22" s="12">
        <f t="shared" si="5"/>
        <v>0.2271938805401108</v>
      </c>
      <c r="M22" s="14"/>
    </row>
    <row r="23" spans="1:13" ht="12.75" customHeight="1">
      <c r="A23" s="10" t="s">
        <v>23</v>
      </c>
      <c r="B23" s="11">
        <v>33829</v>
      </c>
      <c r="C23" s="11">
        <v>51756</v>
      </c>
      <c r="D23" s="12">
        <f t="shared" si="0"/>
        <v>71.85886951165112</v>
      </c>
      <c r="E23" s="12">
        <f t="shared" si="1"/>
        <v>85.1082023284878</v>
      </c>
      <c r="F23" s="12">
        <f t="shared" si="2"/>
        <v>-34.63752994821856</v>
      </c>
      <c r="G23" s="13"/>
      <c r="H23" s="11">
        <v>461.87</v>
      </c>
      <c r="I23" s="11">
        <v>519.12733</v>
      </c>
      <c r="J23" s="12">
        <f t="shared" si="3"/>
        <v>37.4080733469401</v>
      </c>
      <c r="K23" s="12">
        <f t="shared" si="4"/>
        <v>44.99710342604436</v>
      </c>
      <c r="L23" s="12">
        <f t="shared" si="5"/>
        <v>-11.029534892720827</v>
      </c>
      <c r="M23" s="14"/>
    </row>
    <row r="24" spans="1:13" ht="12.75" customHeight="1">
      <c r="A24" s="10" t="s">
        <v>24</v>
      </c>
      <c r="B24" s="11">
        <v>95538</v>
      </c>
      <c r="C24" s="11">
        <v>137790</v>
      </c>
      <c r="D24" s="12">
        <f t="shared" si="0"/>
        <v>202.93986447734565</v>
      </c>
      <c r="E24" s="12">
        <f t="shared" si="1"/>
        <v>226.58356903242782</v>
      </c>
      <c r="F24" s="12">
        <f t="shared" si="2"/>
        <v>-30.664053995210104</v>
      </c>
      <c r="G24" s="13"/>
      <c r="H24" s="11">
        <v>543.07</v>
      </c>
      <c r="I24" s="11">
        <v>549.25364</v>
      </c>
      <c r="J24" s="12">
        <f t="shared" si="3"/>
        <v>43.984676191401824</v>
      </c>
      <c r="K24" s="12">
        <f t="shared" si="4"/>
        <v>47.60840244379223</v>
      </c>
      <c r="L24" s="12">
        <f t="shared" si="5"/>
        <v>-1.1258259480993127</v>
      </c>
      <c r="M24" s="14"/>
    </row>
    <row r="25" spans="1:13" ht="12.75" customHeight="1">
      <c r="A25" s="10" t="s">
        <v>25</v>
      </c>
      <c r="B25" s="11">
        <v>142416</v>
      </c>
      <c r="C25" s="11">
        <v>219677</v>
      </c>
      <c r="D25" s="12">
        <f t="shared" si="0"/>
        <v>302.51715274975044</v>
      </c>
      <c r="E25" s="12">
        <f t="shared" si="1"/>
        <v>361.23955798197727</v>
      </c>
      <c r="F25" s="12">
        <f t="shared" si="2"/>
        <v>-35.17027271858228</v>
      </c>
      <c r="G25" s="13"/>
      <c r="H25" s="11">
        <v>1342.12</v>
      </c>
      <c r="I25" s="11">
        <v>1387.52077</v>
      </c>
      <c r="J25" s="12">
        <f t="shared" si="3"/>
        <v>108.7018498720316</v>
      </c>
      <c r="K25" s="12">
        <f t="shared" si="4"/>
        <v>120.26801901081707</v>
      </c>
      <c r="L25" s="12">
        <f t="shared" si="5"/>
        <v>-3.272078586614613</v>
      </c>
      <c r="M25" s="14"/>
    </row>
    <row r="26" spans="1:13" ht="12.75" customHeight="1">
      <c r="A26" s="10" t="s">
        <v>26</v>
      </c>
      <c r="B26" s="11">
        <v>47077</v>
      </c>
      <c r="C26" s="11">
        <v>60812</v>
      </c>
      <c r="D26" s="12">
        <f t="shared" si="0"/>
        <v>100</v>
      </c>
      <c r="E26" s="12">
        <f t="shared" si="1"/>
        <v>100</v>
      </c>
      <c r="F26" s="12">
        <f t="shared" si="2"/>
        <v>-22.586002762612644</v>
      </c>
      <c r="G26" s="13"/>
      <c r="H26" s="11">
        <v>1234.68</v>
      </c>
      <c r="I26" s="11">
        <v>1153.69055</v>
      </c>
      <c r="J26" s="12">
        <f t="shared" si="3"/>
        <v>100</v>
      </c>
      <c r="K26" s="12">
        <f t="shared" si="4"/>
        <v>100</v>
      </c>
      <c r="L26" s="12">
        <f t="shared" si="5"/>
        <v>7.020032364831286</v>
      </c>
      <c r="M26" s="14"/>
    </row>
    <row r="27" spans="1:12" ht="18" customHeight="1">
      <c r="A27" s="15" t="s">
        <v>27</v>
      </c>
      <c r="B27" s="16">
        <v>1133023</v>
      </c>
      <c r="C27" s="17">
        <v>1620884</v>
      </c>
      <c r="D27" s="18">
        <v>100</v>
      </c>
      <c r="E27" s="19">
        <v>100</v>
      </c>
      <c r="F27" s="18">
        <v>-30.1</v>
      </c>
      <c r="G27" s="17"/>
      <c r="H27" s="16">
        <v>12537</v>
      </c>
      <c r="I27" s="17">
        <v>12856</v>
      </c>
      <c r="J27" s="19">
        <v>100</v>
      </c>
      <c r="K27" s="19">
        <v>100</v>
      </c>
      <c r="L27" s="19">
        <v>-2.5</v>
      </c>
    </row>
    <row r="28" spans="1:9" ht="15">
      <c r="A28" s="20"/>
      <c r="B28" s="21"/>
      <c r="C28" s="22"/>
      <c r="D28" s="22"/>
      <c r="E28" s="17"/>
      <c r="F28" s="22"/>
      <c r="G28" s="22"/>
      <c r="H28" s="23"/>
      <c r="I28" s="23"/>
    </row>
    <row r="29" ht="15">
      <c r="A29" s="24" t="s">
        <v>28</v>
      </c>
    </row>
    <row r="30" ht="15">
      <c r="A30" s="25"/>
    </row>
    <row r="31" ht="15">
      <c r="A31" s="25" t="s">
        <v>29</v>
      </c>
    </row>
  </sheetData>
  <sheetProtection selectLockedCells="1" selectUnlockedCells="1"/>
  <mergeCells count="9">
    <mergeCell ref="A3:A4"/>
    <mergeCell ref="B3:F3"/>
    <mergeCell ref="H3:L3"/>
    <mergeCell ref="B4:C4"/>
    <mergeCell ref="D4:E4"/>
    <mergeCell ref="F4:F5"/>
    <mergeCell ref="H4:I4"/>
    <mergeCell ref="J4:K4"/>
    <mergeCell ref="L4:L5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ZIMELLI</cp:lastModifiedBy>
  <cp:lastPrinted>2024-01-23T13:57:44Z</cp:lastPrinted>
  <dcterms:created xsi:type="dcterms:W3CDTF">2023-12-20T15:26:57Z</dcterms:created>
  <dcterms:modified xsi:type="dcterms:W3CDTF">2024-01-24T15:14:03Z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0x0101002124B5BCAA3EF446A6FC7D5F41761AC7</vt:lpwstr>
  </property>
</Properties>
</file>