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</sheets>
  <definedNames>
    <definedName name="_xlnm.Print_Area" localSheetId="4">'2018'!$A$1:$G$28</definedName>
    <definedName name="_xlnm.Print_Area" localSheetId="3">'2019'!$A$1:$G$28</definedName>
    <definedName name="_xlnm.Print_Area" localSheetId="2">'2020'!$A$1:$F$28</definedName>
    <definedName name="Excel_BuiltIn_Print_Area" localSheetId="2">'2020'!$A$1:$F$28</definedName>
    <definedName name="Excel_BuiltIn_Print_Area" localSheetId="3">'2019'!$A$1:$G$28</definedName>
    <definedName name="Excel_BuiltIn_Print_Area" localSheetId="4">'2018'!$A$1:$G$28</definedName>
  </definedNames>
  <calcPr fullCalcOnLoad="1"/>
</workbook>
</file>

<file path=xl/sharedStrings.xml><?xml version="1.0" encoding="utf-8"?>
<sst xmlns="http://schemas.openxmlformats.org/spreadsheetml/2006/main" count="150" uniqueCount="39">
  <si>
    <t>Tab. 3.04 Popolazione residente per sesso e densità per regione - Anno 2022</t>
  </si>
  <si>
    <t>Regione</t>
  </si>
  <si>
    <t xml:space="preserve">Popolazione </t>
  </si>
  <si>
    <t>Sesso</t>
  </si>
  <si>
    <t>Superficie kmq</t>
  </si>
  <si>
    <t>Densità  popolazione/kmq</t>
  </si>
  <si>
    <t>Maschi</t>
  </si>
  <si>
    <t>Femmine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</si>
  <si>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</si>
  <si>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</si>
  <si>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</si>
  <si>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</si>
  <si>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</si>
  <si>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</si>
  <si>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</si>
  <si>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</si>
  <si>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</si>
  <si>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</si>
  <si>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</si>
  <si>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</si>
  <si>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</si>
  <si>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</si>
  <si>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</si>
  <si>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</si>
  <si>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</si>
  <si>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</si>
  <si>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</si>
  <si>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</si>
  <si>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Italia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</si>
  <si>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</t>
    </r>
  </si>
  <si>
    <t>Tab. 3.04 Popolazione residente per sesso e densità per regione - Anno 2021</t>
  </si>
  <si>
    <t>Fonte: ISTAT, Statistiche demografiche</t>
  </si>
  <si>
    <t>Tab. 3.04 Popolazione residente per sesso e densità per regione - Anno 2020</t>
  </si>
  <si>
    <t>Valle D'Aosta</t>
  </si>
  <si>
    <t>Trentino Alto Adige</t>
  </si>
  <si>
    <t>Friuli Venezia Giulia</t>
  </si>
  <si>
    <t>Emilia Romagna</t>
  </si>
  <si>
    <t>Tab. 3.04 Popolazione residente per sesso e densità della popolazione per regione - Anno 2019</t>
  </si>
  <si>
    <t>Tab. 3.04 Popolazione residente per sesso e densità della popolazione per regione - Anno 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</si>
</sst>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6" fillId="7" borderId="1" applyNumberFormat="0" applyAlignment="0" applyProtection="0"/>
    <xf numFmtId="164" fontId="7" fillId="7" borderId="0" applyNumberFormat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0" fillId="4" borderId="4" applyNumberFormat="0" applyAlignment="0" applyProtection="0"/>
    <xf numFmtId="164" fontId="9" fillId="10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16" borderId="0" applyNumberFormat="0" applyBorder="0" applyAlignment="0" applyProtection="0"/>
    <xf numFmtId="164" fontId="18" fillId="17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10" borderId="0" xfId="0" applyFill="1" applyAlignment="1">
      <alignment/>
    </xf>
    <xf numFmtId="165" fontId="19" fillId="10" borderId="0" xfId="0" applyNumberFormat="1" applyFont="1" applyFill="1" applyBorder="1" applyAlignment="1">
      <alignment horizontal="left" vertical="center"/>
    </xf>
    <xf numFmtId="164" fontId="0" fillId="10" borderId="0" xfId="0" applyFont="1" applyFill="1" applyBorder="1" applyAlignment="1">
      <alignment horizontal="center"/>
    </xf>
    <xf numFmtId="164" fontId="0" fillId="10" borderId="0" xfId="0" applyFont="1" applyFill="1" applyBorder="1" applyAlignment="1">
      <alignment/>
    </xf>
    <xf numFmtId="164" fontId="0" fillId="10" borderId="0" xfId="0" applyFont="1" applyFill="1" applyAlignment="1">
      <alignment/>
    </xf>
    <xf numFmtId="164" fontId="0" fillId="10" borderId="0" xfId="0" applyFont="1" applyFill="1" applyAlignment="1">
      <alignment horizontal="center"/>
    </xf>
    <xf numFmtId="164" fontId="20" fillId="10" borderId="10" xfId="0" applyFont="1" applyFill="1" applyBorder="1" applyAlignment="1">
      <alignment horizontal="left" vertical="top" wrapText="1"/>
    </xf>
    <xf numFmtId="164" fontId="20" fillId="10" borderId="10" xfId="0" applyFont="1" applyFill="1" applyBorder="1" applyAlignment="1">
      <alignment horizontal="center" vertical="top" wrapText="1"/>
    </xf>
    <xf numFmtId="164" fontId="20" fillId="10" borderId="11" xfId="0" applyFont="1" applyFill="1" applyBorder="1" applyAlignment="1">
      <alignment horizontal="center" vertical="top" wrapText="1"/>
    </xf>
    <xf numFmtId="164" fontId="20" fillId="10" borderId="12" xfId="0" applyFont="1" applyFill="1" applyBorder="1" applyAlignment="1">
      <alignment horizontal="center" vertical="top" wrapText="1"/>
    </xf>
    <xf numFmtId="164" fontId="20" fillId="10" borderId="0" xfId="0" applyFont="1" applyFill="1" applyAlignment="1">
      <alignment horizontal="left" vertical="top" wrapText="1"/>
    </xf>
    <xf numFmtId="166" fontId="0" fillId="10" borderId="0" xfId="0" applyNumberFormat="1" applyFont="1" applyFill="1" applyAlignment="1">
      <alignment horizontal="right" vertical="top" wrapText="1"/>
    </xf>
    <xf numFmtId="167" fontId="0" fillId="10" borderId="0" xfId="0" applyNumberFormat="1" applyFont="1" applyFill="1" applyAlignment="1">
      <alignment horizontal="right" vertical="top" wrapText="1"/>
    </xf>
    <xf numFmtId="167" fontId="0" fillId="10" borderId="0" xfId="0" applyNumberFormat="1" applyFont="1" applyFill="1" applyBorder="1" applyAlignment="1">
      <alignment horizontal="right" vertical="top" wrapText="1"/>
    </xf>
    <xf numFmtId="164" fontId="0" fillId="18" borderId="0" xfId="50" applyFont="1" applyFill="1">
      <alignment/>
      <protection/>
    </xf>
    <xf numFmtId="166" fontId="0" fillId="18" borderId="0" xfId="0" applyNumberFormat="1" applyFont="1" applyFill="1" applyAlignment="1">
      <alignment horizontal="right" vertical="top" wrapText="1"/>
    </xf>
    <xf numFmtId="166" fontId="0" fillId="18" borderId="0" xfId="0" applyNumberFormat="1" applyFont="1" applyFill="1" applyBorder="1" applyAlignment="1">
      <alignment horizontal="right" vertical="top" wrapText="1"/>
    </xf>
    <xf numFmtId="167" fontId="0" fillId="18" borderId="0" xfId="0" applyNumberFormat="1" applyFont="1" applyFill="1" applyBorder="1" applyAlignment="1">
      <alignment horizontal="right" vertical="top" wrapText="1"/>
    </xf>
    <xf numFmtId="164" fontId="20" fillId="10" borderId="13" xfId="0" applyFont="1" applyFill="1" applyBorder="1" applyAlignment="1">
      <alignment horizontal="left" vertical="top" wrapText="1"/>
    </xf>
    <xf numFmtId="166" fontId="0" fillId="10" borderId="13" xfId="0" applyNumberFormat="1" applyFont="1" applyFill="1" applyBorder="1" applyAlignment="1">
      <alignment horizontal="right" vertical="top" wrapText="1"/>
    </xf>
    <xf numFmtId="167" fontId="0" fillId="10" borderId="13" xfId="0" applyNumberFormat="1" applyFont="1" applyFill="1" applyBorder="1" applyAlignment="1">
      <alignment horizontal="right" vertical="top" wrapText="1"/>
    </xf>
    <xf numFmtId="164" fontId="21" fillId="10" borderId="0" xfId="49" applyFont="1" applyFill="1" applyBorder="1">
      <alignment/>
      <protection/>
    </xf>
    <xf numFmtId="166" fontId="0" fillId="10" borderId="0" xfId="0" applyNumberFormat="1" applyFont="1" applyFill="1" applyAlignment="1">
      <alignment horizontal="center" vertical="top" wrapText="1"/>
    </xf>
    <xf numFmtId="167" fontId="0" fillId="10" borderId="0" xfId="0" applyNumberFormat="1" applyFont="1" applyFill="1" applyAlignment="1">
      <alignment horizontal="center" vertical="top" wrapText="1"/>
    </xf>
    <xf numFmtId="167" fontId="0" fillId="10" borderId="0" xfId="0" applyNumberFormat="1" applyFont="1" applyFill="1" applyBorder="1" applyAlignment="1">
      <alignment horizontal="center" vertical="top" wrapText="1"/>
    </xf>
    <xf numFmtId="166" fontId="0" fillId="18" borderId="0" xfId="0" applyNumberFormat="1" applyFont="1" applyFill="1" applyBorder="1" applyAlignment="1">
      <alignment horizontal="center" vertical="top" wrapText="1"/>
    </xf>
    <xf numFmtId="167" fontId="0" fillId="18" borderId="0" xfId="0" applyNumberFormat="1" applyFont="1" applyFill="1" applyBorder="1" applyAlignment="1">
      <alignment horizontal="center" vertical="top" wrapText="1"/>
    </xf>
    <xf numFmtId="166" fontId="0" fillId="10" borderId="13" xfId="0" applyNumberFormat="1" applyFont="1" applyFill="1" applyBorder="1" applyAlignment="1">
      <alignment horizontal="center" vertical="top" wrapText="1"/>
    </xf>
    <xf numFmtId="167" fontId="0" fillId="10" borderId="13" xfId="0" applyNumberFormat="1" applyFont="1" applyFill="1" applyBorder="1" applyAlignment="1">
      <alignment horizontal="center" vertical="top" wrapText="1"/>
    </xf>
    <xf numFmtId="166" fontId="0" fillId="10" borderId="0" xfId="0" applyNumberFormat="1" applyFont="1" applyFill="1" applyAlignment="1">
      <alignment/>
    </xf>
    <xf numFmtId="164" fontId="0" fillId="7" borderId="0" xfId="50" applyFont="1" applyFill="1">
      <alignment/>
      <protection/>
    </xf>
    <xf numFmtId="166" fontId="0" fillId="7" borderId="0" xfId="0" applyNumberFormat="1" applyFont="1" applyFill="1" applyBorder="1" applyAlignment="1">
      <alignment horizontal="right" vertical="top" wrapText="1" indent="1"/>
    </xf>
    <xf numFmtId="167" fontId="0" fillId="7" borderId="0" xfId="0" applyNumberFormat="1" applyFont="1" applyFill="1" applyBorder="1" applyAlignment="1">
      <alignment horizontal="right" vertical="top" wrapText="1" indent="1"/>
    </xf>
    <xf numFmtId="166" fontId="0" fillId="10" borderId="0" xfId="0" applyNumberFormat="1" applyFont="1" applyFill="1" applyAlignment="1">
      <alignment horizontal="right" vertical="top" wrapText="1" indent="1"/>
    </xf>
    <xf numFmtId="167" fontId="0" fillId="10" borderId="0" xfId="0" applyNumberFormat="1" applyFont="1" applyFill="1" applyAlignment="1">
      <alignment horizontal="right" vertical="top" wrapText="1" indent="1"/>
    </xf>
    <xf numFmtId="167" fontId="0" fillId="10" borderId="0" xfId="0" applyNumberFormat="1" applyFont="1" applyFill="1" applyBorder="1" applyAlignment="1">
      <alignment horizontal="right" vertical="top" wrapText="1" indent="1"/>
    </xf>
    <xf numFmtId="166" fontId="0" fillId="10" borderId="13" xfId="0" applyNumberFormat="1" applyFont="1" applyFill="1" applyBorder="1" applyAlignment="1">
      <alignment horizontal="right" vertical="top" wrapText="1" indent="1"/>
    </xf>
    <xf numFmtId="167" fontId="0" fillId="10" borderId="13" xfId="0" applyNumberFormat="1" applyFont="1" applyFill="1" applyBorder="1" applyAlignment="1">
      <alignment horizontal="right" vertical="top" wrapText="1" inden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rmale_Foglio1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A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>
    <row r="1" spans="1:6" ht="16.5">
      <c r="A1" s="2" t="s">
        <v>0</v>
      </c>
      <c r="B1" s="3"/>
      <c r="C1" s="4"/>
      <c r="D1" s="4"/>
      <c r="E1" s="4"/>
      <c r="F1" s="4"/>
    </row>
    <row r="2" spans="1:6" ht="14.25">
      <c r="A2" s="5"/>
      <c r="B2" s="6"/>
      <c r="C2" s="5"/>
      <c r="D2" s="5"/>
      <c r="E2" s="5"/>
      <c r="F2" s="5"/>
    </row>
    <row r="3" spans="1:6" ht="25.5" customHeight="1">
      <c r="A3" s="7" t="s">
        <v>1</v>
      </c>
      <c r="B3" s="8" t="s">
        <v>2</v>
      </c>
      <c r="C3" s="8" t="s">
        <v>3</v>
      </c>
      <c r="D3" s="8"/>
      <c r="E3" s="9" t="s">
        <v>4</v>
      </c>
      <c r="F3" s="8" t="s">
        <v>5</v>
      </c>
    </row>
    <row r="4" spans="1:6" ht="14.25">
      <c r="A4" s="7"/>
      <c r="B4" s="8"/>
      <c r="C4" s="10" t="s">
        <v>6</v>
      </c>
      <c r="D4" s="10" t="s">
        <v>7</v>
      </c>
      <c r="E4" s="10"/>
      <c r="F4" s="8"/>
    </row>
    <row r="5" spans="1:6" ht="14.25">
      <c r="A5" s="11" t="s">
        <v>8</v>
      </c>
      <c r="B5" s="12">
        <f aca="true" t="shared" si="0" ref="B5:B24">SUM(C5:D5)</f>
        <v>123130</v>
      </c>
      <c r="C5" s="12">
        <v>60353</v>
      </c>
      <c r="D5" s="12">
        <v>62777</v>
      </c>
      <c r="E5" s="13">
        <v>3260.9</v>
      </c>
      <c r="F5" s="14">
        <f aca="true" t="shared" si="1" ref="F5:F25">B5/E5</f>
        <v>37.75951424453372</v>
      </c>
    </row>
    <row r="6" spans="1:6" ht="14.25">
      <c r="A6" s="11" t="s">
        <v>9</v>
      </c>
      <c r="B6" s="12">
        <f t="shared" si="0"/>
        <v>9976509</v>
      </c>
      <c r="C6" s="12">
        <v>4900520</v>
      </c>
      <c r="D6" s="12">
        <v>5075989</v>
      </c>
      <c r="E6" s="13">
        <v>5416.2</v>
      </c>
      <c r="F6" s="14">
        <f t="shared" si="1"/>
        <v>1841.9757394483217</v>
      </c>
    </row>
    <row r="7" spans="1:6" ht="25.5">
      <c r="A7" s="11" t="s">
        <v>10</v>
      </c>
      <c r="B7" s="12">
        <f t="shared" si="0"/>
        <v>1077143</v>
      </c>
      <c r="C7" s="12">
        <v>532429</v>
      </c>
      <c r="D7" s="12">
        <v>544714</v>
      </c>
      <c r="E7" s="13">
        <v>23863.7</v>
      </c>
      <c r="F7" s="14">
        <f t="shared" si="1"/>
        <v>45.137300586246056</v>
      </c>
    </row>
    <row r="8" spans="1:6" ht="14.25">
      <c r="A8" s="11" t="s">
        <v>11</v>
      </c>
      <c r="B8" s="12">
        <f t="shared" si="0"/>
        <v>4849553</v>
      </c>
      <c r="C8" s="12">
        <v>2382754</v>
      </c>
      <c r="D8" s="12">
        <v>2466799</v>
      </c>
      <c r="E8" s="13">
        <v>13605.5</v>
      </c>
      <c r="F8" s="14">
        <f t="shared" si="1"/>
        <v>356.4406306273198</v>
      </c>
    </row>
    <row r="9" spans="1:6" ht="36.75">
      <c r="A9" s="11" t="s">
        <v>12</v>
      </c>
      <c r="B9" s="12">
        <f t="shared" si="0"/>
        <v>1194248</v>
      </c>
      <c r="C9" s="12">
        <v>582902</v>
      </c>
      <c r="D9" s="12">
        <v>611346</v>
      </c>
      <c r="E9" s="13">
        <v>18407.4</v>
      </c>
      <c r="F9" s="14">
        <f t="shared" si="1"/>
        <v>64.87869009202821</v>
      </c>
    </row>
    <row r="10" spans="1:6" ht="14.25">
      <c r="A10" s="11" t="s">
        <v>13</v>
      </c>
      <c r="B10" s="12">
        <f t="shared" si="0"/>
        <v>1507636</v>
      </c>
      <c r="C10" s="12">
        <v>726267</v>
      </c>
      <c r="D10" s="12">
        <v>781369</v>
      </c>
      <c r="E10" s="13">
        <v>7862.3</v>
      </c>
      <c r="F10" s="14">
        <f t="shared" si="1"/>
        <v>191.75508439006398</v>
      </c>
    </row>
    <row r="11" spans="1:6" ht="25.5">
      <c r="A11" s="11" t="s">
        <v>14</v>
      </c>
      <c r="B11" s="12">
        <f t="shared" si="0"/>
        <v>4437578</v>
      </c>
      <c r="C11" s="12">
        <v>2171006</v>
      </c>
      <c r="D11" s="12">
        <v>2266572</v>
      </c>
      <c r="E11" s="13">
        <v>22452.8</v>
      </c>
      <c r="F11" s="14">
        <f t="shared" si="1"/>
        <v>197.64029430627807</v>
      </c>
    </row>
    <row r="12" spans="1:6" ht="14.25">
      <c r="A12" s="11" t="s">
        <v>15</v>
      </c>
      <c r="B12" s="12">
        <f t="shared" si="0"/>
        <v>3661981</v>
      </c>
      <c r="C12" s="12">
        <v>1776898</v>
      </c>
      <c r="D12" s="12">
        <v>1885083</v>
      </c>
      <c r="E12" s="13">
        <v>9401.4</v>
      </c>
      <c r="F12" s="14">
        <f t="shared" si="1"/>
        <v>389.51443402046505</v>
      </c>
    </row>
    <row r="13" spans="1:6" ht="14.25">
      <c r="A13" s="11" t="s">
        <v>16</v>
      </c>
      <c r="B13" s="12">
        <f t="shared" si="0"/>
        <v>856407</v>
      </c>
      <c r="C13" s="12">
        <v>414273</v>
      </c>
      <c r="D13" s="12">
        <v>442134</v>
      </c>
      <c r="E13" s="13">
        <v>22987</v>
      </c>
      <c r="F13" s="14">
        <f t="shared" si="1"/>
        <v>37.25614477748292</v>
      </c>
    </row>
    <row r="14" spans="1:6" ht="14.25">
      <c r="A14" s="11" t="s">
        <v>17</v>
      </c>
      <c r="B14" s="12">
        <f t="shared" si="0"/>
        <v>1484298</v>
      </c>
      <c r="C14" s="12">
        <v>724914</v>
      </c>
      <c r="D14" s="12">
        <v>759384</v>
      </c>
      <c r="E14" s="13">
        <v>8464.3</v>
      </c>
      <c r="F14" s="14">
        <f t="shared" si="1"/>
        <v>175.35980529990667</v>
      </c>
    </row>
    <row r="15" spans="1:6" ht="14.25">
      <c r="A15" s="11" t="s">
        <v>18</v>
      </c>
      <c r="B15" s="12">
        <f t="shared" si="0"/>
        <v>5720536</v>
      </c>
      <c r="C15" s="12">
        <v>2771086</v>
      </c>
      <c r="D15" s="12">
        <v>2949450</v>
      </c>
      <c r="E15" s="13">
        <v>17232.3</v>
      </c>
      <c r="F15" s="14">
        <f t="shared" si="1"/>
        <v>331.9659012435949</v>
      </c>
    </row>
    <row r="16" spans="1:6" ht="14.25">
      <c r="A16" s="11" t="s">
        <v>19</v>
      </c>
      <c r="B16" s="12">
        <f t="shared" si="0"/>
        <v>1272627</v>
      </c>
      <c r="C16" s="12">
        <v>622679</v>
      </c>
      <c r="D16" s="12">
        <v>649948</v>
      </c>
      <c r="E16" s="13">
        <v>13670.9</v>
      </c>
      <c r="F16" s="14">
        <f t="shared" si="1"/>
        <v>93.09021351922698</v>
      </c>
    </row>
    <row r="17" spans="1:6" ht="14.25">
      <c r="A17" s="11" t="s">
        <v>20</v>
      </c>
      <c r="B17" s="12">
        <f t="shared" si="0"/>
        <v>290636</v>
      </c>
      <c r="C17" s="12">
        <v>143551</v>
      </c>
      <c r="D17" s="12">
        <v>147085</v>
      </c>
      <c r="E17" s="13">
        <v>10831.8</v>
      </c>
      <c r="F17" s="14">
        <f t="shared" si="1"/>
        <v>26.83173618419838</v>
      </c>
    </row>
    <row r="18" spans="1:6" ht="14.25">
      <c r="A18" s="11" t="s">
        <v>21</v>
      </c>
      <c r="B18" s="12">
        <f t="shared" si="0"/>
        <v>5609536</v>
      </c>
      <c r="C18" s="12">
        <v>2739246</v>
      </c>
      <c r="D18" s="12">
        <v>2870290</v>
      </c>
      <c r="E18" s="13">
        <v>4460.6</v>
      </c>
      <c r="F18" s="14">
        <f t="shared" si="1"/>
        <v>1257.5743173564094</v>
      </c>
    </row>
    <row r="19" spans="1:6" ht="14.25">
      <c r="A19" s="11" t="s">
        <v>22</v>
      </c>
      <c r="B19" s="12">
        <f t="shared" si="0"/>
        <v>3907683</v>
      </c>
      <c r="C19" s="12">
        <v>1904137</v>
      </c>
      <c r="D19" s="12">
        <v>2003546</v>
      </c>
      <c r="E19" s="13">
        <v>19540.9</v>
      </c>
      <c r="F19" s="14">
        <f t="shared" si="1"/>
        <v>199.97456616634852</v>
      </c>
    </row>
    <row r="20" spans="1:6" ht="14.25">
      <c r="A20" s="11" t="s">
        <v>23</v>
      </c>
      <c r="B20" s="12">
        <f t="shared" si="0"/>
        <v>537577</v>
      </c>
      <c r="C20" s="12">
        <v>265185</v>
      </c>
      <c r="D20" s="12">
        <v>272392</v>
      </c>
      <c r="E20" s="13">
        <v>10073.3</v>
      </c>
      <c r="F20" s="14">
        <f t="shared" si="1"/>
        <v>53.36652338359823</v>
      </c>
    </row>
    <row r="21" spans="1:6" ht="14.25">
      <c r="A21" s="11" t="s">
        <v>24</v>
      </c>
      <c r="B21" s="12">
        <f t="shared" si="0"/>
        <v>1846610</v>
      </c>
      <c r="C21" s="12">
        <v>904219</v>
      </c>
      <c r="D21" s="12">
        <v>942391</v>
      </c>
      <c r="E21" s="13">
        <v>15221.9</v>
      </c>
      <c r="F21" s="14">
        <f t="shared" si="1"/>
        <v>121.31271391876179</v>
      </c>
    </row>
    <row r="22" spans="1:6" ht="14.25">
      <c r="A22" s="11" t="s">
        <v>25</v>
      </c>
      <c r="B22" s="12">
        <f t="shared" si="0"/>
        <v>4814016</v>
      </c>
      <c r="C22" s="12">
        <v>2345397</v>
      </c>
      <c r="D22" s="12">
        <v>2468619</v>
      </c>
      <c r="E22" s="13">
        <v>25832.4</v>
      </c>
      <c r="F22" s="14">
        <f t="shared" si="1"/>
        <v>186.35573930412968</v>
      </c>
    </row>
    <row r="23" spans="1:6" ht="14.25">
      <c r="A23" s="11" t="s">
        <v>26</v>
      </c>
      <c r="B23" s="12">
        <f t="shared" si="0"/>
        <v>1578146</v>
      </c>
      <c r="C23" s="12">
        <v>774245</v>
      </c>
      <c r="D23" s="12">
        <v>803901</v>
      </c>
      <c r="E23" s="13">
        <v>24100</v>
      </c>
      <c r="F23" s="14">
        <f t="shared" si="1"/>
        <v>65.48323651452282</v>
      </c>
    </row>
    <row r="24" spans="1:6" ht="14.25">
      <c r="A24" s="15" t="s">
        <v>27</v>
      </c>
      <c r="B24" s="16">
        <f t="shared" si="0"/>
        <v>4251351</v>
      </c>
      <c r="C24" s="17">
        <v>2072771</v>
      </c>
      <c r="D24" s="17">
        <v>2178580</v>
      </c>
      <c r="E24" s="18">
        <v>25387.1</v>
      </c>
      <c r="F24" s="18">
        <f t="shared" si="1"/>
        <v>167.46107274954605</v>
      </c>
    </row>
    <row r="25" spans="1:6" ht="14.25">
      <c r="A25" s="19" t="s">
        <v>28</v>
      </c>
      <c r="B25" s="20">
        <v>58646263</v>
      </c>
      <c r="C25" s="20">
        <v>28632949</v>
      </c>
      <c r="D25" s="20">
        <v>30013314</v>
      </c>
      <c r="E25" s="21">
        <v>302072.8</v>
      </c>
      <c r="F25" s="21">
        <f t="shared" si="1"/>
        <v>194.14612305378043</v>
      </c>
    </row>
    <row r="26" spans="1:6" ht="14.25">
      <c r="A26" s="5"/>
      <c r="B26" s="5"/>
      <c r="C26" s="5"/>
      <c r="D26" s="5"/>
      <c r="E26" s="5"/>
      <c r="F26" s="5"/>
    </row>
    <row r="27" spans="1:6" ht="14.25">
      <c r="A27" s="22" t="s">
        <v>29</v>
      </c>
      <c r="B27" s="5"/>
      <c r="C27" s="5"/>
      <c r="D27" s="5"/>
      <c r="E27" s="5"/>
      <c r="F27" s="5"/>
    </row>
  </sheetData>
  <sheetProtection selectLockedCells="1" selectUnlockedCells="1"/>
  <mergeCells count="4">
    <mergeCell ref="A3:A4"/>
    <mergeCell ref="B3:B4"/>
    <mergeCell ref="C3:D3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1" customWidth="1"/>
    <col min="2" max="4" width="11.421875" style="1" customWidth="1"/>
    <col min="5" max="5" width="14.421875" style="1" customWidth="1"/>
    <col min="6" max="6" width="20.140625" style="1" customWidth="1"/>
    <col min="7" max="16384" width="11.421875" style="1" customWidth="1"/>
  </cols>
  <sheetData>
    <row r="1" spans="1:6" ht="16.5">
      <c r="A1" s="2" t="s">
        <v>30</v>
      </c>
      <c r="B1" s="3"/>
      <c r="C1" s="4"/>
      <c r="D1" s="4"/>
      <c r="E1" s="4"/>
      <c r="F1" s="4"/>
    </row>
    <row r="2" spans="1:6" ht="14.25">
      <c r="A2" s="5"/>
      <c r="B2" s="6"/>
      <c r="C2" s="5"/>
      <c r="D2" s="5"/>
      <c r="E2" s="5"/>
      <c r="F2" s="5"/>
    </row>
    <row r="3" spans="1:6" ht="14.25" customHeight="1">
      <c r="A3" s="7" t="s">
        <v>1</v>
      </c>
      <c r="B3" s="8" t="s">
        <v>2</v>
      </c>
      <c r="C3" s="8" t="s">
        <v>3</v>
      </c>
      <c r="D3" s="8"/>
      <c r="E3" s="9" t="s">
        <v>4</v>
      </c>
      <c r="F3" s="8" t="s">
        <v>5</v>
      </c>
    </row>
    <row r="4" spans="1:6" ht="14.25">
      <c r="A4" s="7"/>
      <c r="B4" s="8"/>
      <c r="C4" s="10" t="s">
        <v>6</v>
      </c>
      <c r="D4" s="10" t="s">
        <v>7</v>
      </c>
      <c r="E4" s="10"/>
      <c r="F4" s="8"/>
    </row>
    <row r="5" spans="1:6" ht="15.75" customHeight="1">
      <c r="A5" s="11" t="s">
        <v>8</v>
      </c>
      <c r="B5" s="23">
        <v>123360</v>
      </c>
      <c r="C5" s="23">
        <v>60413</v>
      </c>
      <c r="D5" s="23">
        <v>62947</v>
      </c>
      <c r="E5" s="24">
        <v>3260.9</v>
      </c>
      <c r="F5" s="25">
        <v>37.8</v>
      </c>
    </row>
    <row r="6" spans="1:6" ht="14.25">
      <c r="A6" s="11" t="s">
        <v>9</v>
      </c>
      <c r="B6" s="23">
        <v>9943004</v>
      </c>
      <c r="C6" s="23">
        <v>4881528</v>
      </c>
      <c r="D6" s="23">
        <v>5061476</v>
      </c>
      <c r="E6" s="24">
        <v>5416.2</v>
      </c>
      <c r="F6" s="25">
        <v>1835.8</v>
      </c>
    </row>
    <row r="7" spans="1:6" ht="14.25">
      <c r="A7" s="11" t="s">
        <v>10</v>
      </c>
      <c r="B7" s="23">
        <v>1073574</v>
      </c>
      <c r="C7" s="23">
        <v>530469</v>
      </c>
      <c r="D7" s="23">
        <v>543105</v>
      </c>
      <c r="E7" s="24">
        <v>23863.7</v>
      </c>
      <c r="F7" s="25">
        <v>45</v>
      </c>
    </row>
    <row r="8" spans="1:6" ht="15" customHeight="1">
      <c r="A8" s="11" t="s">
        <v>11</v>
      </c>
      <c r="B8" s="23">
        <v>4847745</v>
      </c>
      <c r="C8" s="23">
        <v>2380743</v>
      </c>
      <c r="D8" s="23">
        <v>2467002</v>
      </c>
      <c r="E8" s="24">
        <v>13605.5</v>
      </c>
      <c r="F8" s="25">
        <v>356.3</v>
      </c>
    </row>
    <row r="9" spans="1:6" ht="14.25">
      <c r="A9" s="11" t="s">
        <v>12</v>
      </c>
      <c r="B9" s="23">
        <v>1194647</v>
      </c>
      <c r="C9" s="23">
        <v>582704</v>
      </c>
      <c r="D9" s="23">
        <v>611943</v>
      </c>
      <c r="E9" s="24">
        <v>18407.4</v>
      </c>
      <c r="F9" s="25">
        <v>64.9</v>
      </c>
    </row>
    <row r="10" spans="1:6" ht="15" customHeight="1">
      <c r="A10" s="11" t="s">
        <v>13</v>
      </c>
      <c r="B10" s="23">
        <v>1509227</v>
      </c>
      <c r="C10" s="23">
        <v>725821</v>
      </c>
      <c r="D10" s="23">
        <v>783406</v>
      </c>
      <c r="E10" s="24">
        <v>7862.3</v>
      </c>
      <c r="F10" s="25">
        <v>192</v>
      </c>
    </row>
    <row r="11" spans="1:6" ht="15.75" customHeight="1">
      <c r="A11" s="11" t="s">
        <v>14</v>
      </c>
      <c r="B11" s="23">
        <v>4425366</v>
      </c>
      <c r="C11" s="23">
        <v>2163535</v>
      </c>
      <c r="D11" s="23">
        <v>2261831</v>
      </c>
      <c r="E11" s="24">
        <v>22452.8</v>
      </c>
      <c r="F11" s="25">
        <v>197.1</v>
      </c>
    </row>
    <row r="12" spans="1:6" ht="14.25">
      <c r="A12" s="11" t="s">
        <v>15</v>
      </c>
      <c r="B12" s="23">
        <v>3663191</v>
      </c>
      <c r="C12" s="23">
        <v>1776806</v>
      </c>
      <c r="D12" s="23">
        <v>1886385</v>
      </c>
      <c r="E12" s="24">
        <v>9401.4</v>
      </c>
      <c r="F12" s="25">
        <v>389.6</v>
      </c>
    </row>
    <row r="13" spans="1:6" ht="14.25">
      <c r="A13" s="11" t="s">
        <v>16</v>
      </c>
      <c r="B13" s="23">
        <v>858812</v>
      </c>
      <c r="C13" s="23">
        <v>415195</v>
      </c>
      <c r="D13" s="23">
        <v>443617</v>
      </c>
      <c r="E13" s="24">
        <v>22987</v>
      </c>
      <c r="F13" s="25">
        <v>37.4</v>
      </c>
    </row>
    <row r="14" spans="1:6" ht="14.25">
      <c r="A14" s="11" t="s">
        <v>17</v>
      </c>
      <c r="B14" s="23">
        <v>1487150</v>
      </c>
      <c r="C14" s="23">
        <v>725470</v>
      </c>
      <c r="D14" s="23">
        <v>761680</v>
      </c>
      <c r="E14" s="24">
        <v>8464.3</v>
      </c>
      <c r="F14" s="25">
        <v>175.7</v>
      </c>
    </row>
    <row r="15" spans="1:6" ht="14.25">
      <c r="A15" s="11" t="s">
        <v>18</v>
      </c>
      <c r="B15" s="23">
        <v>5714882</v>
      </c>
      <c r="C15" s="23">
        <v>2768356</v>
      </c>
      <c r="D15" s="23">
        <v>2946526</v>
      </c>
      <c r="E15" s="24">
        <v>17232.3</v>
      </c>
      <c r="F15" s="25">
        <v>331.6</v>
      </c>
    </row>
    <row r="16" spans="1:6" ht="14.25">
      <c r="A16" s="11" t="s">
        <v>19</v>
      </c>
      <c r="B16" s="23">
        <v>1275950</v>
      </c>
      <c r="C16" s="23">
        <v>624162</v>
      </c>
      <c r="D16" s="23">
        <v>651788</v>
      </c>
      <c r="E16" s="24">
        <v>13670.9</v>
      </c>
      <c r="F16" s="25">
        <v>93.3</v>
      </c>
    </row>
    <row r="17" spans="1:6" ht="14.25">
      <c r="A17" s="11" t="s">
        <v>20</v>
      </c>
      <c r="B17" s="23">
        <v>292150</v>
      </c>
      <c r="C17" s="23">
        <v>144013</v>
      </c>
      <c r="D17" s="23">
        <v>148137</v>
      </c>
      <c r="E17" s="24">
        <v>10831.8</v>
      </c>
      <c r="F17" s="25">
        <v>27</v>
      </c>
    </row>
    <row r="18" spans="1:6" ht="14.25">
      <c r="A18" s="11" t="s">
        <v>21</v>
      </c>
      <c r="B18" s="23">
        <v>5624420</v>
      </c>
      <c r="C18" s="23">
        <v>2747577</v>
      </c>
      <c r="D18" s="23">
        <v>2876843</v>
      </c>
      <c r="E18" s="24">
        <v>4460.6</v>
      </c>
      <c r="F18" s="25">
        <v>1260.9</v>
      </c>
    </row>
    <row r="19" spans="1:6" ht="14.25">
      <c r="A19" s="11" t="s">
        <v>22</v>
      </c>
      <c r="B19" s="23">
        <v>3922941</v>
      </c>
      <c r="C19" s="23">
        <v>1910909</v>
      </c>
      <c r="D19" s="23">
        <v>2012032</v>
      </c>
      <c r="E19" s="24">
        <v>19540.9</v>
      </c>
      <c r="F19" s="25">
        <v>200.8</v>
      </c>
    </row>
    <row r="20" spans="1:6" ht="14.25">
      <c r="A20" s="11" t="s">
        <v>23</v>
      </c>
      <c r="B20" s="23">
        <v>541168</v>
      </c>
      <c r="C20" s="23">
        <v>266478</v>
      </c>
      <c r="D20" s="23">
        <v>274690</v>
      </c>
      <c r="E20" s="24">
        <v>10073.3</v>
      </c>
      <c r="F20" s="25">
        <v>53.7</v>
      </c>
    </row>
    <row r="21" spans="1:6" ht="14.25">
      <c r="A21" s="11" t="s">
        <v>24</v>
      </c>
      <c r="B21" s="23">
        <v>1855454</v>
      </c>
      <c r="C21" s="23">
        <v>908489</v>
      </c>
      <c r="D21" s="23">
        <v>946965</v>
      </c>
      <c r="E21" s="24">
        <v>15221.9</v>
      </c>
      <c r="F21" s="25">
        <v>121.9</v>
      </c>
    </row>
    <row r="22" spans="1:6" ht="14.25">
      <c r="A22" s="11" t="s">
        <v>25</v>
      </c>
      <c r="B22" s="23">
        <v>4833329</v>
      </c>
      <c r="C22" s="23">
        <v>2353773</v>
      </c>
      <c r="D22" s="23">
        <v>2479556</v>
      </c>
      <c r="E22" s="24">
        <v>25832.4</v>
      </c>
      <c r="F22" s="25">
        <v>187.1</v>
      </c>
    </row>
    <row r="23" spans="1:6" ht="14.25">
      <c r="A23" s="11" t="s">
        <v>26</v>
      </c>
      <c r="B23" s="23">
        <v>1587413</v>
      </c>
      <c r="C23" s="23">
        <v>778670</v>
      </c>
      <c r="D23" s="23">
        <v>808743</v>
      </c>
      <c r="E23" s="24">
        <v>24100</v>
      </c>
      <c r="F23" s="25">
        <v>65.9</v>
      </c>
    </row>
    <row r="24" spans="1:6" ht="14.25">
      <c r="A24" s="15" t="s">
        <v>27</v>
      </c>
      <c r="B24" s="26">
        <v>4256350</v>
      </c>
      <c r="C24" s="26">
        <v>2073845</v>
      </c>
      <c r="D24" s="26">
        <v>2182505</v>
      </c>
      <c r="E24" s="27">
        <v>25387.1</v>
      </c>
      <c r="F24" s="27">
        <v>167.7</v>
      </c>
    </row>
    <row r="25" spans="1:6" ht="14.25">
      <c r="A25" s="19" t="s">
        <v>28</v>
      </c>
      <c r="B25" s="28">
        <v>59030133</v>
      </c>
      <c r="C25" s="28">
        <v>28818956</v>
      </c>
      <c r="D25" s="28">
        <v>30211177</v>
      </c>
      <c r="E25" s="29">
        <v>302072.8</v>
      </c>
      <c r="F25" s="29">
        <v>195.4</v>
      </c>
    </row>
    <row r="26" spans="1:6" ht="14.25">
      <c r="A26" s="5"/>
      <c r="B26" s="5"/>
      <c r="C26" s="5"/>
      <c r="D26" s="5"/>
      <c r="E26" s="5"/>
      <c r="F26" s="5"/>
    </row>
    <row r="27" spans="1:6" ht="14.25">
      <c r="A27" s="22" t="s">
        <v>31</v>
      </c>
      <c r="B27" s="5"/>
      <c r="C27" s="5"/>
      <c r="D27" s="5"/>
      <c r="E27" s="5"/>
      <c r="F27" s="5"/>
    </row>
  </sheetData>
  <sheetProtection selectLockedCells="1" selectUnlockedCells="1"/>
  <mergeCells count="4">
    <mergeCell ref="A3:A4"/>
    <mergeCell ref="B3:B4"/>
    <mergeCell ref="C3:D3"/>
    <mergeCell ref="F3:F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workbookViewId="0" topLeftCell="A1">
      <selection activeCell="A1" sqref="A1"/>
    </sheetView>
  </sheetViews>
  <sheetFormatPr defaultColWidth="9.140625" defaultRowHeight="15" customHeight="1"/>
  <cols>
    <col min="1" max="1" width="18.57421875" style="5" customWidth="1"/>
    <col min="2" max="2" width="15.7109375" style="6" customWidth="1"/>
    <col min="3" max="6" width="15.7109375" style="5" customWidth="1"/>
    <col min="7" max="7" width="10.7109375" style="5" customWidth="1"/>
    <col min="8" max="8" width="10.7109375" style="6" customWidth="1"/>
    <col min="9" max="10" width="10.7109375" style="5" customWidth="1"/>
    <col min="11" max="11" width="10.7109375" style="6" customWidth="1"/>
    <col min="12" max="12" width="10.7109375" style="5" customWidth="1"/>
    <col min="13" max="13" width="7.28125" style="5" customWidth="1"/>
    <col min="14" max="16" width="9.140625" style="5" customWidth="1"/>
    <col min="17" max="17" width="9.8515625" style="5" customWidth="1"/>
    <col min="18" max="18" width="9.57421875" style="5" customWidth="1"/>
    <col min="19" max="19" width="10.28125" style="5" customWidth="1"/>
    <col min="20" max="20" width="9.140625" style="5" customWidth="1"/>
    <col min="21" max="21" width="12.00390625" style="5" customWidth="1"/>
    <col min="22" max="16384" width="9.140625" style="5" customWidth="1"/>
  </cols>
  <sheetData>
    <row r="1" spans="1:11" s="4" customFormat="1" ht="15" customHeight="1">
      <c r="A1" s="2" t="s">
        <v>32</v>
      </c>
      <c r="B1" s="3"/>
      <c r="H1" s="3"/>
      <c r="K1" s="3"/>
    </row>
    <row r="3" spans="1:9" ht="12.75" customHeight="1">
      <c r="A3" s="7" t="s">
        <v>1</v>
      </c>
      <c r="B3" s="8" t="s">
        <v>2</v>
      </c>
      <c r="C3" s="8" t="s">
        <v>3</v>
      </c>
      <c r="D3" s="8"/>
      <c r="E3" s="9" t="s">
        <v>4</v>
      </c>
      <c r="F3" s="8" t="s">
        <v>5</v>
      </c>
      <c r="I3" s="30"/>
    </row>
    <row r="4" spans="1:6" ht="12.75" customHeight="1">
      <c r="A4" s="7"/>
      <c r="B4" s="8"/>
      <c r="C4" s="10" t="s">
        <v>6</v>
      </c>
      <c r="D4" s="10" t="s">
        <v>7</v>
      </c>
      <c r="E4" s="10"/>
      <c r="F4" s="8"/>
    </row>
    <row r="5" spans="1:6" ht="15" customHeight="1">
      <c r="A5" s="31" t="s">
        <v>27</v>
      </c>
      <c r="B5" s="32">
        <v>4274945</v>
      </c>
      <c r="C5" s="32">
        <v>2079401</v>
      </c>
      <c r="D5" s="32">
        <v>2195544</v>
      </c>
      <c r="E5" s="33">
        <v>25387.1</v>
      </c>
      <c r="F5" s="33">
        <f aca="true" t="shared" si="0" ref="F5:F25">B5/E5</f>
        <v>168.39044239003275</v>
      </c>
    </row>
    <row r="6" spans="1:6" ht="15" customHeight="1">
      <c r="A6" s="11" t="s">
        <v>33</v>
      </c>
      <c r="B6" s="34">
        <v>124089</v>
      </c>
      <c r="C6" s="34">
        <v>60712</v>
      </c>
      <c r="D6" s="34">
        <v>63377</v>
      </c>
      <c r="E6" s="35">
        <v>3260.9</v>
      </c>
      <c r="F6" s="36">
        <f t="shared" si="0"/>
        <v>38.05360483302156</v>
      </c>
    </row>
    <row r="7" spans="1:6" ht="15" customHeight="1">
      <c r="A7" s="11" t="s">
        <v>13</v>
      </c>
      <c r="B7" s="34">
        <v>1518495</v>
      </c>
      <c r="C7" s="34">
        <v>728845</v>
      </c>
      <c r="D7" s="34">
        <v>789650</v>
      </c>
      <c r="E7" s="35">
        <v>5416.2</v>
      </c>
      <c r="F7" s="36">
        <f t="shared" si="0"/>
        <v>280.36169269967877</v>
      </c>
    </row>
    <row r="8" spans="1:11" ht="15" customHeight="1">
      <c r="A8" s="11" t="s">
        <v>9</v>
      </c>
      <c r="B8" s="34">
        <v>9981554</v>
      </c>
      <c r="C8" s="34">
        <v>4895446</v>
      </c>
      <c r="D8" s="34">
        <v>5086108</v>
      </c>
      <c r="E8" s="35">
        <v>23863.7</v>
      </c>
      <c r="F8" s="36">
        <f t="shared" si="0"/>
        <v>418.27352841344805</v>
      </c>
      <c r="K8" s="5"/>
    </row>
    <row r="9" spans="1:11" ht="15" customHeight="1">
      <c r="A9" s="11" t="s">
        <v>34</v>
      </c>
      <c r="B9" s="34">
        <v>1077078</v>
      </c>
      <c r="C9" s="34">
        <v>532211</v>
      </c>
      <c r="D9" s="34">
        <v>544867</v>
      </c>
      <c r="E9" s="35">
        <v>13605.5</v>
      </c>
      <c r="F9" s="36">
        <f t="shared" si="0"/>
        <v>79.16489654918966</v>
      </c>
      <c r="K9" s="5"/>
    </row>
    <row r="10" spans="1:11" ht="15" customHeight="1">
      <c r="A10" s="11" t="s">
        <v>11</v>
      </c>
      <c r="B10" s="34">
        <v>4869830</v>
      </c>
      <c r="C10" s="34">
        <v>2391165</v>
      </c>
      <c r="D10" s="34">
        <v>2478665</v>
      </c>
      <c r="E10" s="35">
        <v>18407.4</v>
      </c>
      <c r="F10" s="36">
        <f t="shared" si="0"/>
        <v>264.5582754761672</v>
      </c>
      <c r="K10" s="5"/>
    </row>
    <row r="11" spans="1:11" ht="15" customHeight="1">
      <c r="A11" s="11" t="s">
        <v>35</v>
      </c>
      <c r="B11" s="34">
        <v>1201510</v>
      </c>
      <c r="C11" s="34">
        <v>585861</v>
      </c>
      <c r="D11" s="34">
        <v>615649</v>
      </c>
      <c r="E11" s="35">
        <v>7862.3</v>
      </c>
      <c r="F11" s="36">
        <f t="shared" si="0"/>
        <v>152.81914961270874</v>
      </c>
      <c r="K11" s="5"/>
    </row>
    <row r="12" spans="1:11" ht="15" customHeight="1">
      <c r="A12" s="11" t="s">
        <v>36</v>
      </c>
      <c r="B12" s="34">
        <v>4438937</v>
      </c>
      <c r="C12" s="34">
        <v>2165988</v>
      </c>
      <c r="D12" s="34">
        <v>2272949</v>
      </c>
      <c r="E12" s="35">
        <v>22452.8</v>
      </c>
      <c r="F12" s="36">
        <f t="shared" si="0"/>
        <v>197.70082127841516</v>
      </c>
      <c r="K12" s="5"/>
    </row>
    <row r="13" spans="1:11" ht="15" customHeight="1">
      <c r="A13" s="11" t="s">
        <v>17</v>
      </c>
      <c r="B13" s="34">
        <v>1498236</v>
      </c>
      <c r="C13" s="34">
        <v>729583</v>
      </c>
      <c r="D13" s="34">
        <v>768653</v>
      </c>
      <c r="E13" s="35">
        <v>9401.4</v>
      </c>
      <c r="F13" s="36">
        <f t="shared" si="0"/>
        <v>159.36307358478524</v>
      </c>
      <c r="K13" s="5"/>
    </row>
    <row r="14" spans="1:11" ht="15" customHeight="1">
      <c r="A14" s="11" t="s">
        <v>15</v>
      </c>
      <c r="B14" s="34">
        <v>3692865</v>
      </c>
      <c r="C14" s="34">
        <v>1788550</v>
      </c>
      <c r="D14" s="34">
        <v>1904315</v>
      </c>
      <c r="E14" s="35">
        <v>22987</v>
      </c>
      <c r="F14" s="36">
        <f t="shared" si="0"/>
        <v>160.65015008483056</v>
      </c>
      <c r="K14" s="5"/>
    </row>
    <row r="15" spans="1:11" ht="15" customHeight="1">
      <c r="A15" s="11" t="s">
        <v>16</v>
      </c>
      <c r="B15" s="34">
        <v>865452</v>
      </c>
      <c r="C15" s="34">
        <v>417708</v>
      </c>
      <c r="D15" s="34">
        <v>447744</v>
      </c>
      <c r="E15" s="35">
        <v>8464.3</v>
      </c>
      <c r="F15" s="36">
        <f t="shared" si="0"/>
        <v>102.24732110156776</v>
      </c>
      <c r="K15" s="5"/>
    </row>
    <row r="16" spans="1:11" ht="15" customHeight="1">
      <c r="A16" s="11" t="s">
        <v>18</v>
      </c>
      <c r="B16" s="34">
        <v>5730399</v>
      </c>
      <c r="C16" s="34">
        <v>2767173</v>
      </c>
      <c r="D16" s="34">
        <v>2963226</v>
      </c>
      <c r="E16" s="35">
        <v>17232.3</v>
      </c>
      <c r="F16" s="36">
        <f t="shared" si="0"/>
        <v>332.5382566459498</v>
      </c>
      <c r="K16" s="5"/>
    </row>
    <row r="17" spans="1:11" ht="15" customHeight="1">
      <c r="A17" s="11" t="s">
        <v>21</v>
      </c>
      <c r="B17" s="34">
        <v>5624260</v>
      </c>
      <c r="C17" s="34">
        <v>2739038</v>
      </c>
      <c r="D17" s="34">
        <v>2885222</v>
      </c>
      <c r="E17" s="35">
        <v>13670.9</v>
      </c>
      <c r="F17" s="36">
        <f t="shared" si="0"/>
        <v>411.4037846813304</v>
      </c>
      <c r="K17" s="5"/>
    </row>
    <row r="18" spans="1:11" ht="15" customHeight="1">
      <c r="A18" s="11" t="s">
        <v>19</v>
      </c>
      <c r="B18" s="34">
        <v>1281012</v>
      </c>
      <c r="C18" s="34">
        <v>625585</v>
      </c>
      <c r="D18" s="34">
        <v>655427</v>
      </c>
      <c r="E18" s="35">
        <v>10831.8</v>
      </c>
      <c r="F18" s="36">
        <f t="shared" si="0"/>
        <v>118.26400044313965</v>
      </c>
      <c r="K18" s="5"/>
    </row>
    <row r="19" spans="1:11" ht="15" customHeight="1">
      <c r="A19" s="11" t="s">
        <v>20</v>
      </c>
      <c r="B19" s="34">
        <v>294294</v>
      </c>
      <c r="C19" s="34">
        <v>144864</v>
      </c>
      <c r="D19" s="34">
        <v>149430</v>
      </c>
      <c r="E19" s="35">
        <v>4460.6</v>
      </c>
      <c r="F19" s="36">
        <f t="shared" si="0"/>
        <v>65.97632605479083</v>
      </c>
      <c r="K19" s="5"/>
    </row>
    <row r="20" spans="1:11" ht="15" customHeight="1">
      <c r="A20" s="11" t="s">
        <v>22</v>
      </c>
      <c r="B20" s="34">
        <v>3933777</v>
      </c>
      <c r="C20" s="34">
        <v>1913253</v>
      </c>
      <c r="D20" s="34">
        <v>2020524</v>
      </c>
      <c r="E20" s="35">
        <v>19540.9</v>
      </c>
      <c r="F20" s="36">
        <f t="shared" si="0"/>
        <v>201.30991919512405</v>
      </c>
      <c r="K20" s="5"/>
    </row>
    <row r="21" spans="1:11" ht="15" customHeight="1">
      <c r="A21" s="11" t="s">
        <v>23</v>
      </c>
      <c r="B21" s="34">
        <v>545130</v>
      </c>
      <c r="C21" s="34">
        <v>267989</v>
      </c>
      <c r="D21" s="34">
        <v>277141</v>
      </c>
      <c r="E21" s="35">
        <v>10073.3</v>
      </c>
      <c r="F21" s="36">
        <f t="shared" si="0"/>
        <v>54.11632732073899</v>
      </c>
      <c r="K21" s="5"/>
    </row>
    <row r="22" spans="1:11" ht="15" customHeight="1">
      <c r="A22" s="11" t="s">
        <v>24</v>
      </c>
      <c r="B22" s="34">
        <v>1860601</v>
      </c>
      <c r="C22" s="34">
        <v>907985</v>
      </c>
      <c r="D22" s="34">
        <v>952616</v>
      </c>
      <c r="E22" s="35">
        <v>15221.9</v>
      </c>
      <c r="F22" s="36">
        <f t="shared" si="0"/>
        <v>122.23185016325164</v>
      </c>
      <c r="K22" s="5"/>
    </row>
    <row r="23" spans="1:11" ht="15" customHeight="1">
      <c r="A23" s="11" t="s">
        <v>25</v>
      </c>
      <c r="B23" s="34">
        <v>4833705</v>
      </c>
      <c r="C23" s="34">
        <v>2346759</v>
      </c>
      <c r="D23" s="34">
        <v>2486946</v>
      </c>
      <c r="E23" s="35">
        <v>25832.4</v>
      </c>
      <c r="F23" s="36">
        <f t="shared" si="0"/>
        <v>187.117921679751</v>
      </c>
      <c r="K23" s="5"/>
    </row>
    <row r="24" spans="1:11" ht="15" customHeight="1">
      <c r="A24" s="11" t="s">
        <v>26</v>
      </c>
      <c r="B24" s="34">
        <v>1590044</v>
      </c>
      <c r="C24" s="34">
        <v>778110</v>
      </c>
      <c r="D24" s="34">
        <v>811934</v>
      </c>
      <c r="E24" s="35">
        <v>24100</v>
      </c>
      <c r="F24" s="36">
        <f t="shared" si="0"/>
        <v>65.97692946058092</v>
      </c>
      <c r="K24" s="5"/>
    </row>
    <row r="25" spans="1:11" ht="15" customHeight="1">
      <c r="A25" s="19" t="s">
        <v>28</v>
      </c>
      <c r="B25" s="37">
        <v>59236213</v>
      </c>
      <c r="C25" s="37">
        <v>28866226</v>
      </c>
      <c r="D25" s="37">
        <v>30369987</v>
      </c>
      <c r="E25" s="38">
        <v>302072.8</v>
      </c>
      <c r="F25" s="38">
        <f t="shared" si="0"/>
        <v>196.09912908411482</v>
      </c>
      <c r="K25" s="5"/>
    </row>
    <row r="26" s="5" customFormat="1" ht="15" customHeight="1"/>
    <row r="27" s="5" customFormat="1" ht="15" customHeight="1">
      <c r="A27" s="22" t="s">
        <v>29</v>
      </c>
    </row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>
      <c r="B79" s="6"/>
    </row>
    <row r="80" s="5" customFormat="1" ht="15" customHeight="1">
      <c r="B80" s="6"/>
    </row>
    <row r="81" s="5" customFormat="1" ht="15" customHeight="1">
      <c r="B81" s="6"/>
    </row>
    <row r="82" s="5" customFormat="1" ht="15" customHeight="1">
      <c r="B82" s="6"/>
    </row>
    <row r="83" s="5" customFormat="1" ht="15" customHeight="1">
      <c r="B83" s="6"/>
    </row>
  </sheetData>
  <sheetProtection selectLockedCells="1" selectUnlockedCells="1"/>
  <mergeCells count="4">
    <mergeCell ref="A3:A4"/>
    <mergeCell ref="B3:B4"/>
    <mergeCell ref="C3:D3"/>
    <mergeCell ref="F3:F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workbookViewId="0" topLeftCell="A1">
      <selection activeCell="A1" sqref="A1"/>
    </sheetView>
  </sheetViews>
  <sheetFormatPr defaultColWidth="9.140625" defaultRowHeight="15" customHeight="1"/>
  <cols>
    <col min="1" max="1" width="18.57421875" style="5" customWidth="1"/>
    <col min="2" max="2" width="15.7109375" style="6" customWidth="1"/>
    <col min="3" max="6" width="15.7109375" style="5" customWidth="1"/>
    <col min="7" max="7" width="10.7109375" style="5" customWidth="1"/>
    <col min="8" max="8" width="10.7109375" style="6" customWidth="1"/>
    <col min="9" max="10" width="10.7109375" style="5" customWidth="1"/>
    <col min="11" max="11" width="10.7109375" style="6" customWidth="1"/>
    <col min="12" max="12" width="10.7109375" style="5" customWidth="1"/>
    <col min="13" max="13" width="7.28125" style="5" customWidth="1"/>
    <col min="14" max="16" width="9.140625" style="5" customWidth="1"/>
    <col min="17" max="17" width="9.8515625" style="5" customWidth="1"/>
    <col min="18" max="18" width="9.57421875" style="5" customWidth="1"/>
    <col min="19" max="19" width="10.28125" style="5" customWidth="1"/>
    <col min="20" max="20" width="9.140625" style="5" customWidth="1"/>
    <col min="21" max="21" width="12.00390625" style="5" customWidth="1"/>
    <col min="22" max="16384" width="9.140625" style="5" customWidth="1"/>
  </cols>
  <sheetData>
    <row r="1" spans="1:11" s="4" customFormat="1" ht="15" customHeight="1">
      <c r="A1" s="2" t="s">
        <v>37</v>
      </c>
      <c r="B1" s="3"/>
      <c r="H1" s="3"/>
      <c r="K1" s="3"/>
    </row>
    <row r="3" spans="1:9" ht="12.75" customHeight="1">
      <c r="A3" s="7" t="s">
        <v>1</v>
      </c>
      <c r="B3" s="8" t="s">
        <v>2</v>
      </c>
      <c r="C3" s="8" t="s">
        <v>3</v>
      </c>
      <c r="D3" s="8"/>
      <c r="E3" s="9" t="s">
        <v>4</v>
      </c>
      <c r="F3" s="8" t="s">
        <v>5</v>
      </c>
      <c r="I3" s="30"/>
    </row>
    <row r="4" spans="1:6" ht="12.75" customHeight="1">
      <c r="A4" s="7"/>
      <c r="B4" s="8"/>
      <c r="C4" s="10" t="s">
        <v>6</v>
      </c>
      <c r="D4" s="10" t="s">
        <v>7</v>
      </c>
      <c r="E4" s="10"/>
      <c r="F4" s="8"/>
    </row>
    <row r="5" spans="1:6" ht="15" customHeight="1">
      <c r="A5" s="31" t="s">
        <v>27</v>
      </c>
      <c r="B5" s="32">
        <v>4311217</v>
      </c>
      <c r="C5" s="32">
        <v>2095058</v>
      </c>
      <c r="D5" s="32">
        <v>2216159</v>
      </c>
      <c r="E5" s="33">
        <v>25387.1</v>
      </c>
      <c r="F5" s="33">
        <f aca="true" t="shared" si="0" ref="F5:F25">B5/E5</f>
        <v>169.81919951471417</v>
      </c>
    </row>
    <row r="6" spans="1:6" ht="15" customHeight="1">
      <c r="A6" s="11" t="s">
        <v>33</v>
      </c>
      <c r="B6" s="34">
        <v>125034</v>
      </c>
      <c r="C6" s="34">
        <v>61121</v>
      </c>
      <c r="D6" s="34">
        <v>63913</v>
      </c>
      <c r="E6" s="35">
        <v>3260.9</v>
      </c>
      <c r="F6" s="36">
        <f t="shared" si="0"/>
        <v>38.3434021282468</v>
      </c>
    </row>
    <row r="7" spans="1:6" ht="15" customHeight="1">
      <c r="A7" s="11" t="s">
        <v>13</v>
      </c>
      <c r="B7" s="34">
        <v>1524826</v>
      </c>
      <c r="C7" s="34">
        <v>730371</v>
      </c>
      <c r="D7" s="34">
        <v>794455</v>
      </c>
      <c r="E7" s="35">
        <v>5416.2</v>
      </c>
      <c r="F7" s="36">
        <f t="shared" si="0"/>
        <v>281.53059340497026</v>
      </c>
    </row>
    <row r="8" spans="1:6" s="5" customFormat="1" ht="15" customHeight="1">
      <c r="A8" s="11" t="s">
        <v>9</v>
      </c>
      <c r="B8" s="34">
        <v>10027602</v>
      </c>
      <c r="C8" s="34">
        <v>4912375</v>
      </c>
      <c r="D8" s="34">
        <v>5115227</v>
      </c>
      <c r="E8" s="35">
        <v>23863.7</v>
      </c>
      <c r="F8" s="36">
        <f t="shared" si="0"/>
        <v>420.203153743971</v>
      </c>
    </row>
    <row r="9" spans="1:6" s="5" customFormat="1" ht="15" customHeight="1">
      <c r="A9" s="11" t="s">
        <v>34</v>
      </c>
      <c r="B9" s="34">
        <v>1078069</v>
      </c>
      <c r="C9" s="34">
        <v>531506</v>
      </c>
      <c r="D9" s="34">
        <v>546563</v>
      </c>
      <c r="E9" s="35">
        <v>13605.5</v>
      </c>
      <c r="F9" s="36">
        <f t="shared" si="0"/>
        <v>79.23773473962736</v>
      </c>
    </row>
    <row r="10" spans="1:6" s="5" customFormat="1" ht="15" customHeight="1">
      <c r="A10" s="11" t="s">
        <v>11</v>
      </c>
      <c r="B10" s="34">
        <v>4879133</v>
      </c>
      <c r="C10" s="34">
        <v>2389717</v>
      </c>
      <c r="D10" s="34">
        <v>2489416</v>
      </c>
      <c r="E10" s="35">
        <v>18407.4</v>
      </c>
      <c r="F10" s="36">
        <f t="shared" si="0"/>
        <v>265.06367004574247</v>
      </c>
    </row>
    <row r="11" spans="1:6" s="5" customFormat="1" ht="15" customHeight="1">
      <c r="A11" s="11" t="s">
        <v>35</v>
      </c>
      <c r="B11" s="34">
        <v>1206216</v>
      </c>
      <c r="C11" s="34">
        <v>586719</v>
      </c>
      <c r="D11" s="34">
        <v>619497</v>
      </c>
      <c r="E11" s="35">
        <v>7862.3</v>
      </c>
      <c r="F11" s="36">
        <f t="shared" si="0"/>
        <v>153.41770219910205</v>
      </c>
    </row>
    <row r="12" spans="1:6" s="5" customFormat="1" ht="15" customHeight="1">
      <c r="A12" s="11" t="s">
        <v>36</v>
      </c>
      <c r="B12" s="34">
        <v>4464119</v>
      </c>
      <c r="C12" s="34">
        <v>2173781</v>
      </c>
      <c r="D12" s="34">
        <v>2290338</v>
      </c>
      <c r="E12" s="35">
        <v>22452.8</v>
      </c>
      <c r="F12" s="36">
        <f t="shared" si="0"/>
        <v>198.82237404688948</v>
      </c>
    </row>
    <row r="13" spans="1:6" s="5" customFormat="1" ht="15" customHeight="1">
      <c r="A13" s="11" t="s">
        <v>17</v>
      </c>
      <c r="B13" s="34">
        <v>1518400</v>
      </c>
      <c r="C13" s="34">
        <v>738259</v>
      </c>
      <c r="D13" s="34">
        <v>780141</v>
      </c>
      <c r="E13" s="35">
        <v>9401.4</v>
      </c>
      <c r="F13" s="36">
        <f t="shared" si="0"/>
        <v>161.50786053141022</v>
      </c>
    </row>
    <row r="14" spans="1:6" s="5" customFormat="1" ht="15" customHeight="1">
      <c r="A14" s="11" t="s">
        <v>15</v>
      </c>
      <c r="B14" s="34">
        <v>3692555</v>
      </c>
      <c r="C14" s="34">
        <v>1784318</v>
      </c>
      <c r="D14" s="34">
        <v>1908237</v>
      </c>
      <c r="E14" s="35">
        <v>22987</v>
      </c>
      <c r="F14" s="36">
        <f t="shared" si="0"/>
        <v>160.6366642015052</v>
      </c>
    </row>
    <row r="15" spans="1:6" s="5" customFormat="1" ht="15" customHeight="1">
      <c r="A15" s="11" t="s">
        <v>16</v>
      </c>
      <c r="B15" s="34">
        <v>870165</v>
      </c>
      <c r="C15" s="34">
        <v>419894</v>
      </c>
      <c r="D15" s="34">
        <v>450271</v>
      </c>
      <c r="E15" s="35">
        <v>8464.3</v>
      </c>
      <c r="F15" s="36">
        <f t="shared" si="0"/>
        <v>102.80413028838771</v>
      </c>
    </row>
    <row r="16" spans="1:6" s="5" customFormat="1" ht="15" customHeight="1">
      <c r="A16" s="11" t="s">
        <v>18</v>
      </c>
      <c r="B16" s="34">
        <v>5865544</v>
      </c>
      <c r="C16" s="34">
        <v>2832324</v>
      </c>
      <c r="D16" s="34">
        <v>3033220</v>
      </c>
      <c r="E16" s="35">
        <v>17232.3</v>
      </c>
      <c r="F16" s="36">
        <f t="shared" si="0"/>
        <v>340.38079652745137</v>
      </c>
    </row>
    <row r="17" spans="1:6" s="5" customFormat="1" ht="15" customHeight="1">
      <c r="A17" s="11" t="s">
        <v>21</v>
      </c>
      <c r="B17" s="34">
        <v>5712143</v>
      </c>
      <c r="C17" s="34">
        <v>2784616</v>
      </c>
      <c r="D17" s="34">
        <v>2927527</v>
      </c>
      <c r="E17" s="35">
        <v>13670.9</v>
      </c>
      <c r="F17" s="36">
        <f t="shared" si="0"/>
        <v>417.8322568375162</v>
      </c>
    </row>
    <row r="18" spans="1:6" s="5" customFormat="1" ht="15" customHeight="1">
      <c r="A18" s="11" t="s">
        <v>19</v>
      </c>
      <c r="B18" s="34">
        <v>1293941</v>
      </c>
      <c r="C18" s="34">
        <v>631743</v>
      </c>
      <c r="D18" s="34">
        <v>662198</v>
      </c>
      <c r="E18" s="35">
        <v>10831.8</v>
      </c>
      <c r="F18" s="36">
        <f t="shared" si="0"/>
        <v>119.45761553943021</v>
      </c>
    </row>
    <row r="19" spans="1:6" s="5" customFormat="1" ht="15" customHeight="1">
      <c r="A19" s="11" t="s">
        <v>20</v>
      </c>
      <c r="B19" s="34">
        <v>300516</v>
      </c>
      <c r="C19" s="34">
        <v>147953</v>
      </c>
      <c r="D19" s="34">
        <v>152563</v>
      </c>
      <c r="E19" s="35">
        <v>4460.6</v>
      </c>
      <c r="F19" s="36">
        <f t="shared" si="0"/>
        <v>67.371205667399</v>
      </c>
    </row>
    <row r="20" spans="1:6" s="5" customFormat="1" ht="15" customHeight="1">
      <c r="A20" s="11" t="s">
        <v>22</v>
      </c>
      <c r="B20" s="34">
        <v>3953305</v>
      </c>
      <c r="C20" s="34">
        <v>1923532</v>
      </c>
      <c r="D20" s="34">
        <v>2029773</v>
      </c>
      <c r="E20" s="35">
        <v>19540.9</v>
      </c>
      <c r="F20" s="36">
        <f t="shared" si="0"/>
        <v>202.30925904129288</v>
      </c>
    </row>
    <row r="21" spans="1:6" s="5" customFormat="1" ht="15" customHeight="1">
      <c r="A21" s="11" t="s">
        <v>23</v>
      </c>
      <c r="B21" s="34">
        <v>553254</v>
      </c>
      <c r="C21" s="34">
        <v>272150</v>
      </c>
      <c r="D21" s="34">
        <v>281104</v>
      </c>
      <c r="E21" s="35">
        <v>10073.3</v>
      </c>
      <c r="F21" s="36">
        <f t="shared" si="0"/>
        <v>54.922815760475714</v>
      </c>
    </row>
    <row r="22" spans="1:6" s="5" customFormat="1" ht="15" customHeight="1">
      <c r="A22" s="11" t="s">
        <v>24</v>
      </c>
      <c r="B22" s="34">
        <v>1894110</v>
      </c>
      <c r="C22" s="34">
        <v>927732</v>
      </c>
      <c r="D22" s="34">
        <v>966378</v>
      </c>
      <c r="E22" s="35">
        <v>15221.9</v>
      </c>
      <c r="F22" s="36">
        <f t="shared" si="0"/>
        <v>124.43321792943063</v>
      </c>
    </row>
    <row r="23" spans="1:6" s="5" customFormat="1" ht="15" customHeight="1">
      <c r="A23" s="11" t="s">
        <v>25</v>
      </c>
      <c r="B23" s="34">
        <v>4875290</v>
      </c>
      <c r="C23" s="34">
        <v>2370942</v>
      </c>
      <c r="D23" s="34">
        <v>2504348</v>
      </c>
      <c r="E23" s="35">
        <v>25832.4</v>
      </c>
      <c r="F23" s="36">
        <f t="shared" si="0"/>
        <v>188.72772177575447</v>
      </c>
    </row>
    <row r="24" spans="1:6" s="5" customFormat="1" ht="15" customHeight="1">
      <c r="A24" s="11" t="s">
        <v>26</v>
      </c>
      <c r="B24" s="34">
        <v>1611621</v>
      </c>
      <c r="C24" s="34">
        <v>791696</v>
      </c>
      <c r="D24" s="34">
        <v>819925</v>
      </c>
      <c r="E24" s="35">
        <v>24100</v>
      </c>
      <c r="F24" s="36">
        <f t="shared" si="0"/>
        <v>66.87224066390041</v>
      </c>
    </row>
    <row r="25" spans="1:6" s="5" customFormat="1" ht="15" customHeight="1">
      <c r="A25" s="19" t="s">
        <v>28</v>
      </c>
      <c r="B25" s="37">
        <v>59641488</v>
      </c>
      <c r="C25" s="37">
        <v>29050096</v>
      </c>
      <c r="D25" s="37">
        <v>30591392</v>
      </c>
      <c r="E25" s="38">
        <v>302072.8</v>
      </c>
      <c r="F25" s="38">
        <f t="shared" si="0"/>
        <v>197.4407758659502</v>
      </c>
    </row>
    <row r="26" s="5" customFormat="1" ht="15" customHeight="1"/>
    <row r="27" s="5" customFormat="1" ht="15" customHeight="1">
      <c r="A27" s="22" t="s">
        <v>29</v>
      </c>
    </row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>
      <c r="B79" s="6"/>
    </row>
    <row r="80" s="5" customFormat="1" ht="15" customHeight="1">
      <c r="B80" s="6"/>
    </row>
    <row r="81" s="5" customFormat="1" ht="15" customHeight="1">
      <c r="B81" s="6"/>
    </row>
    <row r="82" s="5" customFormat="1" ht="15" customHeight="1">
      <c r="B82" s="6"/>
    </row>
    <row r="83" s="5" customFormat="1" ht="15" customHeight="1">
      <c r="B83" s="6"/>
    </row>
  </sheetData>
  <sheetProtection selectLockedCells="1" selectUnlockedCells="1"/>
  <mergeCells count="4">
    <mergeCell ref="A3:A4"/>
    <mergeCell ref="B3:B4"/>
    <mergeCell ref="C3:D3"/>
    <mergeCell ref="F3:F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workbookViewId="0" topLeftCell="A1">
      <selection activeCell="A1" sqref="A1"/>
    </sheetView>
  </sheetViews>
  <sheetFormatPr defaultColWidth="9.140625" defaultRowHeight="15" customHeight="1"/>
  <cols>
    <col min="1" max="1" width="18.57421875" style="5" customWidth="1"/>
    <col min="2" max="2" width="15.7109375" style="6" customWidth="1"/>
    <col min="3" max="6" width="15.7109375" style="5" customWidth="1"/>
    <col min="7" max="7" width="10.7109375" style="5" customWidth="1"/>
    <col min="8" max="8" width="10.7109375" style="6" customWidth="1"/>
    <col min="9" max="10" width="10.7109375" style="5" customWidth="1"/>
    <col min="11" max="11" width="10.7109375" style="6" customWidth="1"/>
    <col min="12" max="12" width="10.7109375" style="5" customWidth="1"/>
    <col min="13" max="13" width="7.28125" style="5" customWidth="1"/>
    <col min="14" max="16" width="9.140625" style="5" customWidth="1"/>
    <col min="17" max="17" width="9.8515625" style="5" customWidth="1"/>
    <col min="18" max="18" width="9.57421875" style="5" customWidth="1"/>
    <col min="19" max="19" width="10.28125" style="5" customWidth="1"/>
    <col min="20" max="20" width="9.140625" style="5" customWidth="1"/>
    <col min="21" max="21" width="12.00390625" style="5" customWidth="1"/>
    <col min="22" max="16384" width="9.140625" style="5" customWidth="1"/>
  </cols>
  <sheetData>
    <row r="1" spans="1:11" s="4" customFormat="1" ht="15" customHeight="1">
      <c r="A1" s="2" t="s">
        <v>38</v>
      </c>
      <c r="B1" s="3"/>
      <c r="H1" s="3"/>
      <c r="K1" s="3"/>
    </row>
    <row r="3" spans="1:9" ht="12.75" customHeight="1">
      <c r="A3" s="7" t="s">
        <v>1</v>
      </c>
      <c r="B3" s="8" t="s">
        <v>2</v>
      </c>
      <c r="C3" s="8" t="s">
        <v>3</v>
      </c>
      <c r="D3" s="8"/>
      <c r="E3" s="9" t="s">
        <v>4</v>
      </c>
      <c r="F3" s="8" t="s">
        <v>5</v>
      </c>
      <c r="I3" s="30"/>
    </row>
    <row r="4" spans="1:6" ht="12.75" customHeight="1">
      <c r="A4" s="7"/>
      <c r="B4" s="8"/>
      <c r="C4" s="10" t="s">
        <v>6</v>
      </c>
      <c r="D4" s="10" t="s">
        <v>7</v>
      </c>
      <c r="E4" s="10"/>
      <c r="F4" s="8"/>
    </row>
    <row r="5" spans="1:6" ht="15" customHeight="1">
      <c r="A5" s="31" t="s">
        <v>27</v>
      </c>
      <c r="B5" s="32">
        <v>4328565</v>
      </c>
      <c r="C5" s="32">
        <v>2103024</v>
      </c>
      <c r="D5" s="32">
        <v>2225541</v>
      </c>
      <c r="E5" s="33">
        <v>25387.1</v>
      </c>
      <c r="F5" s="33">
        <f aca="true" t="shared" si="0" ref="F5:F25">B5/E5</f>
        <v>170.50253869090997</v>
      </c>
    </row>
    <row r="6" spans="1:6" ht="15" customHeight="1">
      <c r="A6" s="11" t="s">
        <v>33</v>
      </c>
      <c r="B6" s="34">
        <v>125653</v>
      </c>
      <c r="C6" s="34">
        <v>61471</v>
      </c>
      <c r="D6" s="34">
        <v>64182</v>
      </c>
      <c r="E6" s="35">
        <v>3260.9</v>
      </c>
      <c r="F6" s="36">
        <f t="shared" si="0"/>
        <v>38.53322702321445</v>
      </c>
    </row>
    <row r="7" spans="1:6" ht="15" customHeight="1">
      <c r="A7" s="11" t="s">
        <v>13</v>
      </c>
      <c r="B7" s="34">
        <v>1532980</v>
      </c>
      <c r="C7" s="34">
        <v>733543</v>
      </c>
      <c r="D7" s="34">
        <v>799437</v>
      </c>
      <c r="E7" s="35">
        <v>5416.2</v>
      </c>
      <c r="F7" s="36">
        <f t="shared" si="0"/>
        <v>283.03607695432225</v>
      </c>
    </row>
    <row r="8" spans="1:6" s="5" customFormat="1" ht="15" customHeight="1">
      <c r="A8" s="11" t="s">
        <v>9</v>
      </c>
      <c r="B8" s="34">
        <v>10010833</v>
      </c>
      <c r="C8" s="34">
        <v>4902201</v>
      </c>
      <c r="D8" s="34">
        <v>5108632</v>
      </c>
      <c r="E8" s="35">
        <v>23863.7</v>
      </c>
      <c r="F8" s="36">
        <f t="shared" si="0"/>
        <v>419.5004546654542</v>
      </c>
    </row>
    <row r="9" spans="1:6" s="5" customFormat="1" ht="15" customHeight="1">
      <c r="A9" s="11" t="s">
        <v>34</v>
      </c>
      <c r="B9" s="34">
        <v>1074034</v>
      </c>
      <c r="C9" s="34">
        <v>529279</v>
      </c>
      <c r="D9" s="34">
        <v>544755</v>
      </c>
      <c r="E9" s="35">
        <v>13605.5</v>
      </c>
      <c r="F9" s="36">
        <f t="shared" si="0"/>
        <v>78.94116350005513</v>
      </c>
    </row>
    <row r="10" spans="1:6" s="5" customFormat="1" ht="15" customHeight="1">
      <c r="A10" s="11" t="s">
        <v>11</v>
      </c>
      <c r="B10" s="34">
        <v>4884590</v>
      </c>
      <c r="C10" s="34">
        <v>2390898</v>
      </c>
      <c r="D10" s="34">
        <v>2493692</v>
      </c>
      <c r="E10" s="35">
        <v>18407.4</v>
      </c>
      <c r="F10" s="36">
        <f t="shared" si="0"/>
        <v>265.36012690548364</v>
      </c>
    </row>
    <row r="11" spans="1:6" s="5" customFormat="1" ht="15" customHeight="1">
      <c r="A11" s="11" t="s">
        <v>35</v>
      </c>
      <c r="B11" s="34">
        <v>1210414</v>
      </c>
      <c r="C11" s="34">
        <v>588663</v>
      </c>
      <c r="D11" s="34">
        <v>621751</v>
      </c>
      <c r="E11" s="35">
        <v>7862.3</v>
      </c>
      <c r="F11" s="36">
        <f t="shared" si="0"/>
        <v>153.95164264909758</v>
      </c>
    </row>
    <row r="12" spans="1:6" s="5" customFormat="1" ht="15" customHeight="1">
      <c r="A12" s="11" t="s">
        <v>36</v>
      </c>
      <c r="B12" s="34">
        <v>4459453</v>
      </c>
      <c r="C12" s="34">
        <v>2169647</v>
      </c>
      <c r="D12" s="34">
        <v>2289806</v>
      </c>
      <c r="E12" s="35">
        <v>22452.8</v>
      </c>
      <c r="F12" s="36">
        <f t="shared" si="0"/>
        <v>198.61456032209793</v>
      </c>
    </row>
    <row r="13" spans="1:6" s="5" customFormat="1" ht="15" customHeight="1">
      <c r="A13" s="11" t="s">
        <v>17</v>
      </c>
      <c r="B13" s="34">
        <v>1525271</v>
      </c>
      <c r="C13" s="34">
        <v>740927</v>
      </c>
      <c r="D13" s="34">
        <v>784344</v>
      </c>
      <c r="E13" s="35">
        <v>9401.4</v>
      </c>
      <c r="F13" s="36">
        <f t="shared" si="0"/>
        <v>162.2387091284277</v>
      </c>
    </row>
    <row r="14" spans="1:6" s="5" customFormat="1" ht="15" customHeight="1">
      <c r="A14" s="11" t="s">
        <v>15</v>
      </c>
      <c r="B14" s="34">
        <v>3701343</v>
      </c>
      <c r="C14" s="34">
        <v>1788031</v>
      </c>
      <c r="D14" s="34">
        <v>1913312</v>
      </c>
      <c r="E14" s="35">
        <v>22987</v>
      </c>
      <c r="F14" s="36">
        <f t="shared" si="0"/>
        <v>161.01896724235436</v>
      </c>
    </row>
    <row r="15" spans="1:6" s="5" customFormat="1" ht="15" customHeight="1">
      <c r="A15" s="11" t="s">
        <v>16</v>
      </c>
      <c r="B15" s="34">
        <v>873744</v>
      </c>
      <c r="C15" s="34">
        <v>421451</v>
      </c>
      <c r="D15" s="34">
        <v>452293</v>
      </c>
      <c r="E15" s="35">
        <v>8464.3</v>
      </c>
      <c r="F15" s="36">
        <f t="shared" si="0"/>
        <v>103.22696501778057</v>
      </c>
    </row>
    <row r="16" spans="1:6" s="5" customFormat="1" ht="15" customHeight="1">
      <c r="A16" s="11" t="s">
        <v>18</v>
      </c>
      <c r="B16" s="34">
        <v>5879082</v>
      </c>
      <c r="C16" s="34">
        <v>2838406</v>
      </c>
      <c r="D16" s="34">
        <v>3040676</v>
      </c>
      <c r="E16" s="35">
        <v>17232.3</v>
      </c>
      <c r="F16" s="36">
        <f t="shared" si="0"/>
        <v>341.1664142337355</v>
      </c>
    </row>
    <row r="17" spans="1:6" s="5" customFormat="1" ht="15" customHeight="1">
      <c r="A17" s="11" t="s">
        <v>21</v>
      </c>
      <c r="B17" s="34">
        <v>5740291</v>
      </c>
      <c r="C17" s="34">
        <v>2799558</v>
      </c>
      <c r="D17" s="34">
        <v>2940733</v>
      </c>
      <c r="E17" s="35">
        <v>13670.9</v>
      </c>
      <c r="F17" s="36">
        <f t="shared" si="0"/>
        <v>419.8912288144892</v>
      </c>
    </row>
    <row r="18" spans="1:6" s="5" customFormat="1" ht="15" customHeight="1">
      <c r="A18" s="11" t="s">
        <v>19</v>
      </c>
      <c r="B18" s="34">
        <v>1300645</v>
      </c>
      <c r="C18" s="34">
        <v>635061</v>
      </c>
      <c r="D18" s="34">
        <v>665584</v>
      </c>
      <c r="E18" s="35">
        <v>10831.8</v>
      </c>
      <c r="F18" s="36">
        <f t="shared" si="0"/>
        <v>120.07653390941488</v>
      </c>
    </row>
    <row r="19" spans="1:6" s="5" customFormat="1" ht="15" customHeight="1">
      <c r="A19" s="11" t="s">
        <v>20</v>
      </c>
      <c r="B19" s="34">
        <v>303790</v>
      </c>
      <c r="C19" s="34">
        <v>149761</v>
      </c>
      <c r="D19" s="34">
        <v>154029</v>
      </c>
      <c r="E19" s="35">
        <v>4460.6</v>
      </c>
      <c r="F19" s="36">
        <f t="shared" si="0"/>
        <v>68.10518764291798</v>
      </c>
    </row>
    <row r="20" spans="1:6" s="5" customFormat="1" ht="15" customHeight="1">
      <c r="A20" s="11" t="s">
        <v>22</v>
      </c>
      <c r="B20" s="34">
        <v>4029053</v>
      </c>
      <c r="C20" s="34">
        <v>1959903</v>
      </c>
      <c r="D20" s="34">
        <v>2069150</v>
      </c>
      <c r="E20" s="35">
        <v>19540.9</v>
      </c>
      <c r="F20" s="36">
        <f t="shared" si="0"/>
        <v>206.18564139829792</v>
      </c>
    </row>
    <row r="21" spans="1:6" s="5" customFormat="1" ht="15" customHeight="1">
      <c r="A21" s="11" t="s">
        <v>23</v>
      </c>
      <c r="B21" s="34">
        <v>558587</v>
      </c>
      <c r="C21" s="34">
        <v>274697</v>
      </c>
      <c r="D21" s="34">
        <v>283890</v>
      </c>
      <c r="E21" s="35">
        <v>10073.3</v>
      </c>
      <c r="F21" s="36">
        <f t="shared" si="0"/>
        <v>55.45223511659536</v>
      </c>
    </row>
    <row r="22" spans="1:6" s="5" customFormat="1" ht="15" customHeight="1">
      <c r="A22" s="11" t="s">
        <v>24</v>
      </c>
      <c r="B22" s="34">
        <v>1912021</v>
      </c>
      <c r="C22" s="34">
        <v>937933</v>
      </c>
      <c r="D22" s="34">
        <v>974088</v>
      </c>
      <c r="E22" s="35">
        <v>15221.9</v>
      </c>
      <c r="F22" s="36">
        <f t="shared" si="0"/>
        <v>125.60987787332725</v>
      </c>
    </row>
    <row r="23" spans="1:6" s="5" customFormat="1" ht="15" customHeight="1">
      <c r="A23" s="11" t="s">
        <v>25</v>
      </c>
      <c r="B23" s="34">
        <v>4908548</v>
      </c>
      <c r="C23" s="34">
        <v>2387653</v>
      </c>
      <c r="D23" s="34">
        <v>2520895</v>
      </c>
      <c r="E23" s="35">
        <v>25832.4</v>
      </c>
      <c r="F23" s="36">
        <f t="shared" si="0"/>
        <v>190.01517474179713</v>
      </c>
    </row>
    <row r="24" spans="1:6" s="5" customFormat="1" ht="15" customHeight="1">
      <c r="A24" s="11" t="s">
        <v>26</v>
      </c>
      <c r="B24" s="34">
        <v>1622257</v>
      </c>
      <c r="C24" s="34">
        <v>797352</v>
      </c>
      <c r="D24" s="34">
        <v>824905</v>
      </c>
      <c r="E24" s="35">
        <v>24100</v>
      </c>
      <c r="F24" s="36">
        <f t="shared" si="0"/>
        <v>67.3135684647303</v>
      </c>
    </row>
    <row r="25" spans="1:6" s="5" customFormat="1" ht="15" customHeight="1">
      <c r="A25" s="19" t="s">
        <v>28</v>
      </c>
      <c r="B25" s="37">
        <v>59816673</v>
      </c>
      <c r="C25" s="37">
        <v>29131195</v>
      </c>
      <c r="D25" s="37">
        <v>30685478</v>
      </c>
      <c r="E25" s="38">
        <v>302072.8</v>
      </c>
      <c r="F25" s="38">
        <f t="shared" si="0"/>
        <v>198.0207188465827</v>
      </c>
    </row>
    <row r="26" s="5" customFormat="1" ht="15" customHeight="1"/>
    <row r="27" s="5" customFormat="1" ht="15" customHeight="1">
      <c r="A27" s="22" t="s">
        <v>29</v>
      </c>
    </row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>
      <c r="B79" s="6"/>
    </row>
    <row r="80" s="5" customFormat="1" ht="15" customHeight="1">
      <c r="B80" s="6"/>
    </row>
    <row r="81" s="5" customFormat="1" ht="15" customHeight="1">
      <c r="B81" s="6"/>
    </row>
    <row r="82" s="5" customFormat="1" ht="15" customHeight="1">
      <c r="B82" s="6"/>
    </row>
    <row r="83" s="5" customFormat="1" ht="15" customHeight="1">
      <c r="B83" s="6"/>
    </row>
  </sheetData>
  <sheetProtection selectLockedCells="1" selectUnlockedCells="1"/>
  <mergeCells count="4">
    <mergeCell ref="A3:A4"/>
    <mergeCell ref="B3:B4"/>
    <mergeCell ref="C3:D3"/>
    <mergeCell ref="F3:F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2023-01-18T14:26:46Z</cp:lastPrinted>
  <dcterms:created xsi:type="dcterms:W3CDTF">2002-01-14T14:31:57Z</dcterms:created>
  <dcterms:modified xsi:type="dcterms:W3CDTF">2023-12-19T13:52:29Z</dcterms:modified>
  <cp:category/>
  <cp:version/>
  <cp:contentType/>
  <cp:contentStatus/>
  <cp:revision>13</cp:revision>
</cp:coreProperties>
</file>