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codeName="ThisWorkbook" autoCompressPictures="0"/>
  <bookViews>
    <workbookView xWindow="0" yWindow="0" windowWidth="19320" windowHeight="7755" tabRatio="500" activeTab="2"/>
  </bookViews>
  <sheets>
    <sheet name="Trattamento Dati" sheetId="5" r:id="rId1"/>
    <sheet name="Valutazione Ex Ante" sheetId="3" r:id="rId2"/>
    <sheet name="Valutazione Ex Post" sheetId="4" r:id="rId3"/>
  </sheets>
  <definedNames>
    <definedName name="_xlnm.Print_Area" localSheetId="1">'Valutazione Ex Ante'!$A$1:$AH$36</definedName>
    <definedName name="_xlnm.Print_Titles" localSheetId="2">'Valutazione Ex Post'!$A:$A</definedName>
  </definedNames>
  <calcPr calcId="145621" concurrentCalc="0"/>
</workbook>
</file>

<file path=xl/calcChain.xml><?xml version="1.0" encoding="utf-8"?>
<calcChain xmlns="http://schemas.openxmlformats.org/spreadsheetml/2006/main">
  <c r="C8" i="3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AG3"/>
  <c r="AH3"/>
  <c r="I22" i="5"/>
  <c r="I23"/>
  <c r="I24"/>
  <c r="I25"/>
  <c r="I26"/>
  <c r="I27"/>
  <c r="I28"/>
  <c r="I29"/>
  <c r="I21"/>
  <c r="I15"/>
  <c r="I16"/>
  <c r="I17"/>
  <c r="I18"/>
  <c r="I19"/>
  <c r="I14"/>
  <c r="I5"/>
  <c r="I6"/>
  <c r="I7"/>
  <c r="I4"/>
  <c r="I10"/>
  <c r="I11"/>
  <c r="I12"/>
  <c r="I9"/>
  <c r="E22"/>
  <c r="E23"/>
  <c r="E24"/>
  <c r="E25"/>
  <c r="E26"/>
  <c r="E27"/>
  <c r="E28"/>
  <c r="E29"/>
  <c r="E21"/>
  <c r="E15"/>
  <c r="E16"/>
  <c r="E17"/>
  <c r="E18"/>
  <c r="E19"/>
  <c r="E14"/>
  <c r="E10"/>
  <c r="E11"/>
  <c r="E12"/>
  <c r="E9"/>
  <c r="E5"/>
  <c r="E6"/>
  <c r="E7"/>
  <c r="E4"/>
  <c r="B8" i="4"/>
  <c r="B3"/>
  <c r="B13"/>
  <c r="B20"/>
  <c r="B30"/>
  <c r="C8"/>
  <c r="C3"/>
  <c r="C13"/>
  <c r="C20"/>
  <c r="C30"/>
  <c r="D8"/>
  <c r="D3"/>
  <c r="D13"/>
  <c r="D20"/>
  <c r="D30"/>
  <c r="E8"/>
  <c r="E3"/>
  <c r="E13"/>
  <c r="E20"/>
  <c r="E30"/>
  <c r="F8"/>
  <c r="F3"/>
  <c r="F13"/>
  <c r="F20"/>
  <c r="F30"/>
  <c r="G8"/>
  <c r="G3"/>
  <c r="G13"/>
  <c r="G20"/>
  <c r="G30"/>
  <c r="H8"/>
  <c r="H3"/>
  <c r="H13"/>
  <c r="H20"/>
  <c r="H30"/>
  <c r="I8"/>
  <c r="I3"/>
  <c r="I13"/>
  <c r="I20"/>
  <c r="I30"/>
  <c r="J8"/>
  <c r="J3"/>
  <c r="J13"/>
  <c r="J20"/>
  <c r="J30"/>
  <c r="K8"/>
  <c r="K3"/>
  <c r="K13"/>
  <c r="K20"/>
  <c r="K30"/>
  <c r="L8"/>
  <c r="L3"/>
  <c r="L13"/>
  <c r="L20"/>
  <c r="L30"/>
  <c r="M8"/>
  <c r="M3"/>
  <c r="M13"/>
  <c r="M20"/>
  <c r="M30"/>
  <c r="N8"/>
  <c r="N3"/>
  <c r="N13"/>
  <c r="N20"/>
  <c r="N30"/>
  <c r="O8"/>
  <c r="O3"/>
  <c r="O13"/>
  <c r="O20"/>
  <c r="O30"/>
  <c r="P8"/>
  <c r="P3"/>
  <c r="P13"/>
  <c r="P20"/>
  <c r="P30"/>
  <c r="Q8"/>
  <c r="Q3"/>
  <c r="Q13"/>
  <c r="Q20"/>
  <c r="Q30"/>
  <c r="R8"/>
  <c r="R3"/>
  <c r="R13"/>
  <c r="R20"/>
  <c r="R30"/>
  <c r="S8"/>
  <c r="S3"/>
  <c r="S13"/>
  <c r="S20"/>
  <c r="S30"/>
  <c r="T8"/>
  <c r="T3"/>
  <c r="T13"/>
  <c r="T20"/>
  <c r="T30"/>
  <c r="U8"/>
  <c r="U3"/>
  <c r="U13"/>
  <c r="U20"/>
  <c r="U30"/>
  <c r="V8"/>
  <c r="V3"/>
  <c r="V13"/>
  <c r="V20"/>
  <c r="V30"/>
  <c r="W8"/>
  <c r="W3"/>
  <c r="W13"/>
  <c r="W20"/>
  <c r="W30"/>
  <c r="X8"/>
  <c r="X3"/>
  <c r="X13"/>
  <c r="X20"/>
  <c r="X30"/>
  <c r="Y8"/>
  <c r="Y3"/>
  <c r="Y13"/>
  <c r="Y20"/>
  <c r="Y30"/>
  <c r="Z8"/>
  <c r="Z3"/>
  <c r="Z13"/>
  <c r="Z20"/>
  <c r="Z30"/>
  <c r="AA8"/>
  <c r="AA3"/>
  <c r="AA13"/>
  <c r="AA20"/>
  <c r="AA30"/>
  <c r="AB8"/>
  <c r="AB3"/>
  <c r="AB13"/>
  <c r="AB20"/>
  <c r="AB30"/>
  <c r="AC8"/>
  <c r="AC3"/>
  <c r="AC13"/>
  <c r="AC20"/>
  <c r="AC30"/>
  <c r="AD8"/>
  <c r="AD3"/>
  <c r="AD13"/>
  <c r="AD20"/>
  <c r="AD30"/>
  <c r="AE8"/>
  <c r="AE3"/>
  <c r="AE13"/>
  <c r="AE20"/>
  <c r="AE30"/>
  <c r="AF8"/>
  <c r="AF3"/>
  <c r="AF13"/>
  <c r="AF20"/>
  <c r="AF30"/>
  <c r="AG8"/>
  <c r="AG3"/>
  <c r="AG13"/>
  <c r="AG20"/>
  <c r="AG30"/>
  <c r="AH8"/>
  <c r="AH3"/>
  <c r="AH13"/>
  <c r="AH20"/>
  <c r="AH30"/>
  <c r="C33"/>
  <c r="C13" i="3"/>
  <c r="C20"/>
  <c r="C30"/>
  <c r="D13"/>
  <c r="D20"/>
  <c r="D30"/>
  <c r="E13"/>
  <c r="E20"/>
  <c r="E30"/>
  <c r="F13"/>
  <c r="F20"/>
  <c r="F30"/>
  <c r="G13"/>
  <c r="G20"/>
  <c r="G30"/>
  <c r="H13"/>
  <c r="H20"/>
  <c r="H30"/>
  <c r="I13"/>
  <c r="I20"/>
  <c r="I30"/>
  <c r="J13"/>
  <c r="J20"/>
  <c r="J30"/>
  <c r="K13"/>
  <c r="K20"/>
  <c r="K30"/>
  <c r="L13"/>
  <c r="L20"/>
  <c r="L30"/>
  <c r="M13"/>
  <c r="M20"/>
  <c r="M30"/>
  <c r="N13"/>
  <c r="N20"/>
  <c r="N30"/>
  <c r="O13"/>
  <c r="O20"/>
  <c r="O30"/>
  <c r="P13"/>
  <c r="P20"/>
  <c r="P30"/>
  <c r="Q13"/>
  <c r="Q20"/>
  <c r="Q30"/>
  <c r="R13"/>
  <c r="R20"/>
  <c r="R30"/>
  <c r="S13"/>
  <c r="S20"/>
  <c r="S30"/>
  <c r="T13"/>
  <c r="T20"/>
  <c r="T30"/>
  <c r="U13"/>
  <c r="U20"/>
  <c r="U30"/>
  <c r="V13"/>
  <c r="V20"/>
  <c r="V30"/>
  <c r="W13"/>
  <c r="W20"/>
  <c r="W30"/>
  <c r="X13"/>
  <c r="X20"/>
  <c r="X30"/>
  <c r="Y13"/>
  <c r="Y20"/>
  <c r="Y30"/>
  <c r="Z13"/>
  <c r="Z20"/>
  <c r="Z30"/>
  <c r="AA13"/>
  <c r="AA20"/>
  <c r="AA30"/>
  <c r="AB13"/>
  <c r="AB20"/>
  <c r="AB30"/>
  <c r="AC13"/>
  <c r="AC20"/>
  <c r="AC30"/>
  <c r="AD13"/>
  <c r="AD20"/>
  <c r="AD30"/>
  <c r="AE13"/>
  <c r="AE20"/>
  <c r="AE30"/>
  <c r="AF13"/>
  <c r="AF20"/>
  <c r="AF30"/>
  <c r="AG13"/>
  <c r="AG20"/>
  <c r="AG30"/>
  <c r="AH13"/>
  <c r="AH20"/>
  <c r="AH30"/>
  <c r="B8"/>
  <c r="B3"/>
  <c r="B13"/>
  <c r="B20"/>
  <c r="B30"/>
  <c r="B33"/>
</calcChain>
</file>

<file path=xl/sharedStrings.xml><?xml version="1.0" encoding="utf-8"?>
<sst xmlns="http://schemas.openxmlformats.org/spreadsheetml/2006/main" count="132" uniqueCount="79">
  <si>
    <t xml:space="preserve"> </t>
  </si>
  <si>
    <t>Costo costruzione</t>
  </si>
  <si>
    <t>TIR</t>
  </si>
  <si>
    <t>DATI PREVISIONALI</t>
  </si>
  <si>
    <t>Costo acquisto area</t>
  </si>
  <si>
    <t>Oneri di urbanizzazione</t>
  </si>
  <si>
    <t>Entrate da canoni</t>
  </si>
  <si>
    <t>Entrate da servizi</t>
  </si>
  <si>
    <t>Contibuto sull'Investimento</t>
  </si>
  <si>
    <t>Contributo in corso di gestione</t>
  </si>
  <si>
    <t>DATI INVESTIMENTO</t>
  </si>
  <si>
    <t>RICAVI</t>
  </si>
  <si>
    <t>Spese Tecniche e Generali (esterne)</t>
  </si>
  <si>
    <t>COSTI DIRETTI</t>
  </si>
  <si>
    <t>Manutenzione Ordinaria a Carico Proprietà (Programmata)</t>
  </si>
  <si>
    <t>Manutenzione Straodinaria</t>
  </si>
  <si>
    <t>Spese di Amministrazione Condominiale (a carico proprietà)</t>
  </si>
  <si>
    <t>Quota di Imposta di Registrazione contratti di locazione</t>
  </si>
  <si>
    <t>Quota di Imposta di Bollo sull'emissione dei canoni</t>
  </si>
  <si>
    <t xml:space="preserve">Eventuali Accantonamenti per Fondo Obbligatori </t>
  </si>
  <si>
    <t xml:space="preserve">COSTI INDIRETTI </t>
  </si>
  <si>
    <t>FLUSSI DI CASSA</t>
  </si>
  <si>
    <t>Amministrazione (Contratti, Gestione verifiche redditi, mobilità, ospitabilità, etc.)</t>
  </si>
  <si>
    <t>Vigilanza alloggi vuoti (prevenzioni occupazioni)</t>
  </si>
  <si>
    <t>Funzionamento (Telefoniche, Postali, Sede, etc.)</t>
  </si>
  <si>
    <t>Eventuale IVA indetraibile sugli acquisti</t>
  </si>
  <si>
    <t>Ammortamento immobilizzazioni (software, macchine, mobili, autovetture, etc,)</t>
  </si>
  <si>
    <t>Svalutazioni Crediti (inesigibilità per morosità incolpevole)</t>
  </si>
  <si>
    <t>Imposte e Tasse</t>
  </si>
  <si>
    <t>Eventuali Oneri Finanziari</t>
  </si>
  <si>
    <t>Personale (gestionale ed amministrativo)</t>
  </si>
  <si>
    <t>ANNO</t>
  </si>
  <si>
    <t>DATI DA BILANCIO DI ESERCIZIO (SOSTITUIRE I DATI DELL'ANNO DI ESERCIZIO CORRISPONDENTE)</t>
  </si>
  <si>
    <t>MEDIA</t>
  </si>
  <si>
    <t>DIFFERENZA</t>
  </si>
  <si>
    <t>NOTE</t>
  </si>
  <si>
    <t>VALORE ASSUNTO</t>
  </si>
  <si>
    <t>VALORE RILEVATO</t>
  </si>
  <si>
    <t>RIFERIMENTO</t>
  </si>
  <si>
    <t>PROGRAMMA FINANZIAMENTO</t>
  </si>
  <si>
    <t>REGOLAMENTO UTENZA</t>
  </si>
  <si>
    <t>CONVENZIONE OPERATORE</t>
  </si>
  <si>
    <t>FONTE (VALORE/MEDIA)</t>
  </si>
  <si>
    <t>CONVENZIONE/OMI</t>
  </si>
  <si>
    <t>CONVENZIONE/TABELLE COMUNALI</t>
  </si>
  <si>
    <t>QTE/PREZZIARI</t>
  </si>
  <si>
    <t>QTE/MEDIA TARIFFE</t>
  </si>
  <si>
    <t>L.R./L.431</t>
  </si>
  <si>
    <t>SCOSTAMENTO (VS. EX ANTE)</t>
  </si>
  <si>
    <t>variazioni redditi</t>
  </si>
  <si>
    <t>GIUSTIFICATIVI (ANCHE IN RIFERIMENTO AL SOCIAL VALUE)</t>
  </si>
  <si>
    <t>tenuto conto delle migliorie previste in gara (il QTE ammetteva 900 euro)</t>
  </si>
  <si>
    <t>a seguito di ribasso di gara</t>
  </si>
  <si>
    <t>STORICO/COSTO AZIENDE SIMILI</t>
  </si>
  <si>
    <t>driver ripartizione costo del personale</t>
  </si>
  <si>
    <t>driver ripartizione spese generali</t>
  </si>
  <si>
    <t>NOTE:</t>
  </si>
  <si>
    <t>STORICO/FEDERCONSUMATORI</t>
  </si>
  <si>
    <t>per la mancata manutenzione a carico dell'utenza da sopperire</t>
  </si>
  <si>
    <t xml:space="preserve">I valori riportati sono solo alcuni ed a puro titolo di esempio </t>
  </si>
  <si>
    <t>Costo acquisto area (€./mq. SLU)</t>
  </si>
  <si>
    <t>Oneri di urbanizzazione (€./mc.)</t>
  </si>
  <si>
    <t>Costo costruzione (€./mq. di Sc)</t>
  </si>
  <si>
    <t>Entrate da canoni (€./mese/alloggio)</t>
  </si>
  <si>
    <t>Personale (gestionale ed amministrativo) - (€./mese/ad alloggio gestito)</t>
  </si>
  <si>
    <t>Manutenzione Ordinaria a Carico Proprietà (Programmata)  (€./mese/alloggio)</t>
  </si>
  <si>
    <t xml:space="preserve">EX ANTE </t>
  </si>
  <si>
    <t>Manutenzione Straordinaria</t>
  </si>
  <si>
    <t xml:space="preserve">La valutazione ex ante è obbligatoria sia nel caso che il servizio  sia affidato  direttamente "in house", sia nel caso in cui esso sia affidato mediante procedura ad evidenza pubblica. </t>
  </si>
  <si>
    <t xml:space="preserve">Nel caso di affidamento in house il PEF  della Valutazione Ex Ante utilizza i dati dell'affidamento. </t>
  </si>
  <si>
    <t>Nel caso di affidamento tramite bando ad evidenza pubblica le colonne evidenziate in giallo del presente foglio contengono i valori indicati nel bando; il PEF della Valutazione Ex Ante utilizza i dati dell'aggiudicatario del servizio come da incarico/convenzione con lo stesso operatore.</t>
  </si>
  <si>
    <t>Ciò per verificare la congruità dei dati esposti nello stresso PDF e, in particolare:</t>
  </si>
  <si>
    <t>La tabella imposta una modalità di confronto dei dati assunti con il mercato di riferimento o analogo utilizzati nella Valutazione Ex Ante. (Foglio 2)</t>
  </si>
  <si>
    <t>Nelle colonne evidenziate in verde del presente foglio (Ex Post) devono essere riportati, per il relativo anno di gestione del servizio, i dati desumibili della Valutazione Ex Post (da bilancio)</t>
  </si>
  <si>
    <t xml:space="preserve"> - per i costi indiretti devono essere specificati i driver utilizzati per l'imputazione di quelli relativi al servizio soggetto a verifica (vedi ad esempio la parte evidenziata in azzurro)</t>
  </si>
  <si>
    <t>-  alcuni costi diretti invece non possono essere inferiori a quelli della Valutazione Ex Ante per garantire i livelli di qualità del servizio (vedi ad esempio la parte evidenziata in arancione)</t>
  </si>
  <si>
    <t>NOTA- lo sviluppo a titolo di esempio, è stato articolato per la durata massima di un servizio di edilizia sociale in cui si considerano  tre anni per la costruzione e trent' anni per la gestione. Può essere modificato per un periodo inferiore.</t>
  </si>
  <si>
    <t>NOTA- lo sviluppo a titolo di esempio, è stato articolato per la durata massima  di un servizio di edilizia sociale in cui si considerano tre anni per la costruzione e trent' anni per la gestione. Può essere modificato per un periodo inferiore.</t>
  </si>
  <si>
    <t>EX POST (PER ANNO DI RIFERIMENTO…. )</t>
  </si>
</sst>
</file>

<file path=xl/styles.xml><?xml version="1.0" encoding="utf-8"?>
<styleSheet xmlns="http://schemas.openxmlformats.org/spreadsheetml/2006/main">
  <numFmts count="7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_-;\-* #,##0_-;_-* &quot;-&quot;??_-;_-@_-"/>
    <numFmt numFmtId="165" formatCode="#,##0,"/>
    <numFmt numFmtId="166" formatCode="#,##0.00_ ;[Red]\-#,##0.00\ "/>
    <numFmt numFmtId="167" formatCode="0.00_ ;[Red]\-0.00\ "/>
    <numFmt numFmtId="168" formatCode="#,##0.00_ ;\-#,##0.00\ "/>
  </numFmts>
  <fonts count="1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i/>
      <sz val="8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</borders>
  <cellStyleXfs count="1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0">
    <xf numFmtId="0" fontId="0" fillId="0" borderId="0" xfId="0"/>
    <xf numFmtId="0" fontId="4" fillId="0" borderId="0" xfId="0" applyFont="1"/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9" borderId="44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41" xfId="0" applyFont="1" applyFill="1" applyBorder="1" applyAlignment="1">
      <alignment horizontal="center" vertical="center" wrapText="1"/>
    </xf>
    <xf numFmtId="164" fontId="5" fillId="5" borderId="2" xfId="1" applyNumberFormat="1" applyFont="1" applyFill="1" applyBorder="1" applyAlignment="1" applyProtection="1">
      <alignment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44" fontId="4" fillId="0" borderId="18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/>
    <xf numFmtId="166" fontId="6" fillId="0" borderId="0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0" borderId="7" xfId="0" applyFont="1" applyBorder="1"/>
    <xf numFmtId="164" fontId="5" fillId="6" borderId="2" xfId="1" applyNumberFormat="1" applyFont="1" applyFill="1" applyBorder="1" applyAlignment="1" applyProtection="1">
      <alignment horizontal="center" vertical="center" wrapText="1"/>
      <protection hidden="1"/>
    </xf>
    <xf numFmtId="166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164" fontId="5" fillId="8" borderId="2" xfId="1" applyNumberFormat="1" applyFont="1" applyFill="1" applyBorder="1" applyAlignment="1" applyProtection="1">
      <alignment horizontal="center" vertical="center" wrapText="1"/>
      <protection hidden="1"/>
    </xf>
    <xf numFmtId="166" fontId="4" fillId="0" borderId="27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wrapText="1"/>
    </xf>
    <xf numFmtId="44" fontId="4" fillId="10" borderId="0" xfId="0" applyNumberFormat="1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167" fontId="4" fillId="10" borderId="0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36" xfId="0" applyNumberFormat="1" applyFont="1" applyBorder="1" applyAlignment="1">
      <alignment horizontal="center" vertical="center" wrapText="1"/>
    </xf>
    <xf numFmtId="164" fontId="5" fillId="2" borderId="2" xfId="1" applyNumberFormat="1" applyFont="1" applyFill="1" applyBorder="1" applyAlignment="1" applyProtection="1">
      <alignment horizontal="center" vertical="center" wrapText="1"/>
      <protection hidden="1"/>
    </xf>
    <xf numFmtId="168" fontId="4" fillId="0" borderId="27" xfId="0" applyNumberFormat="1" applyFont="1" applyBorder="1" applyAlignment="1">
      <alignment horizontal="center" vertical="center" wrapText="1"/>
    </xf>
    <xf numFmtId="44" fontId="4" fillId="11" borderId="0" xfId="0" applyNumberFormat="1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 wrapText="1"/>
    </xf>
    <xf numFmtId="167" fontId="4" fillId="11" borderId="0" xfId="0" applyNumberFormat="1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168" fontId="4" fillId="0" borderId="0" xfId="0" applyNumberFormat="1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44" fontId="4" fillId="0" borderId="35" xfId="0" applyNumberFormat="1" applyFont="1" applyBorder="1" applyAlignment="1">
      <alignment horizontal="center" vertical="center" wrapText="1"/>
    </xf>
    <xf numFmtId="44" fontId="4" fillId="0" borderId="3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168" fontId="4" fillId="0" borderId="36" xfId="0" applyNumberFormat="1" applyFont="1" applyBorder="1" applyAlignment="1">
      <alignment horizontal="center" vertical="center" wrapText="1"/>
    </xf>
    <xf numFmtId="167" fontId="4" fillId="0" borderId="3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6" fillId="0" borderId="0" xfId="0" applyNumberFormat="1" applyFont="1"/>
    <xf numFmtId="0" fontId="8" fillId="0" borderId="0" xfId="0" applyFont="1"/>
    <xf numFmtId="49" fontId="4" fillId="0" borderId="0" xfId="0" applyNumberFormat="1" applyFont="1"/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5" fillId="7" borderId="15" xfId="0" applyFont="1" applyFill="1" applyBorder="1" applyAlignment="1" applyProtection="1">
      <alignment horizontal="center" vertical="center" wrapText="1"/>
      <protection hidden="1"/>
    </xf>
    <xf numFmtId="0" fontId="5" fillId="7" borderId="34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164" fontId="5" fillId="5" borderId="14" xfId="1" applyNumberFormat="1" applyFont="1" applyFill="1" applyBorder="1" applyAlignment="1" applyProtection="1">
      <alignment wrapText="1"/>
      <protection hidden="1"/>
    </xf>
    <xf numFmtId="44" fontId="5" fillId="5" borderId="13" xfId="1" applyNumberFormat="1" applyFont="1" applyFill="1" applyBorder="1" applyProtection="1">
      <protection hidden="1"/>
    </xf>
    <xf numFmtId="43" fontId="4" fillId="4" borderId="11" xfId="1" applyNumberFormat="1" applyFont="1" applyFill="1" applyBorder="1" applyAlignment="1" applyProtection="1">
      <alignment horizontal="center"/>
      <protection hidden="1"/>
    </xf>
    <xf numFmtId="43" fontId="4" fillId="4" borderId="30" xfId="1" applyNumberFormat="1" applyFont="1" applyFill="1" applyBorder="1" applyAlignment="1" applyProtection="1">
      <alignment horizontal="center"/>
      <protection hidden="1"/>
    </xf>
    <xf numFmtId="44" fontId="5" fillId="6" borderId="16" xfId="0" applyNumberFormat="1" applyFont="1" applyFill="1" applyBorder="1" applyAlignment="1" applyProtection="1">
      <alignment horizontal="center"/>
      <protection hidden="1"/>
    </xf>
    <xf numFmtId="43" fontId="4" fillId="4" borderId="11" xfId="1" applyFont="1" applyFill="1" applyBorder="1" applyAlignment="1" applyProtection="1">
      <alignment horizontal="center"/>
      <protection hidden="1"/>
    </xf>
    <xf numFmtId="43" fontId="4" fillId="4" borderId="30" xfId="1" applyFont="1" applyFill="1" applyBorder="1" applyAlignment="1" applyProtection="1">
      <alignment horizontal="center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43" fontId="4" fillId="4" borderId="17" xfId="1" applyFont="1" applyFill="1" applyBorder="1" applyAlignment="1" applyProtection="1">
      <alignment horizontal="center"/>
      <protection hidden="1"/>
    </xf>
    <xf numFmtId="43" fontId="4" fillId="4" borderId="8" xfId="1" applyFont="1" applyFill="1" applyBorder="1" applyAlignment="1" applyProtection="1">
      <alignment horizontal="center"/>
      <protection hidden="1"/>
    </xf>
    <xf numFmtId="44" fontId="5" fillId="8" borderId="2" xfId="0" applyNumberFormat="1" applyFont="1" applyFill="1" applyBorder="1" applyAlignment="1" applyProtection="1">
      <alignment horizontal="center"/>
      <protection hidden="1"/>
    </xf>
    <xf numFmtId="4" fontId="4" fillId="4" borderId="11" xfId="0" applyNumberFormat="1" applyFont="1" applyFill="1" applyBorder="1" applyAlignment="1" applyProtection="1">
      <alignment horizontal="center"/>
      <protection hidden="1"/>
    </xf>
    <xf numFmtId="4" fontId="4" fillId="4" borderId="30" xfId="0" applyNumberFormat="1" applyFont="1" applyFill="1" applyBorder="1" applyAlignment="1" applyProtection="1">
      <alignment horizontal="center"/>
      <protection hidden="1"/>
    </xf>
    <xf numFmtId="44" fontId="5" fillId="2" borderId="2" xfId="1" applyNumberFormat="1" applyFont="1" applyFill="1" applyBorder="1" applyProtection="1">
      <protection hidden="1"/>
    </xf>
    <xf numFmtId="44" fontId="5" fillId="2" borderId="4" xfId="1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43" fontId="4" fillId="4" borderId="19" xfId="0" applyNumberFormat="1" applyFont="1" applyFill="1" applyBorder="1" applyAlignment="1" applyProtection="1">
      <alignment horizontal="center"/>
      <protection hidden="1"/>
    </xf>
    <xf numFmtId="43" fontId="4" fillId="4" borderId="20" xfId="0" applyNumberFormat="1" applyFont="1" applyFill="1" applyBorder="1" applyAlignment="1" applyProtection="1">
      <alignment horizontal="center"/>
      <protection hidden="1"/>
    </xf>
    <xf numFmtId="43" fontId="4" fillId="4" borderId="24" xfId="0" applyNumberFormat="1" applyFont="1" applyFill="1" applyBorder="1" applyAlignment="1" applyProtection="1">
      <alignment horizontal="center"/>
      <protection hidden="1"/>
    </xf>
    <xf numFmtId="43" fontId="4" fillId="4" borderId="1" xfId="0" applyNumberFormat="1" applyFont="1" applyFill="1" applyBorder="1" applyAlignment="1" applyProtection="1">
      <alignment horizontal="center"/>
      <protection hidden="1"/>
    </xf>
    <xf numFmtId="43" fontId="4" fillId="4" borderId="3" xfId="0" applyNumberFormat="1" applyFont="1" applyFill="1" applyBorder="1" applyAlignment="1" applyProtection="1">
      <alignment horizontal="center"/>
      <protection hidden="1"/>
    </xf>
    <xf numFmtId="43" fontId="4" fillId="4" borderId="32" xfId="0" applyNumberFormat="1" applyFont="1" applyFill="1" applyBorder="1" applyAlignment="1" applyProtection="1">
      <alignment horizontal="center"/>
      <protection hidden="1"/>
    </xf>
    <xf numFmtId="43" fontId="4" fillId="4" borderId="21" xfId="0" applyNumberFormat="1" applyFont="1" applyFill="1" applyBorder="1" applyAlignment="1" applyProtection="1">
      <alignment horizontal="center"/>
      <protection hidden="1"/>
    </xf>
    <xf numFmtId="43" fontId="4" fillId="4" borderId="12" xfId="0" applyNumberFormat="1" applyFont="1" applyFill="1" applyBorder="1" applyAlignment="1" applyProtection="1">
      <alignment horizontal="center"/>
      <protection hidden="1"/>
    </xf>
    <xf numFmtId="43" fontId="4" fillId="4" borderId="11" xfId="0" applyNumberFormat="1" applyFont="1" applyFill="1" applyBorder="1" applyAlignment="1" applyProtection="1">
      <alignment horizontal="center"/>
      <protection hidden="1"/>
    </xf>
    <xf numFmtId="43" fontId="4" fillId="4" borderId="22" xfId="0" applyNumberFormat="1" applyFont="1" applyFill="1" applyBorder="1" applyAlignment="1" applyProtection="1">
      <alignment horizontal="center"/>
      <protection hidden="1"/>
    </xf>
    <xf numFmtId="43" fontId="4" fillId="4" borderId="23" xfId="0" applyNumberFormat="1" applyFont="1" applyFill="1" applyBorder="1" applyAlignment="1" applyProtection="1">
      <alignment horizontal="center"/>
      <protection hidden="1"/>
    </xf>
    <xf numFmtId="43" fontId="4" fillId="4" borderId="25" xfId="0" applyNumberFormat="1" applyFont="1" applyFill="1" applyBorder="1" applyAlignment="1" applyProtection="1">
      <alignment horizontal="center"/>
      <protection hidden="1"/>
    </xf>
    <xf numFmtId="43" fontId="4" fillId="4" borderId="10" xfId="0" applyNumberFormat="1" applyFont="1" applyFill="1" applyBorder="1" applyAlignment="1" applyProtection="1">
      <alignment horizontal="center"/>
      <protection hidden="1"/>
    </xf>
    <xf numFmtId="43" fontId="4" fillId="4" borderId="9" xfId="0" applyNumberFormat="1" applyFont="1" applyFill="1" applyBorder="1" applyAlignment="1" applyProtection="1">
      <alignment horizontal="center"/>
      <protection hidden="1"/>
    </xf>
    <xf numFmtId="43" fontId="4" fillId="4" borderId="33" xfId="0" applyNumberFormat="1" applyFont="1" applyFill="1" applyBorder="1" applyAlignment="1" applyProtection="1">
      <alignment horizontal="center"/>
      <protection hidden="1"/>
    </xf>
    <xf numFmtId="165" fontId="4" fillId="0" borderId="0" xfId="0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alignment wrapText="1"/>
      <protection hidden="1"/>
    </xf>
    <xf numFmtId="165" fontId="4" fillId="0" borderId="0" xfId="0" applyNumberFormat="1" applyFont="1" applyAlignment="1" applyProtection="1">
      <alignment horizont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horizontal="right"/>
      <protection hidden="1"/>
    </xf>
    <xf numFmtId="10" fontId="5" fillId="3" borderId="1" xfId="2" applyNumberFormat="1" applyFont="1" applyFill="1" applyBorder="1" applyAlignment="1" applyProtection="1">
      <alignment horizontal="center"/>
      <protection hidden="1"/>
    </xf>
    <xf numFmtId="165" fontId="4" fillId="0" borderId="0" xfId="0" applyNumberFormat="1" applyFont="1" applyProtection="1">
      <protection hidden="1"/>
    </xf>
    <xf numFmtId="44" fontId="5" fillId="5" borderId="29" xfId="1" applyNumberFormat="1" applyFont="1" applyFill="1" applyBorder="1" applyProtection="1">
      <protection hidden="1"/>
    </xf>
    <xf numFmtId="44" fontId="5" fillId="6" borderId="31" xfId="0" applyNumberFormat="1" applyFont="1" applyFill="1" applyBorder="1" applyAlignment="1" applyProtection="1">
      <alignment horizontal="center"/>
      <protection hidden="1"/>
    </xf>
    <xf numFmtId="49" fontId="6" fillId="0" borderId="0" xfId="0" applyNumberFormat="1" applyFont="1" applyAlignment="1"/>
    <xf numFmtId="49" fontId="4" fillId="0" borderId="0" xfId="0" applyNumberFormat="1" applyFont="1" applyAlignment="1"/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5" fillId="9" borderId="42" xfId="0" applyFont="1" applyFill="1" applyBorder="1" applyAlignment="1">
      <alignment horizontal="center"/>
    </xf>
    <xf numFmtId="0" fontId="4" fillId="9" borderId="43" xfId="0" applyFont="1" applyFill="1" applyBorder="1" applyAlignment="1">
      <alignment horizontal="center"/>
    </xf>
    <xf numFmtId="0" fontId="4" fillId="9" borderId="3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64" fontId="5" fillId="5" borderId="14" xfId="1" applyNumberFormat="1" applyFont="1" applyFill="1" applyBorder="1" applyAlignment="1" applyProtection="1">
      <alignment horizontal="center" wrapText="1"/>
      <protection hidden="1"/>
    </xf>
    <xf numFmtId="164" fontId="5" fillId="5" borderId="37" xfId="1" applyNumberFormat="1" applyFont="1" applyFill="1" applyBorder="1" applyAlignment="1" applyProtection="1">
      <alignment horizontal="center" wrapText="1"/>
      <protection hidden="1"/>
    </xf>
    <xf numFmtId="164" fontId="5" fillId="5" borderId="38" xfId="1" applyNumberFormat="1" applyFont="1" applyFill="1" applyBorder="1" applyAlignment="1" applyProtection="1">
      <alignment horizontal="center" wrapText="1"/>
      <protection hidden="1"/>
    </xf>
    <xf numFmtId="164" fontId="5" fillId="6" borderId="14" xfId="1" applyNumberFormat="1" applyFont="1" applyFill="1" applyBorder="1" applyAlignment="1" applyProtection="1">
      <alignment horizontal="center" vertical="center" wrapText="1"/>
      <protection hidden="1"/>
    </xf>
    <xf numFmtId="164" fontId="5" fillId="6" borderId="37" xfId="1" applyNumberFormat="1" applyFont="1" applyFill="1" applyBorder="1" applyAlignment="1" applyProtection="1">
      <alignment horizontal="center" vertical="center" wrapText="1"/>
      <protection hidden="1"/>
    </xf>
    <xf numFmtId="164" fontId="5" fillId="6" borderId="38" xfId="1" applyNumberFormat="1" applyFont="1" applyFill="1" applyBorder="1" applyAlignment="1" applyProtection="1">
      <alignment horizontal="center" vertical="center" wrapText="1"/>
      <protection hidden="1"/>
    </xf>
    <xf numFmtId="164" fontId="5" fillId="8" borderId="14" xfId="1" applyNumberFormat="1" applyFont="1" applyFill="1" applyBorder="1" applyAlignment="1" applyProtection="1">
      <alignment horizontal="center" vertical="center" wrapText="1"/>
      <protection hidden="1"/>
    </xf>
    <xf numFmtId="164" fontId="5" fillId="8" borderId="37" xfId="1" applyNumberFormat="1" applyFont="1" applyFill="1" applyBorder="1" applyAlignment="1" applyProtection="1">
      <alignment horizontal="center" vertical="center" wrapText="1"/>
      <protection hidden="1"/>
    </xf>
    <xf numFmtId="164" fontId="5" fillId="8" borderId="38" xfId="1" applyNumberFormat="1" applyFont="1" applyFill="1" applyBorder="1" applyAlignment="1" applyProtection="1">
      <alignment horizontal="center" vertical="center" wrapText="1"/>
      <protection hidden="1"/>
    </xf>
    <xf numFmtId="164" fontId="5" fillId="2" borderId="14" xfId="1" applyNumberFormat="1" applyFont="1" applyFill="1" applyBorder="1" applyAlignment="1" applyProtection="1">
      <alignment horizontal="center" vertical="center" wrapText="1"/>
      <protection hidden="1"/>
    </xf>
    <xf numFmtId="164" fontId="5" fillId="2" borderId="37" xfId="1" applyNumberFormat="1" applyFont="1" applyFill="1" applyBorder="1" applyAlignment="1" applyProtection="1">
      <alignment horizontal="center" vertical="center" wrapText="1"/>
      <protection hidden="1"/>
    </xf>
    <xf numFmtId="164" fontId="5" fillId="2" borderId="38" xfId="1" applyNumberFormat="1" applyFont="1" applyFill="1" applyBorder="1" applyAlignment="1" applyProtection="1">
      <alignment horizontal="center" vertical="center" wrapText="1"/>
      <protection hidden="1"/>
    </xf>
    <xf numFmtId="0" fontId="5" fillId="7" borderId="26" xfId="0" applyFont="1" applyFill="1" applyBorder="1" applyAlignment="1" applyProtection="1">
      <alignment horizontal="center" vertical="center" wrapText="1"/>
      <protection hidden="1"/>
    </xf>
    <xf numFmtId="0" fontId="5" fillId="7" borderId="27" xfId="0" applyFont="1" applyFill="1" applyBorder="1" applyAlignment="1" applyProtection="1">
      <alignment horizontal="center" vertical="center" wrapText="1"/>
      <protection hidden="1"/>
    </xf>
    <xf numFmtId="0" fontId="5" fillId="7" borderId="28" xfId="0" applyFont="1" applyFill="1" applyBorder="1" applyAlignment="1" applyProtection="1">
      <alignment horizontal="center" vertical="center" wrapText="1"/>
      <protection hidden="1"/>
    </xf>
    <xf numFmtId="0" fontId="5" fillId="7" borderId="4" xfId="0" applyFont="1" applyFill="1" applyBorder="1" applyAlignment="1" applyProtection="1">
      <alignment horizontal="center" vertical="center" wrapText="1"/>
      <protection hidden="1"/>
    </xf>
    <xf numFmtId="0" fontId="4" fillId="7" borderId="6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Alignment="1"/>
    <xf numFmtId="0" fontId="5" fillId="7" borderId="14" xfId="0" applyFont="1" applyFill="1" applyBorder="1" applyAlignment="1" applyProtection="1">
      <alignment horizontal="left" vertical="center" wrapText="1"/>
      <protection hidden="1"/>
    </xf>
    <xf numFmtId="0" fontId="5" fillId="7" borderId="37" xfId="0" applyFont="1" applyFill="1" applyBorder="1" applyAlignment="1" applyProtection="1">
      <alignment horizontal="left" vertical="center" wrapText="1"/>
      <protection hidden="1"/>
    </xf>
    <xf numFmtId="0" fontId="5" fillId="7" borderId="38" xfId="0" applyFont="1" applyFill="1" applyBorder="1" applyAlignment="1" applyProtection="1">
      <alignment horizontal="left" vertical="center" wrapText="1"/>
      <protection hidden="1"/>
    </xf>
  </cellXfs>
  <cellStyles count="113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Migliaia" xfId="1" builtinId="3"/>
    <cellStyle name="Normale" xfId="0" builtinId="0"/>
    <cellStyle name="Percentuale" xfId="2" builtinId="5"/>
  </cellStyles>
  <dxfs count="0"/>
  <tableStyles count="0" defaultTableStyle="TableStyleMedium9" defaultPivotStyle="PivotStyleMedium4"/>
  <colors>
    <mruColors>
      <color rgb="FFFF33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view="pageBreakPreview" topLeftCell="E1" zoomScaleSheetLayoutView="100" workbookViewId="0">
      <selection activeCell="L55" sqref="L55"/>
    </sheetView>
  </sheetViews>
  <sheetFormatPr defaultRowHeight="11.25"/>
  <cols>
    <col min="1" max="1" width="26.375" style="50" customWidth="1"/>
    <col min="2" max="3" width="10.375" style="1" bestFit="1" customWidth="1"/>
    <col min="4" max="5" width="21.75" style="1" customWidth="1"/>
    <col min="6" max="6" width="15.375" style="1" customWidth="1"/>
    <col min="7" max="7" width="9" style="1"/>
    <col min="8" max="8" width="13" style="1" bestFit="1" customWidth="1"/>
    <col min="9" max="9" width="14.125" style="1" bestFit="1" customWidth="1"/>
    <col min="10" max="10" width="14" style="1" customWidth="1"/>
    <col min="11" max="16384" width="9" style="1"/>
  </cols>
  <sheetData>
    <row r="1" spans="1:10" ht="12.75" thickTop="1" thickBot="1">
      <c r="A1" s="106"/>
      <c r="B1" s="100" t="s">
        <v>66</v>
      </c>
      <c r="C1" s="101"/>
      <c r="D1" s="101"/>
      <c r="E1" s="101"/>
      <c r="F1" s="102"/>
      <c r="G1" s="103" t="s">
        <v>78</v>
      </c>
      <c r="H1" s="104"/>
      <c r="I1" s="104"/>
      <c r="J1" s="105"/>
    </row>
    <row r="2" spans="1:10" ht="45.75" thickBot="1">
      <c r="A2" s="107"/>
      <c r="B2" s="2" t="s">
        <v>36</v>
      </c>
      <c r="C2" s="3" t="s">
        <v>33</v>
      </c>
      <c r="D2" s="4" t="s">
        <v>42</v>
      </c>
      <c r="E2" s="3" t="s">
        <v>34</v>
      </c>
      <c r="F2" s="5" t="s">
        <v>50</v>
      </c>
      <c r="G2" s="6" t="s">
        <v>37</v>
      </c>
      <c r="H2" s="7" t="s">
        <v>38</v>
      </c>
      <c r="I2" s="7" t="s">
        <v>48</v>
      </c>
      <c r="J2" s="8" t="s">
        <v>35</v>
      </c>
    </row>
    <row r="3" spans="1:10" ht="12.75" thickTop="1" thickBot="1">
      <c r="A3" s="9" t="s">
        <v>10</v>
      </c>
      <c r="B3" s="108"/>
      <c r="C3" s="109"/>
      <c r="D3" s="109"/>
      <c r="E3" s="109"/>
      <c r="F3" s="110"/>
      <c r="G3" s="108"/>
      <c r="H3" s="109"/>
      <c r="I3" s="109"/>
      <c r="J3" s="110"/>
    </row>
    <row r="4" spans="1:10" ht="12" thickTop="1">
      <c r="A4" s="10" t="s">
        <v>60</v>
      </c>
      <c r="B4" s="11"/>
      <c r="C4" s="12"/>
      <c r="D4" s="13" t="s">
        <v>43</v>
      </c>
      <c r="E4" s="14">
        <f>B4-C4</f>
        <v>0</v>
      </c>
      <c r="F4" s="15"/>
      <c r="G4" s="12"/>
      <c r="H4" s="13"/>
      <c r="I4" s="14">
        <f>G4-B4</f>
        <v>0</v>
      </c>
      <c r="J4" s="16"/>
    </row>
    <row r="5" spans="1:10" ht="22.5">
      <c r="A5" s="10" t="s">
        <v>61</v>
      </c>
      <c r="B5" s="11"/>
      <c r="C5" s="12"/>
      <c r="D5" s="13" t="s">
        <v>44</v>
      </c>
      <c r="E5" s="14">
        <f>B5-C5</f>
        <v>0</v>
      </c>
      <c r="F5" s="17"/>
      <c r="G5" s="12"/>
      <c r="H5" s="13"/>
      <c r="I5" s="14">
        <f>G5-B5</f>
        <v>0</v>
      </c>
      <c r="J5" s="16"/>
    </row>
    <row r="6" spans="1:10" ht="45">
      <c r="A6" s="10" t="s">
        <v>62</v>
      </c>
      <c r="B6" s="11">
        <v>1100</v>
      </c>
      <c r="C6" s="12">
        <v>1200</v>
      </c>
      <c r="D6" s="13" t="s">
        <v>45</v>
      </c>
      <c r="E6" s="18">
        <f>B6-C6</f>
        <v>-100</v>
      </c>
      <c r="F6" s="19" t="s">
        <v>51</v>
      </c>
      <c r="G6" s="12">
        <v>800</v>
      </c>
      <c r="H6" s="13"/>
      <c r="I6" s="18">
        <f>G6-B6</f>
        <v>-300</v>
      </c>
      <c r="J6" s="16" t="s">
        <v>52</v>
      </c>
    </row>
    <row r="7" spans="1:10" ht="12" thickBot="1">
      <c r="A7" s="10" t="s">
        <v>12</v>
      </c>
      <c r="B7" s="11"/>
      <c r="C7" s="12"/>
      <c r="D7" s="13" t="s">
        <v>46</v>
      </c>
      <c r="E7" s="14">
        <f>B7-C7</f>
        <v>0</v>
      </c>
      <c r="F7" s="20"/>
      <c r="G7" s="12"/>
      <c r="H7" s="13"/>
      <c r="I7" s="14">
        <f>G7-B7</f>
        <v>0</v>
      </c>
      <c r="J7" s="16"/>
    </row>
    <row r="8" spans="1:10" ht="12.75" thickTop="1" thickBot="1">
      <c r="A8" s="21" t="s">
        <v>11</v>
      </c>
      <c r="B8" s="111"/>
      <c r="C8" s="112"/>
      <c r="D8" s="112"/>
      <c r="E8" s="112"/>
      <c r="F8" s="113"/>
      <c r="G8" s="111"/>
      <c r="H8" s="112"/>
      <c r="I8" s="112"/>
      <c r="J8" s="113"/>
    </row>
    <row r="9" spans="1:10" ht="12" thickTop="1">
      <c r="A9" s="10" t="s">
        <v>63</v>
      </c>
      <c r="B9" s="11">
        <v>100</v>
      </c>
      <c r="C9" s="12">
        <v>450</v>
      </c>
      <c r="D9" s="13" t="s">
        <v>47</v>
      </c>
      <c r="E9" s="14">
        <f>B9-C9</f>
        <v>-350</v>
      </c>
      <c r="F9" s="15"/>
      <c r="G9" s="12">
        <v>95</v>
      </c>
      <c r="H9" s="13"/>
      <c r="I9" s="22">
        <f>G9-B9</f>
        <v>-5</v>
      </c>
      <c r="J9" s="16" t="s">
        <v>49</v>
      </c>
    </row>
    <row r="10" spans="1:10">
      <c r="A10" s="23" t="s">
        <v>7</v>
      </c>
      <c r="B10" s="11"/>
      <c r="C10" s="12"/>
      <c r="D10" s="13" t="s">
        <v>40</v>
      </c>
      <c r="E10" s="14">
        <f>B10-C10</f>
        <v>0</v>
      </c>
      <c r="F10" s="17"/>
      <c r="G10" s="12"/>
      <c r="H10" s="13"/>
      <c r="I10" s="22">
        <f>G10-B10</f>
        <v>0</v>
      </c>
      <c r="J10" s="16"/>
    </row>
    <row r="11" spans="1:10">
      <c r="A11" s="10" t="s">
        <v>8</v>
      </c>
      <c r="B11" s="11"/>
      <c r="C11" s="12"/>
      <c r="D11" s="13" t="s">
        <v>39</v>
      </c>
      <c r="E11" s="14">
        <f>B11-C11</f>
        <v>0</v>
      </c>
      <c r="F11" s="17"/>
      <c r="G11" s="12"/>
      <c r="H11" s="13"/>
      <c r="I11" s="22">
        <f>G11-B11</f>
        <v>0</v>
      </c>
      <c r="J11" s="16"/>
    </row>
    <row r="12" spans="1:10" ht="12" thickBot="1">
      <c r="A12" s="10" t="s">
        <v>9</v>
      </c>
      <c r="B12" s="11"/>
      <c r="C12" s="12"/>
      <c r="D12" s="13" t="s">
        <v>41</v>
      </c>
      <c r="E12" s="14">
        <f>B12-C12</f>
        <v>0</v>
      </c>
      <c r="F12" s="20"/>
      <c r="G12" s="12"/>
      <c r="H12" s="13"/>
      <c r="I12" s="22">
        <f>G12-B12</f>
        <v>0</v>
      </c>
      <c r="J12" s="16"/>
    </row>
    <row r="13" spans="1:10" ht="12.75" thickTop="1" thickBot="1">
      <c r="A13" s="24" t="s">
        <v>13</v>
      </c>
      <c r="B13" s="114"/>
      <c r="C13" s="115"/>
      <c r="D13" s="115"/>
      <c r="E13" s="115"/>
      <c r="F13" s="116"/>
      <c r="G13" s="114"/>
      <c r="H13" s="115"/>
      <c r="I13" s="115"/>
      <c r="J13" s="116"/>
    </row>
    <row r="14" spans="1:10" ht="34.5" thickTop="1">
      <c r="A14" s="10" t="s">
        <v>65</v>
      </c>
      <c r="B14" s="11">
        <v>25</v>
      </c>
      <c r="C14" s="12">
        <v>18</v>
      </c>
      <c r="D14" s="13" t="s">
        <v>57</v>
      </c>
      <c r="E14" s="25">
        <f t="shared" ref="E14:E19" si="0">B14-C14</f>
        <v>7</v>
      </c>
      <c r="F14" s="26" t="s">
        <v>58</v>
      </c>
      <c r="G14" s="27">
        <v>25</v>
      </c>
      <c r="H14" s="28"/>
      <c r="I14" s="29">
        <f t="shared" ref="I14:I19" si="1">G14-B14</f>
        <v>0</v>
      </c>
      <c r="J14" s="30"/>
    </row>
    <row r="15" spans="1:10">
      <c r="A15" s="23" t="s">
        <v>67</v>
      </c>
      <c r="B15" s="11"/>
      <c r="C15" s="12"/>
      <c r="D15" s="13"/>
      <c r="E15" s="14">
        <f t="shared" si="0"/>
        <v>0</v>
      </c>
      <c r="F15" s="17"/>
      <c r="G15" s="12"/>
      <c r="H15" s="13"/>
      <c r="I15" s="31">
        <f t="shared" si="1"/>
        <v>0</v>
      </c>
      <c r="J15" s="16"/>
    </row>
    <row r="16" spans="1:10" ht="22.5">
      <c r="A16" s="23" t="s">
        <v>16</v>
      </c>
      <c r="B16" s="11"/>
      <c r="C16" s="12"/>
      <c r="D16" s="13"/>
      <c r="E16" s="14">
        <f t="shared" si="0"/>
        <v>0</v>
      </c>
      <c r="F16" s="17"/>
      <c r="G16" s="12"/>
      <c r="H16" s="13"/>
      <c r="I16" s="31">
        <f t="shared" si="1"/>
        <v>0</v>
      </c>
      <c r="J16" s="16"/>
    </row>
    <row r="17" spans="1:10" ht="22.5">
      <c r="A17" s="23" t="s">
        <v>17</v>
      </c>
      <c r="B17" s="11"/>
      <c r="C17" s="12"/>
      <c r="D17" s="13"/>
      <c r="E17" s="14">
        <f t="shared" si="0"/>
        <v>0</v>
      </c>
      <c r="F17" s="17"/>
      <c r="G17" s="12"/>
      <c r="H17" s="13"/>
      <c r="I17" s="31">
        <f t="shared" si="1"/>
        <v>0</v>
      </c>
      <c r="J17" s="16"/>
    </row>
    <row r="18" spans="1:10" ht="22.5">
      <c r="A18" s="23" t="s">
        <v>18</v>
      </c>
      <c r="B18" s="11"/>
      <c r="C18" s="12"/>
      <c r="D18" s="13"/>
      <c r="E18" s="14">
        <f t="shared" si="0"/>
        <v>0</v>
      </c>
      <c r="F18" s="17"/>
      <c r="G18" s="12"/>
      <c r="H18" s="13"/>
      <c r="I18" s="31">
        <f t="shared" si="1"/>
        <v>0</v>
      </c>
      <c r="J18" s="16"/>
    </row>
    <row r="19" spans="1:10" ht="23.25" thickBot="1">
      <c r="A19" s="23" t="s">
        <v>19</v>
      </c>
      <c r="B19" s="11"/>
      <c r="C19" s="12"/>
      <c r="D19" s="13"/>
      <c r="E19" s="32">
        <f t="shared" si="0"/>
        <v>0</v>
      </c>
      <c r="F19" s="20"/>
      <c r="G19" s="12"/>
      <c r="H19" s="13"/>
      <c r="I19" s="31">
        <f t="shared" si="1"/>
        <v>0</v>
      </c>
      <c r="J19" s="16"/>
    </row>
    <row r="20" spans="1:10" ht="12.75" thickTop="1" thickBot="1">
      <c r="A20" s="33" t="s">
        <v>20</v>
      </c>
      <c r="B20" s="117"/>
      <c r="C20" s="118"/>
      <c r="D20" s="118"/>
      <c r="E20" s="118"/>
      <c r="F20" s="119"/>
      <c r="G20" s="117"/>
      <c r="H20" s="118"/>
      <c r="I20" s="118"/>
      <c r="J20" s="119"/>
    </row>
    <row r="21" spans="1:10" ht="23.25" thickTop="1">
      <c r="A21" s="10" t="s">
        <v>64</v>
      </c>
      <c r="B21" s="11">
        <v>30</v>
      </c>
      <c r="C21" s="12">
        <v>30</v>
      </c>
      <c r="D21" s="13" t="s">
        <v>53</v>
      </c>
      <c r="E21" s="34">
        <f t="shared" ref="E21:E29" si="2">B21-C21</f>
        <v>0</v>
      </c>
      <c r="F21" s="15"/>
      <c r="G21" s="35">
        <v>40</v>
      </c>
      <c r="H21" s="36" t="s">
        <v>54</v>
      </c>
      <c r="I21" s="37">
        <f t="shared" ref="I21:I29" si="3">G21-B21</f>
        <v>10</v>
      </c>
      <c r="J21" s="38"/>
    </row>
    <row r="22" spans="1:10" ht="22.5">
      <c r="A22" s="23" t="s">
        <v>22</v>
      </c>
      <c r="B22" s="11">
        <v>10</v>
      </c>
      <c r="C22" s="12">
        <v>0</v>
      </c>
      <c r="D22" s="13" t="s">
        <v>53</v>
      </c>
      <c r="E22" s="39">
        <f t="shared" si="2"/>
        <v>10</v>
      </c>
      <c r="F22" s="17"/>
      <c r="G22" s="35">
        <v>8</v>
      </c>
      <c r="H22" s="36" t="s">
        <v>55</v>
      </c>
      <c r="I22" s="37">
        <f t="shared" si="3"/>
        <v>-2</v>
      </c>
      <c r="J22" s="38"/>
    </row>
    <row r="23" spans="1:10" ht="22.5">
      <c r="A23" s="23" t="s">
        <v>23</v>
      </c>
      <c r="B23" s="11"/>
      <c r="C23" s="12"/>
      <c r="D23" s="13"/>
      <c r="E23" s="39">
        <f t="shared" si="2"/>
        <v>0</v>
      </c>
      <c r="F23" s="17"/>
      <c r="G23" s="12"/>
      <c r="H23" s="13"/>
      <c r="I23" s="31">
        <f t="shared" si="3"/>
        <v>0</v>
      </c>
      <c r="J23" s="16"/>
    </row>
    <row r="24" spans="1:10" ht="22.5">
      <c r="A24" s="23" t="s">
        <v>24</v>
      </c>
      <c r="B24" s="11"/>
      <c r="C24" s="12"/>
      <c r="D24" s="13"/>
      <c r="E24" s="39">
        <f t="shared" si="2"/>
        <v>0</v>
      </c>
      <c r="F24" s="17"/>
      <c r="G24" s="12"/>
      <c r="H24" s="13"/>
      <c r="I24" s="31">
        <f t="shared" si="3"/>
        <v>0</v>
      </c>
      <c r="J24" s="16"/>
    </row>
    <row r="25" spans="1:10">
      <c r="A25" s="23" t="s">
        <v>25</v>
      </c>
      <c r="B25" s="11"/>
      <c r="C25" s="12"/>
      <c r="D25" s="13"/>
      <c r="E25" s="39">
        <f t="shared" si="2"/>
        <v>0</v>
      </c>
      <c r="F25" s="17"/>
      <c r="G25" s="12"/>
      <c r="H25" s="13"/>
      <c r="I25" s="31">
        <f t="shared" si="3"/>
        <v>0</v>
      </c>
      <c r="J25" s="16"/>
    </row>
    <row r="26" spans="1:10" ht="33.75">
      <c r="A26" s="23" t="s">
        <v>26</v>
      </c>
      <c r="B26" s="11"/>
      <c r="C26" s="12"/>
      <c r="D26" s="13"/>
      <c r="E26" s="39">
        <f t="shared" si="2"/>
        <v>0</v>
      </c>
      <c r="F26" s="17"/>
      <c r="G26" s="12"/>
      <c r="H26" s="13"/>
      <c r="I26" s="31">
        <f t="shared" si="3"/>
        <v>0</v>
      </c>
      <c r="J26" s="16"/>
    </row>
    <row r="27" spans="1:10" ht="22.5">
      <c r="A27" s="23" t="s">
        <v>27</v>
      </c>
      <c r="B27" s="11">
        <v>3</v>
      </c>
      <c r="C27" s="12">
        <v>1</v>
      </c>
      <c r="D27" s="13" t="s">
        <v>53</v>
      </c>
      <c r="E27" s="39">
        <f t="shared" si="2"/>
        <v>2</v>
      </c>
      <c r="F27" s="17"/>
      <c r="G27" s="12"/>
      <c r="H27" s="13"/>
      <c r="I27" s="31">
        <f t="shared" si="3"/>
        <v>-3</v>
      </c>
      <c r="J27" s="16"/>
    </row>
    <row r="28" spans="1:10">
      <c r="A28" s="23" t="s">
        <v>28</v>
      </c>
      <c r="B28" s="11"/>
      <c r="C28" s="12"/>
      <c r="D28" s="13"/>
      <c r="E28" s="39">
        <f t="shared" si="2"/>
        <v>0</v>
      </c>
      <c r="F28" s="17"/>
      <c r="G28" s="12"/>
      <c r="H28" s="13"/>
      <c r="I28" s="31">
        <f t="shared" si="3"/>
        <v>0</v>
      </c>
      <c r="J28" s="16"/>
    </row>
    <row r="29" spans="1:10" ht="12" thickBot="1">
      <c r="A29" s="40" t="s">
        <v>29</v>
      </c>
      <c r="B29" s="41"/>
      <c r="C29" s="42"/>
      <c r="D29" s="43"/>
      <c r="E29" s="44">
        <f t="shared" si="2"/>
        <v>0</v>
      </c>
      <c r="F29" s="20"/>
      <c r="G29" s="42"/>
      <c r="H29" s="43"/>
      <c r="I29" s="45">
        <f t="shared" si="3"/>
        <v>0</v>
      </c>
      <c r="J29" s="46"/>
    </row>
    <row r="30" spans="1:10" ht="12" thickTop="1">
      <c r="A30" s="1"/>
    </row>
    <row r="31" spans="1:10">
      <c r="A31" s="47" t="s">
        <v>56</v>
      </c>
      <c r="B31" s="48" t="s">
        <v>59</v>
      </c>
      <c r="C31" s="49"/>
      <c r="D31" s="49"/>
      <c r="E31" s="49"/>
    </row>
    <row r="32" spans="1:10" s="99" customFormat="1">
      <c r="A32" s="98" t="s">
        <v>72</v>
      </c>
    </row>
    <row r="33" spans="1:1" s="99" customFormat="1">
      <c r="A33" s="99" t="s">
        <v>68</v>
      </c>
    </row>
    <row r="34" spans="1:1" s="99" customFormat="1">
      <c r="A34" s="99" t="s">
        <v>69</v>
      </c>
    </row>
    <row r="35" spans="1:1" s="99" customFormat="1">
      <c r="A35" s="99" t="s">
        <v>70</v>
      </c>
    </row>
    <row r="36" spans="1:1" s="99" customFormat="1">
      <c r="A36" s="99" t="s">
        <v>73</v>
      </c>
    </row>
    <row r="37" spans="1:1" s="99" customFormat="1">
      <c r="A37" s="99" t="s">
        <v>71</v>
      </c>
    </row>
    <row r="38" spans="1:1" s="99" customFormat="1">
      <c r="A38" s="99" t="s">
        <v>74</v>
      </c>
    </row>
    <row r="39" spans="1:1" s="99" customFormat="1">
      <c r="A39" s="99" t="s">
        <v>75</v>
      </c>
    </row>
  </sheetData>
  <mergeCells count="19">
    <mergeCell ref="A36:XFD36"/>
    <mergeCell ref="A37:XFD37"/>
    <mergeCell ref="A38:XFD38"/>
    <mergeCell ref="A39:XFD39"/>
    <mergeCell ref="A34:XFD34"/>
    <mergeCell ref="A32:XFD32"/>
    <mergeCell ref="A33:XFD33"/>
    <mergeCell ref="A35:XFD35"/>
    <mergeCell ref="B1:F1"/>
    <mergeCell ref="G1:J1"/>
    <mergeCell ref="A1:A2"/>
    <mergeCell ref="B3:F3"/>
    <mergeCell ref="G3:J3"/>
    <mergeCell ref="B8:F8"/>
    <mergeCell ref="G8:J8"/>
    <mergeCell ref="B13:F13"/>
    <mergeCell ref="G13:J13"/>
    <mergeCell ref="B20:F20"/>
    <mergeCell ref="G20:J20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60"/>
  <sheetViews>
    <sheetView showGridLines="0" view="pageBreakPreview" zoomScale="120" zoomScaleNormal="125" zoomScaleSheetLayoutView="120" zoomScalePageLayoutView="125" workbookViewId="0">
      <selection activeCell="B30" sqref="B30"/>
    </sheetView>
  </sheetViews>
  <sheetFormatPr defaultColWidth="10.875" defaultRowHeight="11.25"/>
  <cols>
    <col min="1" max="1" width="34.5" style="52" customWidth="1"/>
    <col min="2" max="2" width="8" style="52" bestFit="1" customWidth="1"/>
    <col min="3" max="34" width="5.625" style="52" customWidth="1"/>
    <col min="35" max="16384" width="10.875" style="52"/>
  </cols>
  <sheetData>
    <row r="1" spans="1:44" ht="75" customHeight="1" thickTop="1" thickBot="1">
      <c r="A1" s="123" t="s">
        <v>31</v>
      </c>
      <c r="B1" s="120" t="s">
        <v>3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2"/>
      <c r="AI1" s="51"/>
      <c r="AJ1" s="51"/>
      <c r="AK1" s="51"/>
      <c r="AL1" s="51"/>
      <c r="AM1" s="51"/>
      <c r="AN1" s="51"/>
      <c r="AO1" s="51"/>
      <c r="AP1" s="51"/>
      <c r="AQ1" s="51"/>
      <c r="AR1" s="51"/>
    </row>
    <row r="2" spans="1:44" s="55" customFormat="1" ht="12.75" thickTop="1" thickBot="1">
      <c r="A2" s="124"/>
      <c r="B2" s="53">
        <v>1</v>
      </c>
      <c r="C2" s="54">
        <v>2</v>
      </c>
      <c r="D2" s="54">
        <v>3</v>
      </c>
      <c r="E2" s="54">
        <v>4</v>
      </c>
      <c r="F2" s="54">
        <v>5</v>
      </c>
      <c r="G2" s="54">
        <v>6</v>
      </c>
      <c r="H2" s="54">
        <v>7</v>
      </c>
      <c r="I2" s="54">
        <v>8</v>
      </c>
      <c r="J2" s="54">
        <v>9</v>
      </c>
      <c r="K2" s="54">
        <v>10</v>
      </c>
      <c r="L2" s="54">
        <v>11</v>
      </c>
      <c r="M2" s="54">
        <v>12</v>
      </c>
      <c r="N2" s="54">
        <v>13</v>
      </c>
      <c r="O2" s="54">
        <v>14</v>
      </c>
      <c r="P2" s="54">
        <v>15</v>
      </c>
      <c r="Q2" s="54">
        <v>16</v>
      </c>
      <c r="R2" s="54">
        <v>17</v>
      </c>
      <c r="S2" s="54">
        <v>18</v>
      </c>
      <c r="T2" s="54">
        <v>19</v>
      </c>
      <c r="U2" s="54">
        <v>20</v>
      </c>
      <c r="V2" s="54">
        <v>21</v>
      </c>
      <c r="W2" s="54">
        <v>22</v>
      </c>
      <c r="X2" s="54">
        <v>23</v>
      </c>
      <c r="Y2" s="54">
        <v>24</v>
      </c>
      <c r="Z2" s="54">
        <v>25</v>
      </c>
      <c r="AA2" s="54">
        <v>26</v>
      </c>
      <c r="AB2" s="54">
        <v>27</v>
      </c>
      <c r="AC2" s="54">
        <v>28</v>
      </c>
      <c r="AD2" s="54">
        <v>29</v>
      </c>
      <c r="AE2" s="54">
        <v>30</v>
      </c>
      <c r="AF2" s="54">
        <v>31</v>
      </c>
      <c r="AG2" s="54">
        <v>32</v>
      </c>
      <c r="AH2" s="54">
        <v>33</v>
      </c>
    </row>
    <row r="3" spans="1:44" ht="12.75" thickTop="1" thickBot="1">
      <c r="A3" s="56" t="s">
        <v>10</v>
      </c>
      <c r="B3" s="57">
        <f>SUM(B4:B7)</f>
        <v>0</v>
      </c>
      <c r="C3" s="57">
        <f t="shared" ref="C3:AH3" si="0">SUM(C4:C7)</f>
        <v>0</v>
      </c>
      <c r="D3" s="57">
        <f t="shared" si="0"/>
        <v>0</v>
      </c>
      <c r="E3" s="57">
        <f t="shared" si="0"/>
        <v>0</v>
      </c>
      <c r="F3" s="57">
        <f t="shared" si="0"/>
        <v>0</v>
      </c>
      <c r="G3" s="57">
        <f t="shared" si="0"/>
        <v>0</v>
      </c>
      <c r="H3" s="57">
        <f t="shared" si="0"/>
        <v>0</v>
      </c>
      <c r="I3" s="57">
        <f t="shared" si="0"/>
        <v>0</v>
      </c>
      <c r="J3" s="57">
        <f t="shared" si="0"/>
        <v>0</v>
      </c>
      <c r="K3" s="57">
        <f t="shared" si="0"/>
        <v>0</v>
      </c>
      <c r="L3" s="57">
        <f t="shared" si="0"/>
        <v>0</v>
      </c>
      <c r="M3" s="57">
        <f t="shared" si="0"/>
        <v>0</v>
      </c>
      <c r="N3" s="57">
        <f t="shared" si="0"/>
        <v>0</v>
      </c>
      <c r="O3" s="57">
        <f t="shared" si="0"/>
        <v>0</v>
      </c>
      <c r="P3" s="57">
        <f t="shared" si="0"/>
        <v>0</v>
      </c>
      <c r="Q3" s="57">
        <f t="shared" si="0"/>
        <v>0</v>
      </c>
      <c r="R3" s="57">
        <f t="shared" si="0"/>
        <v>0</v>
      </c>
      <c r="S3" s="57">
        <f t="shared" si="0"/>
        <v>0</v>
      </c>
      <c r="T3" s="57">
        <f t="shared" si="0"/>
        <v>0</v>
      </c>
      <c r="U3" s="57">
        <f t="shared" si="0"/>
        <v>0</v>
      </c>
      <c r="V3" s="57">
        <f t="shared" si="0"/>
        <v>0</v>
      </c>
      <c r="W3" s="57">
        <f t="shared" si="0"/>
        <v>0</v>
      </c>
      <c r="X3" s="57">
        <f t="shared" si="0"/>
        <v>0</v>
      </c>
      <c r="Y3" s="57">
        <f t="shared" si="0"/>
        <v>0</v>
      </c>
      <c r="Z3" s="57">
        <f t="shared" si="0"/>
        <v>0</v>
      </c>
      <c r="AA3" s="57">
        <f t="shared" si="0"/>
        <v>0</v>
      </c>
      <c r="AB3" s="57">
        <f t="shared" si="0"/>
        <v>0</v>
      </c>
      <c r="AC3" s="57">
        <f t="shared" si="0"/>
        <v>0</v>
      </c>
      <c r="AD3" s="57">
        <f t="shared" si="0"/>
        <v>0</v>
      </c>
      <c r="AE3" s="57">
        <f t="shared" si="0"/>
        <v>0</v>
      </c>
      <c r="AF3" s="57">
        <f t="shared" si="0"/>
        <v>0</v>
      </c>
      <c r="AG3" s="57">
        <f t="shared" si="0"/>
        <v>0</v>
      </c>
      <c r="AH3" s="57">
        <f t="shared" si="0"/>
        <v>0</v>
      </c>
    </row>
    <row r="4" spans="1:44" ht="12" thickTop="1">
      <c r="A4" s="23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9"/>
    </row>
    <row r="5" spans="1:44">
      <c r="A5" s="23" t="s">
        <v>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9"/>
    </row>
    <row r="6" spans="1:44">
      <c r="A6" s="23" t="s">
        <v>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9"/>
    </row>
    <row r="7" spans="1:44" ht="12" thickBot="1">
      <c r="A7" s="23" t="s">
        <v>12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9"/>
    </row>
    <row r="8" spans="1:44" ht="12.75" thickTop="1" thickBot="1">
      <c r="A8" s="21" t="s">
        <v>11</v>
      </c>
      <c r="B8" s="60">
        <f>SUM(B9:B12)</f>
        <v>0</v>
      </c>
      <c r="C8" s="60">
        <f t="shared" ref="C8:AH8" si="1">SUM(C9:C12)</f>
        <v>0</v>
      </c>
      <c r="D8" s="60">
        <f t="shared" si="1"/>
        <v>0</v>
      </c>
      <c r="E8" s="60">
        <f t="shared" si="1"/>
        <v>0</v>
      </c>
      <c r="F8" s="60">
        <f t="shared" si="1"/>
        <v>0</v>
      </c>
      <c r="G8" s="60">
        <f t="shared" si="1"/>
        <v>0</v>
      </c>
      <c r="H8" s="60">
        <f t="shared" si="1"/>
        <v>0</v>
      </c>
      <c r="I8" s="60">
        <f t="shared" si="1"/>
        <v>0</v>
      </c>
      <c r="J8" s="60">
        <f t="shared" si="1"/>
        <v>0</v>
      </c>
      <c r="K8" s="60">
        <f t="shared" si="1"/>
        <v>0</v>
      </c>
      <c r="L8" s="60">
        <f t="shared" si="1"/>
        <v>0</v>
      </c>
      <c r="M8" s="60">
        <f t="shared" si="1"/>
        <v>0</v>
      </c>
      <c r="N8" s="60">
        <f t="shared" si="1"/>
        <v>0</v>
      </c>
      <c r="O8" s="60">
        <f t="shared" si="1"/>
        <v>0</v>
      </c>
      <c r="P8" s="60">
        <f t="shared" si="1"/>
        <v>0</v>
      </c>
      <c r="Q8" s="60">
        <f t="shared" si="1"/>
        <v>0</v>
      </c>
      <c r="R8" s="60">
        <f t="shared" si="1"/>
        <v>0</v>
      </c>
      <c r="S8" s="60">
        <f t="shared" si="1"/>
        <v>0</v>
      </c>
      <c r="T8" s="60">
        <f t="shared" si="1"/>
        <v>0</v>
      </c>
      <c r="U8" s="60">
        <f t="shared" si="1"/>
        <v>0</v>
      </c>
      <c r="V8" s="60">
        <f t="shared" si="1"/>
        <v>0</v>
      </c>
      <c r="W8" s="60">
        <f t="shared" si="1"/>
        <v>0</v>
      </c>
      <c r="X8" s="60">
        <f t="shared" si="1"/>
        <v>0</v>
      </c>
      <c r="Y8" s="60">
        <f t="shared" si="1"/>
        <v>0</v>
      </c>
      <c r="Z8" s="60">
        <f t="shared" si="1"/>
        <v>0</v>
      </c>
      <c r="AA8" s="60">
        <f t="shared" si="1"/>
        <v>0</v>
      </c>
      <c r="AB8" s="60">
        <f t="shared" si="1"/>
        <v>0</v>
      </c>
      <c r="AC8" s="60">
        <f t="shared" si="1"/>
        <v>0</v>
      </c>
      <c r="AD8" s="60">
        <f t="shared" si="1"/>
        <v>0</v>
      </c>
      <c r="AE8" s="60">
        <f t="shared" si="1"/>
        <v>0</v>
      </c>
      <c r="AF8" s="60">
        <f t="shared" si="1"/>
        <v>0</v>
      </c>
      <c r="AG8" s="60">
        <f t="shared" si="1"/>
        <v>0</v>
      </c>
      <c r="AH8" s="60">
        <f t="shared" si="1"/>
        <v>0</v>
      </c>
    </row>
    <row r="9" spans="1:44" ht="12" thickTop="1">
      <c r="A9" s="23" t="s">
        <v>6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2"/>
    </row>
    <row r="10" spans="1:44">
      <c r="A10" s="23" t="s">
        <v>7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2"/>
    </row>
    <row r="11" spans="1:44" s="64" customFormat="1">
      <c r="A11" s="63" t="s">
        <v>8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2"/>
    </row>
    <row r="12" spans="1:44" s="64" customFormat="1" ht="12" thickBot="1">
      <c r="A12" s="63" t="s">
        <v>9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</row>
    <row r="13" spans="1:44" ht="12.75" thickTop="1" thickBot="1">
      <c r="A13" s="24" t="s">
        <v>13</v>
      </c>
      <c r="B13" s="67">
        <f t="shared" ref="B13:AH13" si="2">SUM(B14:B19)</f>
        <v>0</v>
      </c>
      <c r="C13" s="67">
        <f t="shared" si="2"/>
        <v>0</v>
      </c>
      <c r="D13" s="67">
        <f t="shared" si="2"/>
        <v>0</v>
      </c>
      <c r="E13" s="67">
        <f t="shared" si="2"/>
        <v>0</v>
      </c>
      <c r="F13" s="67">
        <f t="shared" si="2"/>
        <v>0</v>
      </c>
      <c r="G13" s="67">
        <f t="shared" si="2"/>
        <v>0</v>
      </c>
      <c r="H13" s="67">
        <f t="shared" si="2"/>
        <v>0</v>
      </c>
      <c r="I13" s="67">
        <f t="shared" si="2"/>
        <v>0</v>
      </c>
      <c r="J13" s="67">
        <f t="shared" si="2"/>
        <v>0</v>
      </c>
      <c r="K13" s="67">
        <f t="shared" si="2"/>
        <v>0</v>
      </c>
      <c r="L13" s="67">
        <f t="shared" si="2"/>
        <v>0</v>
      </c>
      <c r="M13" s="67">
        <f t="shared" si="2"/>
        <v>0</v>
      </c>
      <c r="N13" s="67">
        <f t="shared" si="2"/>
        <v>0</v>
      </c>
      <c r="O13" s="67">
        <f t="shared" si="2"/>
        <v>0</v>
      </c>
      <c r="P13" s="67">
        <f t="shared" si="2"/>
        <v>0</v>
      </c>
      <c r="Q13" s="67">
        <f t="shared" si="2"/>
        <v>0</v>
      </c>
      <c r="R13" s="67">
        <f t="shared" si="2"/>
        <v>0</v>
      </c>
      <c r="S13" s="67">
        <f t="shared" si="2"/>
        <v>0</v>
      </c>
      <c r="T13" s="67">
        <f t="shared" si="2"/>
        <v>0</v>
      </c>
      <c r="U13" s="67">
        <f t="shared" si="2"/>
        <v>0</v>
      </c>
      <c r="V13" s="67">
        <f t="shared" si="2"/>
        <v>0</v>
      </c>
      <c r="W13" s="67">
        <f t="shared" si="2"/>
        <v>0</v>
      </c>
      <c r="X13" s="67">
        <f t="shared" si="2"/>
        <v>0</v>
      </c>
      <c r="Y13" s="67">
        <f t="shared" si="2"/>
        <v>0</v>
      </c>
      <c r="Z13" s="67">
        <f t="shared" si="2"/>
        <v>0</v>
      </c>
      <c r="AA13" s="67">
        <f t="shared" si="2"/>
        <v>0</v>
      </c>
      <c r="AB13" s="67">
        <f t="shared" si="2"/>
        <v>0</v>
      </c>
      <c r="AC13" s="67">
        <f t="shared" si="2"/>
        <v>0</v>
      </c>
      <c r="AD13" s="67">
        <f t="shared" si="2"/>
        <v>0</v>
      </c>
      <c r="AE13" s="67">
        <f t="shared" si="2"/>
        <v>0</v>
      </c>
      <c r="AF13" s="67">
        <f t="shared" si="2"/>
        <v>0</v>
      </c>
      <c r="AG13" s="67">
        <f t="shared" si="2"/>
        <v>0</v>
      </c>
      <c r="AH13" s="67">
        <f t="shared" si="2"/>
        <v>0</v>
      </c>
    </row>
    <row r="14" spans="1:44" ht="23.25" thickTop="1">
      <c r="A14" s="23" t="s">
        <v>14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9"/>
    </row>
    <row r="15" spans="1:44">
      <c r="A15" s="23" t="s">
        <v>15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9"/>
    </row>
    <row r="16" spans="1:44" ht="22.5">
      <c r="A16" s="23" t="s">
        <v>16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9"/>
    </row>
    <row r="17" spans="1:42">
      <c r="A17" s="23" t="s">
        <v>17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9"/>
    </row>
    <row r="18" spans="1:42">
      <c r="A18" s="23" t="s">
        <v>18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9"/>
    </row>
    <row r="19" spans="1:42" ht="12" thickBot="1">
      <c r="A19" s="23" t="s">
        <v>19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9"/>
    </row>
    <row r="20" spans="1:42" s="72" customFormat="1" ht="12.75" thickTop="1" thickBot="1">
      <c r="A20" s="33" t="s">
        <v>20</v>
      </c>
      <c r="B20" s="70">
        <f>SUM(B21:B29)</f>
        <v>0</v>
      </c>
      <c r="C20" s="70">
        <f t="shared" ref="C20:AH20" si="3">SUM(C21:C29)</f>
        <v>0</v>
      </c>
      <c r="D20" s="70">
        <f t="shared" si="3"/>
        <v>0</v>
      </c>
      <c r="E20" s="70">
        <f t="shared" si="3"/>
        <v>0</v>
      </c>
      <c r="F20" s="70">
        <f t="shared" si="3"/>
        <v>0</v>
      </c>
      <c r="G20" s="70">
        <f t="shared" si="3"/>
        <v>0</v>
      </c>
      <c r="H20" s="70">
        <f t="shared" si="3"/>
        <v>0</v>
      </c>
      <c r="I20" s="70">
        <f t="shared" si="3"/>
        <v>0</v>
      </c>
      <c r="J20" s="70">
        <f t="shared" si="3"/>
        <v>0</v>
      </c>
      <c r="K20" s="70">
        <f t="shared" si="3"/>
        <v>0</v>
      </c>
      <c r="L20" s="70">
        <f t="shared" si="3"/>
        <v>0</v>
      </c>
      <c r="M20" s="70">
        <f t="shared" si="3"/>
        <v>0</v>
      </c>
      <c r="N20" s="70">
        <f t="shared" si="3"/>
        <v>0</v>
      </c>
      <c r="O20" s="70">
        <f t="shared" si="3"/>
        <v>0</v>
      </c>
      <c r="P20" s="70">
        <f t="shared" si="3"/>
        <v>0</v>
      </c>
      <c r="Q20" s="70">
        <f t="shared" si="3"/>
        <v>0</v>
      </c>
      <c r="R20" s="70">
        <f t="shared" si="3"/>
        <v>0</v>
      </c>
      <c r="S20" s="70">
        <f t="shared" si="3"/>
        <v>0</v>
      </c>
      <c r="T20" s="71">
        <f t="shared" si="3"/>
        <v>0</v>
      </c>
      <c r="U20" s="71">
        <f t="shared" si="3"/>
        <v>0</v>
      </c>
      <c r="V20" s="71">
        <f t="shared" si="3"/>
        <v>0</v>
      </c>
      <c r="W20" s="71">
        <f t="shared" si="3"/>
        <v>0</v>
      </c>
      <c r="X20" s="71">
        <f t="shared" si="3"/>
        <v>0</v>
      </c>
      <c r="Y20" s="71">
        <f t="shared" si="3"/>
        <v>0</v>
      </c>
      <c r="Z20" s="71">
        <f t="shared" si="3"/>
        <v>0</v>
      </c>
      <c r="AA20" s="71">
        <f t="shared" si="3"/>
        <v>0</v>
      </c>
      <c r="AB20" s="71">
        <f t="shared" si="3"/>
        <v>0</v>
      </c>
      <c r="AC20" s="71">
        <f t="shared" si="3"/>
        <v>0</v>
      </c>
      <c r="AD20" s="71">
        <f t="shared" si="3"/>
        <v>0</v>
      </c>
      <c r="AE20" s="71">
        <f t="shared" si="3"/>
        <v>0</v>
      </c>
      <c r="AF20" s="71">
        <f t="shared" si="3"/>
        <v>0</v>
      </c>
      <c r="AG20" s="71">
        <f t="shared" si="3"/>
        <v>0</v>
      </c>
      <c r="AH20" s="71">
        <f t="shared" si="3"/>
        <v>0</v>
      </c>
    </row>
    <row r="21" spans="1:42" ht="12" thickTop="1">
      <c r="A21" s="73" t="s">
        <v>30</v>
      </c>
      <c r="B21" s="74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6"/>
      <c r="T21" s="77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9"/>
    </row>
    <row r="22" spans="1:42" ht="22.5">
      <c r="A22" s="73" t="s">
        <v>22</v>
      </c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2"/>
      <c r="T22" s="77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9"/>
    </row>
    <row r="23" spans="1:42">
      <c r="A23" s="73" t="s">
        <v>23</v>
      </c>
      <c r="B23" s="83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8"/>
      <c r="T23" s="77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9"/>
    </row>
    <row r="24" spans="1:42">
      <c r="A24" s="73" t="s">
        <v>24</v>
      </c>
      <c r="B24" s="83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9"/>
    </row>
    <row r="25" spans="1:42">
      <c r="A25" s="73" t="s">
        <v>25</v>
      </c>
      <c r="B25" s="83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84"/>
    </row>
    <row r="26" spans="1:42" ht="22.5">
      <c r="A26" s="73" t="s">
        <v>26</v>
      </c>
      <c r="B26" s="83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2"/>
      <c r="T26" s="77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9"/>
    </row>
    <row r="27" spans="1:42" ht="22.5">
      <c r="A27" s="73" t="s">
        <v>27</v>
      </c>
      <c r="B27" s="83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8"/>
      <c r="T27" s="77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9"/>
    </row>
    <row r="28" spans="1:42">
      <c r="A28" s="73" t="s">
        <v>28</v>
      </c>
      <c r="B28" s="83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8"/>
      <c r="T28" s="77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9"/>
    </row>
    <row r="29" spans="1:42" ht="12" thickBot="1">
      <c r="A29" s="73" t="s">
        <v>29</v>
      </c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7"/>
      <c r="T29" s="86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8"/>
    </row>
    <row r="30" spans="1:42" ht="12.75" thickTop="1" thickBot="1">
      <c r="A30" s="33" t="s">
        <v>21</v>
      </c>
      <c r="B30" s="33">
        <f>B8-B3-B13-B20</f>
        <v>0</v>
      </c>
      <c r="C30" s="33">
        <f t="shared" ref="C30:AH30" si="4">C8-C3-C13-C20</f>
        <v>0</v>
      </c>
      <c r="D30" s="33">
        <f t="shared" si="4"/>
        <v>0</v>
      </c>
      <c r="E30" s="33">
        <f t="shared" si="4"/>
        <v>0</v>
      </c>
      <c r="F30" s="33">
        <f t="shared" si="4"/>
        <v>0</v>
      </c>
      <c r="G30" s="33">
        <f t="shared" si="4"/>
        <v>0</v>
      </c>
      <c r="H30" s="33">
        <f t="shared" si="4"/>
        <v>0</v>
      </c>
      <c r="I30" s="33">
        <f t="shared" si="4"/>
        <v>0</v>
      </c>
      <c r="J30" s="33">
        <f t="shared" si="4"/>
        <v>0</v>
      </c>
      <c r="K30" s="33">
        <f t="shared" si="4"/>
        <v>0</v>
      </c>
      <c r="L30" s="33">
        <f t="shared" si="4"/>
        <v>0</v>
      </c>
      <c r="M30" s="33">
        <f t="shared" si="4"/>
        <v>0</v>
      </c>
      <c r="N30" s="33">
        <f t="shared" si="4"/>
        <v>0</v>
      </c>
      <c r="O30" s="33">
        <f t="shared" si="4"/>
        <v>0</v>
      </c>
      <c r="P30" s="33">
        <f t="shared" si="4"/>
        <v>0</v>
      </c>
      <c r="Q30" s="33">
        <f t="shared" si="4"/>
        <v>0</v>
      </c>
      <c r="R30" s="33">
        <f t="shared" si="4"/>
        <v>0</v>
      </c>
      <c r="S30" s="33">
        <f t="shared" si="4"/>
        <v>0</v>
      </c>
      <c r="T30" s="33">
        <f t="shared" si="4"/>
        <v>0</v>
      </c>
      <c r="U30" s="33">
        <f t="shared" si="4"/>
        <v>0</v>
      </c>
      <c r="V30" s="33">
        <f t="shared" si="4"/>
        <v>0</v>
      </c>
      <c r="W30" s="33">
        <f t="shared" si="4"/>
        <v>0</v>
      </c>
      <c r="X30" s="33">
        <f t="shared" si="4"/>
        <v>0</v>
      </c>
      <c r="Y30" s="33">
        <f t="shared" si="4"/>
        <v>0</v>
      </c>
      <c r="Z30" s="33">
        <f t="shared" si="4"/>
        <v>0</v>
      </c>
      <c r="AA30" s="33">
        <f t="shared" si="4"/>
        <v>0</v>
      </c>
      <c r="AB30" s="33">
        <f t="shared" si="4"/>
        <v>0</v>
      </c>
      <c r="AC30" s="33">
        <f t="shared" si="4"/>
        <v>0</v>
      </c>
      <c r="AD30" s="33">
        <f t="shared" si="4"/>
        <v>0</v>
      </c>
      <c r="AE30" s="33">
        <f t="shared" si="4"/>
        <v>0</v>
      </c>
      <c r="AF30" s="33">
        <f t="shared" si="4"/>
        <v>0</v>
      </c>
      <c r="AG30" s="33">
        <f t="shared" si="4"/>
        <v>0</v>
      </c>
      <c r="AH30" s="33">
        <f t="shared" si="4"/>
        <v>0</v>
      </c>
      <c r="AI30" s="72"/>
      <c r="AJ30" s="72"/>
      <c r="AK30" s="72"/>
      <c r="AL30" s="72"/>
      <c r="AM30" s="72"/>
      <c r="AN30" s="72"/>
      <c r="AO30" s="72"/>
      <c r="AP30" s="72"/>
    </row>
    <row r="31" spans="1:42" ht="12" thickTop="1"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72"/>
      <c r="AJ31" s="72"/>
      <c r="AK31" s="72"/>
      <c r="AL31" s="72"/>
      <c r="AM31" s="72"/>
      <c r="AN31" s="72"/>
      <c r="AO31" s="72"/>
      <c r="AP31" s="72"/>
    </row>
    <row r="32" spans="1:42" s="90" customFormat="1" ht="16.5" customHeight="1">
      <c r="B32" s="91" t="s">
        <v>0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2"/>
      <c r="AJ32" s="92"/>
      <c r="AK32" s="92"/>
      <c r="AL32" s="92"/>
      <c r="AM32" s="92"/>
      <c r="AN32" s="92"/>
      <c r="AO32" s="92"/>
      <c r="AP32" s="92"/>
    </row>
    <row r="33" spans="1:42">
      <c r="A33" s="93" t="s">
        <v>2</v>
      </c>
      <c r="B33" s="94" t="e">
        <f>IRR(B30:AH30,1)</f>
        <v>#NUM!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72"/>
      <c r="AJ33" s="72"/>
      <c r="AK33" s="72"/>
      <c r="AL33" s="72"/>
      <c r="AM33" s="72"/>
      <c r="AN33" s="72"/>
      <c r="AO33" s="72"/>
      <c r="AP33" s="72"/>
    </row>
    <row r="34" spans="1:42" s="126" customFormat="1">
      <c r="A34" s="125" t="s">
        <v>76</v>
      </c>
    </row>
    <row r="35" spans="1:42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</row>
    <row r="36" spans="1:42"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</row>
    <row r="37" spans="1:42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</row>
    <row r="38" spans="1:42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</row>
    <row r="39" spans="1:42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</row>
    <row r="40" spans="1:4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</row>
    <row r="41" spans="1:4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</row>
    <row r="42" spans="1:4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</row>
    <row r="43" spans="1:4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</row>
    <row r="44" spans="1:4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</row>
    <row r="45" spans="1:4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</row>
    <row r="46" spans="1:4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</row>
    <row r="47" spans="1:4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</row>
    <row r="48" spans="1:42"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</row>
    <row r="49" spans="2:34"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</row>
    <row r="50" spans="2:34"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</row>
    <row r="51" spans="2:34"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</row>
    <row r="52" spans="2:34"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</row>
    <row r="53" spans="2:34"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</row>
    <row r="54" spans="2:34"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</row>
    <row r="55" spans="2:34"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</row>
    <row r="56" spans="2:34"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</row>
    <row r="57" spans="2:34"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</row>
    <row r="58" spans="2:34"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</row>
    <row r="59" spans="2:34"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</row>
    <row r="60" spans="2:34"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</row>
  </sheetData>
  <sheetProtection selectLockedCells="1" selectUnlockedCells="1"/>
  <mergeCells count="3">
    <mergeCell ref="B1:AH1"/>
    <mergeCell ref="A1:A2"/>
    <mergeCell ref="A34:XFD34"/>
  </mergeCells>
  <pageMargins left="0.74803149606299213" right="0.74803149606299213" top="0.98425196850393704" bottom="0.98425196850393704" header="0.51181102362204722" footer="0.51181102362204722"/>
  <pageSetup paperSize="8" scale="79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36"/>
  <sheetViews>
    <sheetView tabSelected="1" view="pageBreakPreview" topLeftCell="F14" zoomScaleSheetLayoutView="100" workbookViewId="0">
      <selection activeCell="O30" sqref="O30"/>
    </sheetView>
  </sheetViews>
  <sheetFormatPr defaultRowHeight="11.25"/>
  <cols>
    <col min="1" max="1" width="21.5" style="1" customWidth="1"/>
    <col min="2" max="16384" width="9" style="1"/>
  </cols>
  <sheetData>
    <row r="1" spans="1:34" ht="19.5" customHeight="1" thickTop="1" thickBot="1">
      <c r="A1" s="123" t="s">
        <v>31</v>
      </c>
      <c r="B1" s="127" t="s">
        <v>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9"/>
    </row>
    <row r="2" spans="1:34" ht="12.75" thickTop="1" thickBot="1">
      <c r="A2" s="124"/>
      <c r="B2" s="53">
        <v>1</v>
      </c>
      <c r="C2" s="54">
        <v>2</v>
      </c>
      <c r="D2" s="54">
        <v>3</v>
      </c>
      <c r="E2" s="54">
        <v>4</v>
      </c>
      <c r="F2" s="54">
        <v>5</v>
      </c>
      <c r="G2" s="54">
        <v>6</v>
      </c>
      <c r="H2" s="54">
        <v>7</v>
      </c>
      <c r="I2" s="54">
        <v>8</v>
      </c>
      <c r="J2" s="54">
        <v>9</v>
      </c>
      <c r="K2" s="54">
        <v>10</v>
      </c>
      <c r="L2" s="54">
        <v>11</v>
      </c>
      <c r="M2" s="54">
        <v>12</v>
      </c>
      <c r="N2" s="54">
        <v>13</v>
      </c>
      <c r="O2" s="54">
        <v>14</v>
      </c>
      <c r="P2" s="54">
        <v>15</v>
      </c>
      <c r="Q2" s="54">
        <v>16</v>
      </c>
      <c r="R2" s="54">
        <v>17</v>
      </c>
      <c r="S2" s="54">
        <v>18</v>
      </c>
      <c r="T2" s="54">
        <v>19</v>
      </c>
      <c r="U2" s="54">
        <v>20</v>
      </c>
      <c r="V2" s="54">
        <v>21</v>
      </c>
      <c r="W2" s="54">
        <v>22</v>
      </c>
      <c r="X2" s="54">
        <v>23</v>
      </c>
      <c r="Y2" s="54">
        <v>24</v>
      </c>
      <c r="Z2" s="54">
        <v>25</v>
      </c>
      <c r="AA2" s="54">
        <v>26</v>
      </c>
      <c r="AB2" s="54">
        <v>27</v>
      </c>
      <c r="AC2" s="54">
        <v>28</v>
      </c>
      <c r="AD2" s="54">
        <v>29</v>
      </c>
      <c r="AE2" s="54">
        <v>30</v>
      </c>
      <c r="AF2" s="54">
        <v>31</v>
      </c>
      <c r="AG2" s="54">
        <v>32</v>
      </c>
      <c r="AH2" s="54">
        <v>33</v>
      </c>
    </row>
    <row r="3" spans="1:34" ht="12.75" thickTop="1" thickBot="1">
      <c r="A3" s="56" t="s">
        <v>10</v>
      </c>
      <c r="B3" s="57">
        <f>SUM(B4:B7)</f>
        <v>0</v>
      </c>
      <c r="C3" s="57">
        <f t="shared" ref="C3:AH3" si="0">SUM(C4:C7)</f>
        <v>0</v>
      </c>
      <c r="D3" s="57">
        <f t="shared" si="0"/>
        <v>0</v>
      </c>
      <c r="E3" s="57">
        <f t="shared" si="0"/>
        <v>0</v>
      </c>
      <c r="F3" s="57">
        <f t="shared" si="0"/>
        <v>0</v>
      </c>
      <c r="G3" s="57">
        <f t="shared" si="0"/>
        <v>0</v>
      </c>
      <c r="H3" s="57">
        <f t="shared" si="0"/>
        <v>0</v>
      </c>
      <c r="I3" s="57">
        <f t="shared" si="0"/>
        <v>0</v>
      </c>
      <c r="J3" s="57">
        <f t="shared" si="0"/>
        <v>0</v>
      </c>
      <c r="K3" s="57">
        <f t="shared" si="0"/>
        <v>0</v>
      </c>
      <c r="L3" s="57">
        <f t="shared" si="0"/>
        <v>0</v>
      </c>
      <c r="M3" s="57">
        <f t="shared" si="0"/>
        <v>0</v>
      </c>
      <c r="N3" s="57">
        <f t="shared" si="0"/>
        <v>0</v>
      </c>
      <c r="O3" s="57">
        <f t="shared" si="0"/>
        <v>0</v>
      </c>
      <c r="P3" s="57">
        <f t="shared" si="0"/>
        <v>0</v>
      </c>
      <c r="Q3" s="57">
        <f t="shared" si="0"/>
        <v>0</v>
      </c>
      <c r="R3" s="57">
        <f t="shared" si="0"/>
        <v>0</v>
      </c>
      <c r="S3" s="57">
        <f t="shared" si="0"/>
        <v>0</v>
      </c>
      <c r="T3" s="57">
        <f t="shared" si="0"/>
        <v>0</v>
      </c>
      <c r="U3" s="57">
        <f t="shared" si="0"/>
        <v>0</v>
      </c>
      <c r="V3" s="57">
        <f t="shared" si="0"/>
        <v>0</v>
      </c>
      <c r="W3" s="57">
        <f t="shared" si="0"/>
        <v>0</v>
      </c>
      <c r="X3" s="57">
        <f t="shared" si="0"/>
        <v>0</v>
      </c>
      <c r="Y3" s="57">
        <f t="shared" si="0"/>
        <v>0</v>
      </c>
      <c r="Z3" s="57">
        <f t="shared" si="0"/>
        <v>0</v>
      </c>
      <c r="AA3" s="57">
        <f t="shared" si="0"/>
        <v>0</v>
      </c>
      <c r="AB3" s="57">
        <f t="shared" si="0"/>
        <v>0</v>
      </c>
      <c r="AC3" s="57">
        <f t="shared" si="0"/>
        <v>0</v>
      </c>
      <c r="AD3" s="57">
        <f t="shared" si="0"/>
        <v>0</v>
      </c>
      <c r="AE3" s="57">
        <f t="shared" si="0"/>
        <v>0</v>
      </c>
      <c r="AF3" s="57">
        <f t="shared" si="0"/>
        <v>0</v>
      </c>
      <c r="AG3" s="57">
        <f t="shared" si="0"/>
        <v>0</v>
      </c>
      <c r="AH3" s="96">
        <f t="shared" si="0"/>
        <v>0</v>
      </c>
    </row>
    <row r="4" spans="1:34" ht="12" thickTop="1">
      <c r="A4" s="23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9"/>
    </row>
    <row r="5" spans="1:34">
      <c r="A5" s="23" t="s">
        <v>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9"/>
    </row>
    <row r="6" spans="1:34">
      <c r="A6" s="23" t="s">
        <v>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9"/>
    </row>
    <row r="7" spans="1:34" ht="23.25" thickBot="1">
      <c r="A7" s="23" t="s">
        <v>12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9"/>
    </row>
    <row r="8" spans="1:34" ht="12.75" thickTop="1" thickBot="1">
      <c r="A8" s="21" t="s">
        <v>11</v>
      </c>
      <c r="B8" s="60">
        <f>SUM(B9:B12)</f>
        <v>0</v>
      </c>
      <c r="C8" s="60">
        <f t="shared" ref="C8:AH8" si="1">SUM(C9:C12)</f>
        <v>0</v>
      </c>
      <c r="D8" s="60">
        <f t="shared" si="1"/>
        <v>0</v>
      </c>
      <c r="E8" s="60">
        <f t="shared" si="1"/>
        <v>0</v>
      </c>
      <c r="F8" s="60">
        <f t="shared" si="1"/>
        <v>0</v>
      </c>
      <c r="G8" s="60">
        <f t="shared" si="1"/>
        <v>0</v>
      </c>
      <c r="H8" s="60">
        <f t="shared" si="1"/>
        <v>0</v>
      </c>
      <c r="I8" s="60">
        <f t="shared" si="1"/>
        <v>0</v>
      </c>
      <c r="J8" s="60">
        <f t="shared" si="1"/>
        <v>0</v>
      </c>
      <c r="K8" s="60">
        <f t="shared" si="1"/>
        <v>0</v>
      </c>
      <c r="L8" s="60">
        <f t="shared" si="1"/>
        <v>0</v>
      </c>
      <c r="M8" s="60">
        <f t="shared" si="1"/>
        <v>0</v>
      </c>
      <c r="N8" s="60">
        <f t="shared" si="1"/>
        <v>0</v>
      </c>
      <c r="O8" s="60">
        <f t="shared" si="1"/>
        <v>0</v>
      </c>
      <c r="P8" s="60">
        <f t="shared" si="1"/>
        <v>0</v>
      </c>
      <c r="Q8" s="60">
        <f t="shared" si="1"/>
        <v>0</v>
      </c>
      <c r="R8" s="60">
        <f t="shared" si="1"/>
        <v>0</v>
      </c>
      <c r="S8" s="60">
        <f t="shared" si="1"/>
        <v>0</v>
      </c>
      <c r="T8" s="60">
        <f t="shared" si="1"/>
        <v>0</v>
      </c>
      <c r="U8" s="60">
        <f t="shared" si="1"/>
        <v>0</v>
      </c>
      <c r="V8" s="60">
        <f t="shared" si="1"/>
        <v>0</v>
      </c>
      <c r="W8" s="60">
        <f t="shared" si="1"/>
        <v>0</v>
      </c>
      <c r="X8" s="60">
        <f t="shared" si="1"/>
        <v>0</v>
      </c>
      <c r="Y8" s="60">
        <f t="shared" si="1"/>
        <v>0</v>
      </c>
      <c r="Z8" s="60">
        <f t="shared" si="1"/>
        <v>0</v>
      </c>
      <c r="AA8" s="60">
        <f t="shared" si="1"/>
        <v>0</v>
      </c>
      <c r="AB8" s="60">
        <f t="shared" si="1"/>
        <v>0</v>
      </c>
      <c r="AC8" s="60">
        <f t="shared" si="1"/>
        <v>0</v>
      </c>
      <c r="AD8" s="60">
        <f t="shared" si="1"/>
        <v>0</v>
      </c>
      <c r="AE8" s="60">
        <f t="shared" si="1"/>
        <v>0</v>
      </c>
      <c r="AF8" s="60">
        <f t="shared" si="1"/>
        <v>0</v>
      </c>
      <c r="AG8" s="60">
        <f t="shared" si="1"/>
        <v>0</v>
      </c>
      <c r="AH8" s="97">
        <f t="shared" si="1"/>
        <v>0</v>
      </c>
    </row>
    <row r="9" spans="1:34" ht="12" thickTop="1">
      <c r="A9" s="23" t="s">
        <v>6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2"/>
    </row>
    <row r="10" spans="1:34">
      <c r="A10" s="23" t="s">
        <v>7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2"/>
    </row>
    <row r="11" spans="1:34">
      <c r="A11" s="63" t="s">
        <v>8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2"/>
    </row>
    <row r="12" spans="1:34" ht="12" thickBot="1">
      <c r="A12" s="63" t="s">
        <v>9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</row>
    <row r="13" spans="1:34" ht="12.75" thickTop="1" thickBot="1">
      <c r="A13" s="24" t="s">
        <v>13</v>
      </c>
      <c r="B13" s="67">
        <f t="shared" ref="B13:AH13" si="2">SUM(B14:B19)</f>
        <v>0</v>
      </c>
      <c r="C13" s="67">
        <f t="shared" si="2"/>
        <v>0</v>
      </c>
      <c r="D13" s="67">
        <f t="shared" si="2"/>
        <v>0</v>
      </c>
      <c r="E13" s="67">
        <f t="shared" si="2"/>
        <v>0</v>
      </c>
      <c r="F13" s="67">
        <f t="shared" si="2"/>
        <v>0</v>
      </c>
      <c r="G13" s="67">
        <f t="shared" si="2"/>
        <v>0</v>
      </c>
      <c r="H13" s="67">
        <f t="shared" si="2"/>
        <v>0</v>
      </c>
      <c r="I13" s="67">
        <f t="shared" si="2"/>
        <v>0</v>
      </c>
      <c r="J13" s="67">
        <f t="shared" si="2"/>
        <v>0</v>
      </c>
      <c r="K13" s="67">
        <f t="shared" si="2"/>
        <v>0</v>
      </c>
      <c r="L13" s="67">
        <f t="shared" si="2"/>
        <v>0</v>
      </c>
      <c r="M13" s="67">
        <f t="shared" si="2"/>
        <v>0</v>
      </c>
      <c r="N13" s="67">
        <f t="shared" si="2"/>
        <v>0</v>
      </c>
      <c r="O13" s="67">
        <f t="shared" si="2"/>
        <v>0</v>
      </c>
      <c r="P13" s="67">
        <f t="shared" si="2"/>
        <v>0</v>
      </c>
      <c r="Q13" s="67">
        <f t="shared" si="2"/>
        <v>0</v>
      </c>
      <c r="R13" s="67">
        <f t="shared" si="2"/>
        <v>0</v>
      </c>
      <c r="S13" s="67">
        <f t="shared" si="2"/>
        <v>0</v>
      </c>
      <c r="T13" s="67">
        <f t="shared" si="2"/>
        <v>0</v>
      </c>
      <c r="U13" s="67">
        <f t="shared" si="2"/>
        <v>0</v>
      </c>
      <c r="V13" s="67">
        <f t="shared" si="2"/>
        <v>0</v>
      </c>
      <c r="W13" s="67">
        <f t="shared" si="2"/>
        <v>0</v>
      </c>
      <c r="X13" s="67">
        <f t="shared" si="2"/>
        <v>0</v>
      </c>
      <c r="Y13" s="67">
        <f t="shared" si="2"/>
        <v>0</v>
      </c>
      <c r="Z13" s="67">
        <f t="shared" si="2"/>
        <v>0</v>
      </c>
      <c r="AA13" s="67">
        <f t="shared" si="2"/>
        <v>0</v>
      </c>
      <c r="AB13" s="67">
        <f t="shared" si="2"/>
        <v>0</v>
      </c>
      <c r="AC13" s="67">
        <f t="shared" si="2"/>
        <v>0</v>
      </c>
      <c r="AD13" s="67">
        <f t="shared" si="2"/>
        <v>0</v>
      </c>
      <c r="AE13" s="67">
        <f t="shared" si="2"/>
        <v>0</v>
      </c>
      <c r="AF13" s="67">
        <f t="shared" si="2"/>
        <v>0</v>
      </c>
      <c r="AG13" s="67">
        <f t="shared" si="2"/>
        <v>0</v>
      </c>
      <c r="AH13" s="67">
        <f t="shared" si="2"/>
        <v>0</v>
      </c>
    </row>
    <row r="14" spans="1:34" ht="23.25" thickTop="1">
      <c r="A14" s="23" t="s">
        <v>14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9"/>
    </row>
    <row r="15" spans="1:34">
      <c r="A15" s="23" t="s">
        <v>15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9"/>
    </row>
    <row r="16" spans="1:34" ht="22.5">
      <c r="A16" s="23" t="s">
        <v>16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9"/>
    </row>
    <row r="17" spans="1:34" ht="22.5">
      <c r="A17" s="23" t="s">
        <v>17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9"/>
    </row>
    <row r="18" spans="1:34" ht="22.5">
      <c r="A18" s="23" t="s">
        <v>18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9"/>
    </row>
    <row r="19" spans="1:34" ht="23.25" thickBot="1">
      <c r="A19" s="23" t="s">
        <v>19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9"/>
    </row>
    <row r="20" spans="1:34" ht="12.75" thickTop="1" thickBot="1">
      <c r="A20" s="33" t="s">
        <v>20</v>
      </c>
      <c r="B20" s="70">
        <f>SUM(B21:B29)</f>
        <v>0</v>
      </c>
      <c r="C20" s="70">
        <f t="shared" ref="C20:AH20" si="3">SUM(C21:C29)</f>
        <v>0</v>
      </c>
      <c r="D20" s="70">
        <f t="shared" si="3"/>
        <v>0</v>
      </c>
      <c r="E20" s="70">
        <f t="shared" si="3"/>
        <v>0</v>
      </c>
      <c r="F20" s="70">
        <f t="shared" si="3"/>
        <v>0</v>
      </c>
      <c r="G20" s="70">
        <f t="shared" si="3"/>
        <v>0</v>
      </c>
      <c r="H20" s="70">
        <f t="shared" si="3"/>
        <v>0</v>
      </c>
      <c r="I20" s="70">
        <f t="shared" si="3"/>
        <v>0</v>
      </c>
      <c r="J20" s="70">
        <f t="shared" si="3"/>
        <v>0</v>
      </c>
      <c r="K20" s="70">
        <f t="shared" si="3"/>
        <v>0</v>
      </c>
      <c r="L20" s="70">
        <f t="shared" si="3"/>
        <v>0</v>
      </c>
      <c r="M20" s="70">
        <f t="shared" si="3"/>
        <v>0</v>
      </c>
      <c r="N20" s="70">
        <f t="shared" si="3"/>
        <v>0</v>
      </c>
      <c r="O20" s="70">
        <f t="shared" si="3"/>
        <v>0</v>
      </c>
      <c r="P20" s="70">
        <f t="shared" si="3"/>
        <v>0</v>
      </c>
      <c r="Q20" s="70">
        <f t="shared" si="3"/>
        <v>0</v>
      </c>
      <c r="R20" s="70">
        <f t="shared" si="3"/>
        <v>0</v>
      </c>
      <c r="S20" s="70">
        <f t="shared" si="3"/>
        <v>0</v>
      </c>
      <c r="T20" s="71">
        <f t="shared" si="3"/>
        <v>0</v>
      </c>
      <c r="U20" s="71">
        <f t="shared" si="3"/>
        <v>0</v>
      </c>
      <c r="V20" s="71">
        <f t="shared" si="3"/>
        <v>0</v>
      </c>
      <c r="W20" s="71">
        <f t="shared" si="3"/>
        <v>0</v>
      </c>
      <c r="X20" s="71">
        <f t="shared" si="3"/>
        <v>0</v>
      </c>
      <c r="Y20" s="71">
        <f t="shared" si="3"/>
        <v>0</v>
      </c>
      <c r="Z20" s="71">
        <f t="shared" si="3"/>
        <v>0</v>
      </c>
      <c r="AA20" s="71">
        <f t="shared" si="3"/>
        <v>0</v>
      </c>
      <c r="AB20" s="71">
        <f t="shared" si="3"/>
        <v>0</v>
      </c>
      <c r="AC20" s="71">
        <f t="shared" si="3"/>
        <v>0</v>
      </c>
      <c r="AD20" s="71">
        <f t="shared" si="3"/>
        <v>0</v>
      </c>
      <c r="AE20" s="71">
        <f t="shared" si="3"/>
        <v>0</v>
      </c>
      <c r="AF20" s="71">
        <f t="shared" si="3"/>
        <v>0</v>
      </c>
      <c r="AG20" s="71">
        <f t="shared" si="3"/>
        <v>0</v>
      </c>
      <c r="AH20" s="71">
        <f t="shared" si="3"/>
        <v>0</v>
      </c>
    </row>
    <row r="21" spans="1:34" ht="23.25" thickTop="1">
      <c r="A21" s="73" t="s">
        <v>30</v>
      </c>
      <c r="B21" s="74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6"/>
      <c r="T21" s="77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9"/>
    </row>
    <row r="22" spans="1:34" ht="33.75">
      <c r="A22" s="73" t="s">
        <v>22</v>
      </c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2"/>
      <c r="T22" s="77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9"/>
    </row>
    <row r="23" spans="1:34" ht="22.5">
      <c r="A23" s="73" t="s">
        <v>23</v>
      </c>
      <c r="B23" s="83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8"/>
      <c r="T23" s="77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9"/>
    </row>
    <row r="24" spans="1:34" ht="22.5">
      <c r="A24" s="73" t="s">
        <v>24</v>
      </c>
      <c r="B24" s="83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9"/>
    </row>
    <row r="25" spans="1:34" ht="22.5">
      <c r="A25" s="73" t="s">
        <v>25</v>
      </c>
      <c r="B25" s="83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84"/>
    </row>
    <row r="26" spans="1:34" ht="33.75">
      <c r="A26" s="73" t="s">
        <v>26</v>
      </c>
      <c r="B26" s="83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2"/>
      <c r="T26" s="77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9"/>
    </row>
    <row r="27" spans="1:34" ht="22.5">
      <c r="A27" s="73" t="s">
        <v>27</v>
      </c>
      <c r="B27" s="83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8"/>
      <c r="T27" s="77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9"/>
    </row>
    <row r="28" spans="1:34">
      <c r="A28" s="73" t="s">
        <v>28</v>
      </c>
      <c r="B28" s="83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8"/>
      <c r="T28" s="77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9"/>
    </row>
    <row r="29" spans="1:34" ht="12" thickBot="1">
      <c r="A29" s="73" t="s">
        <v>29</v>
      </c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7"/>
      <c r="T29" s="86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8"/>
    </row>
    <row r="30" spans="1:34" ht="12.75" thickTop="1" thickBot="1">
      <c r="A30" s="33" t="s">
        <v>21</v>
      </c>
      <c r="B30" s="33">
        <f>B8-B3-B13-B20</f>
        <v>0</v>
      </c>
      <c r="C30" s="33">
        <f t="shared" ref="C30:AH30" si="4">C8-C3-C13-C20</f>
        <v>0</v>
      </c>
      <c r="D30" s="33">
        <f t="shared" si="4"/>
        <v>0</v>
      </c>
      <c r="E30" s="33">
        <f t="shared" si="4"/>
        <v>0</v>
      </c>
      <c r="F30" s="33">
        <f t="shared" si="4"/>
        <v>0</v>
      </c>
      <c r="G30" s="33">
        <f t="shared" si="4"/>
        <v>0</v>
      </c>
      <c r="H30" s="33">
        <f t="shared" si="4"/>
        <v>0</v>
      </c>
      <c r="I30" s="33">
        <f t="shared" si="4"/>
        <v>0</v>
      </c>
      <c r="J30" s="33">
        <f t="shared" si="4"/>
        <v>0</v>
      </c>
      <c r="K30" s="33">
        <f t="shared" si="4"/>
        <v>0</v>
      </c>
      <c r="L30" s="33">
        <f t="shared" si="4"/>
        <v>0</v>
      </c>
      <c r="M30" s="33">
        <f t="shared" si="4"/>
        <v>0</v>
      </c>
      <c r="N30" s="33">
        <f t="shared" si="4"/>
        <v>0</v>
      </c>
      <c r="O30" s="33">
        <f t="shared" si="4"/>
        <v>0</v>
      </c>
      <c r="P30" s="33">
        <f t="shared" si="4"/>
        <v>0</v>
      </c>
      <c r="Q30" s="33">
        <f t="shared" si="4"/>
        <v>0</v>
      </c>
      <c r="R30" s="33">
        <f t="shared" si="4"/>
        <v>0</v>
      </c>
      <c r="S30" s="33">
        <f t="shared" si="4"/>
        <v>0</v>
      </c>
      <c r="T30" s="33">
        <f t="shared" si="4"/>
        <v>0</v>
      </c>
      <c r="U30" s="33">
        <f t="shared" si="4"/>
        <v>0</v>
      </c>
      <c r="V30" s="33">
        <f t="shared" si="4"/>
        <v>0</v>
      </c>
      <c r="W30" s="33">
        <f t="shared" si="4"/>
        <v>0</v>
      </c>
      <c r="X30" s="33">
        <f t="shared" si="4"/>
        <v>0</v>
      </c>
      <c r="Y30" s="33">
        <f t="shared" si="4"/>
        <v>0</v>
      </c>
      <c r="Z30" s="33">
        <f t="shared" si="4"/>
        <v>0</v>
      </c>
      <c r="AA30" s="33">
        <f t="shared" si="4"/>
        <v>0</v>
      </c>
      <c r="AB30" s="33">
        <f t="shared" si="4"/>
        <v>0</v>
      </c>
      <c r="AC30" s="33">
        <f t="shared" si="4"/>
        <v>0</v>
      </c>
      <c r="AD30" s="33">
        <f t="shared" si="4"/>
        <v>0</v>
      </c>
      <c r="AE30" s="33">
        <f t="shared" si="4"/>
        <v>0</v>
      </c>
      <c r="AF30" s="33">
        <f t="shared" si="4"/>
        <v>0</v>
      </c>
      <c r="AG30" s="33">
        <f t="shared" si="4"/>
        <v>0</v>
      </c>
      <c r="AH30" s="33">
        <f t="shared" si="4"/>
        <v>0</v>
      </c>
    </row>
    <row r="31" spans="1:34" ht="12" thickTop="1">
      <c r="A31" s="52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</row>
    <row r="32" spans="1:34">
      <c r="A32" s="52"/>
      <c r="B32" s="89" t="s">
        <v>0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</row>
    <row r="33" spans="1:34">
      <c r="B33" s="93" t="s">
        <v>2</v>
      </c>
      <c r="C33" s="94" t="e">
        <f>IRR(B30:AH30,1)</f>
        <v>#NUM!</v>
      </c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</row>
    <row r="34" spans="1:34" s="126" customFormat="1">
      <c r="A34" s="125" t="s">
        <v>77</v>
      </c>
    </row>
    <row r="35" spans="1:34">
      <c r="A35" s="52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</row>
    <row r="36" spans="1:34">
      <c r="A36" s="52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</row>
  </sheetData>
  <mergeCells count="3">
    <mergeCell ref="A1:A2"/>
    <mergeCell ref="B1:AH1"/>
    <mergeCell ref="A34:XFD34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Trattamento Dati</vt:lpstr>
      <vt:lpstr>Valutazione Ex Ante</vt:lpstr>
      <vt:lpstr>Valutazione Ex Post</vt:lpstr>
      <vt:lpstr>'Valutazione Ex Ante'!Area_stampa</vt:lpstr>
      <vt:lpstr>'Valutazione Ex Post'!Titoli_stampa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Sartini</dc:creator>
  <cp:lastModifiedBy>01064AL</cp:lastModifiedBy>
  <cp:lastPrinted>2014-06-20T08:52:55Z</cp:lastPrinted>
  <dcterms:created xsi:type="dcterms:W3CDTF">2013-01-21T21:54:03Z</dcterms:created>
  <dcterms:modified xsi:type="dcterms:W3CDTF">2016-01-29T12:14:38Z</dcterms:modified>
</cp:coreProperties>
</file>