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00" tabRatio="605" activeTab="1"/>
  </bookViews>
  <sheets>
    <sheet name="Rete Regionale" sheetId="1" r:id="rId1"/>
    <sheet name="Rete Provinciale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>
    <definedName name="_xlnm.Print_Area" localSheetId="1">'Rete Provinciale'!$B$1:$E$99</definedName>
    <definedName name="_xlnm.Print_Area" localSheetId="0">'Rete Regionale'!$B$1:$E$24</definedName>
  </definedNames>
  <calcPr fullCalcOnLoad="1"/>
</workbook>
</file>

<file path=xl/sharedStrings.xml><?xml version="1.0" encoding="utf-8"?>
<sst xmlns="http://schemas.openxmlformats.org/spreadsheetml/2006/main" count="296" uniqueCount="203">
  <si>
    <t>Strada</t>
  </si>
  <si>
    <t>Denominazione</t>
  </si>
  <si>
    <t>Capisaldi di Itinerario</t>
  </si>
  <si>
    <t>Estesa (Km.)</t>
  </si>
  <si>
    <t>SS10</t>
  </si>
  <si>
    <t>Padana Inferiore</t>
  </si>
  <si>
    <t>Torino - Chieri - Villanova d'Asti - Asti - Alessandria - Tortona - Confine Regione</t>
  </si>
  <si>
    <t>SS11</t>
  </si>
  <si>
    <t>Padana Superiore</t>
  </si>
  <si>
    <t>Torino - Settimo - Chivasso - Vercelli - Novara - Confine Regione</t>
  </si>
  <si>
    <t>SS20</t>
  </si>
  <si>
    <t>del Colle di Tenda e di Valle Roja</t>
  </si>
  <si>
    <t>Innesto con SS29 presso Moncalieri - Tratto SP Reale - Savigliano - Cuneo</t>
  </si>
  <si>
    <t>SS23</t>
  </si>
  <si>
    <t>del Colle di Sestriere</t>
  </si>
  <si>
    <t>Torino - Pinerolo - Colle di Sestriere</t>
  </si>
  <si>
    <t>SS29</t>
  </si>
  <si>
    <t>del Colle di Cadibona</t>
  </si>
  <si>
    <t>Santena - Poirino - Alba</t>
  </si>
  <si>
    <t>SS29 Racc</t>
  </si>
  <si>
    <t>Innesto con SS29 a Poirino - Innesto con SS10 a Villanova d'Asti</t>
  </si>
  <si>
    <t>SS30</t>
  </si>
  <si>
    <t>di Valle Bormida</t>
  </si>
  <si>
    <t>Innesto con SS10 ad Alessandria - Acqui Terme - Innesto SS29 presso Piana Crixia</t>
  </si>
  <si>
    <t>SS31</t>
  </si>
  <si>
    <t>del Monferrato</t>
  </si>
  <si>
    <t>Innesto con SS11 a Vercelli - Casale Monferrato - Innesto con SS10 ad Alessandria</t>
  </si>
  <si>
    <t>SS35</t>
  </si>
  <si>
    <t>dei Giovi</t>
  </si>
  <si>
    <t>Confine Regione Liguria - Serravalle Scrivia - Innesto con SS35 bis - Confine Regione Lombardia</t>
  </si>
  <si>
    <t>SS142</t>
  </si>
  <si>
    <t>Biellese</t>
  </si>
  <si>
    <t>Biella - Innesto con SS33 ad Arona</t>
  </si>
  <si>
    <t>SS143</t>
  </si>
  <si>
    <t>Vercellese</t>
  </si>
  <si>
    <t>Innesto con SS11 - Cavaglià - Biella</t>
  </si>
  <si>
    <t xml:space="preserve">SS211 </t>
  </si>
  <si>
    <t>della Lomellina</t>
  </si>
  <si>
    <t>Tortona - Sale - Tratto Lombardo (escluso) - Novara</t>
  </si>
  <si>
    <t>SS229</t>
  </si>
  <si>
    <t>del Lago d'Orta</t>
  </si>
  <si>
    <t>Novara - Borgomanero - Lago d'Orta - Innesto con SS33 a Gravellona Toce</t>
  </si>
  <si>
    <t>SS230</t>
  </si>
  <si>
    <t>di Massazza</t>
  </si>
  <si>
    <t>Innesto con SS232 - Quinto Vercellese - Innesto con SS11 a Vercelli</t>
  </si>
  <si>
    <t>SS232</t>
  </si>
  <si>
    <t>Panoramica Zegna</t>
  </si>
  <si>
    <t>Innesto con SS230 - Mottalciata - Cossato - Croce Mosso - Trivero - Bocchetta Sessero</t>
  </si>
  <si>
    <t>SS455</t>
  </si>
  <si>
    <t>di Pontestura</t>
  </si>
  <si>
    <t>Innesto con SS1 a Vercelli - Trino - Innesto con SS457 a Cereseto</t>
  </si>
  <si>
    <t>SS457</t>
  </si>
  <si>
    <t>di Moncalvo</t>
  </si>
  <si>
    <t>Innesto con SS31 a Casale Monf. - Moncalvo - Innesto con SS10 ad Asti</t>
  </si>
  <si>
    <t>SS549</t>
  </si>
  <si>
    <t>di Macugnaga</t>
  </si>
  <si>
    <t>Innesto con SS33 a Piedimulera - Macugnaga</t>
  </si>
  <si>
    <t>SS589</t>
  </si>
  <si>
    <t>dei Laghi di Avigliana</t>
  </si>
  <si>
    <t>Pinerolo - Saluzzo - Innesto con SS20 a Cuneo</t>
  </si>
  <si>
    <t xml:space="preserve">TOTALE RETE DI INTERESSE REGIONALE      </t>
  </si>
  <si>
    <t>Provincia di Cuneo</t>
  </si>
  <si>
    <t>SS22</t>
  </si>
  <si>
    <t>di Valle Macra</t>
  </si>
  <si>
    <t>Innesto con SS28 presso Mondovì - Morozzo - Cuneo - Prazzo - Acceglio</t>
  </si>
  <si>
    <t>SS28</t>
  </si>
  <si>
    <t>del Colle di Nava</t>
  </si>
  <si>
    <t>Innesto con SS20 a Genola - Innesto con SS231 a Fossano</t>
  </si>
  <si>
    <t>SS28 Bis</t>
  </si>
  <si>
    <t>Innesto con SS28 a Ceva - Confine Regione</t>
  </si>
  <si>
    <t>SS28 Dir</t>
  </si>
  <si>
    <t>Innesto con SS28 a Mondovì - S. Quintino - Bastia - Carrù</t>
  </si>
  <si>
    <t>Alba - Confine Regione</t>
  </si>
  <si>
    <t>SS339</t>
  </si>
  <si>
    <t>di Cengio</t>
  </si>
  <si>
    <t>Innesto con SS29 a Cortemilia - Gisuole - Monesiglio - Cengio - Innesto con SS28 Bis a Millesimo</t>
  </si>
  <si>
    <t>SS490</t>
  </si>
  <si>
    <t>del Colle del Melogno</t>
  </si>
  <si>
    <t>Innesto SS 28 presso Bagnasco - Confine Regione</t>
  </si>
  <si>
    <t>SS564</t>
  </si>
  <si>
    <t>Monregalese</t>
  </si>
  <si>
    <t>Innesto con SS22 a Cuneo - Beinette - Pianfei - Innesto con SS28 a Mondovì</t>
  </si>
  <si>
    <t>SS582</t>
  </si>
  <si>
    <t>del Colle di San Bernardo</t>
  </si>
  <si>
    <t>Innesto con SS28 a Garessio - Confine Regione</t>
  </si>
  <si>
    <t>SS592</t>
  </si>
  <si>
    <t>di Canelli</t>
  </si>
  <si>
    <t xml:space="preserve">Confine Provincia - Santo Stefano Belbo - Innesto con SS29 </t>
  </si>
  <si>
    <t>SS661</t>
  </si>
  <si>
    <t>delle Langhe</t>
  </si>
  <si>
    <t>Confine Provincia - Bra - Narzole - Dogliani - Murazzano - Innesto con SS28 Bis a Montezemolo</t>
  </si>
  <si>
    <t>SS662</t>
  </si>
  <si>
    <t>di Savigliano</t>
  </si>
  <si>
    <t>Innesto con SS231 a Roreto - Savigliano - Innesto SS589 a Saluzzo</t>
  </si>
  <si>
    <t>SS663</t>
  </si>
  <si>
    <t>di Saluzzo</t>
  </si>
  <si>
    <t>Confine Provincia - Polonghera - Innesto SS589 a Saluzzo</t>
  </si>
  <si>
    <t xml:space="preserve">Totale rete provinciale  Km.   </t>
  </si>
  <si>
    <t>Provincia di Torino</t>
  </si>
  <si>
    <t>Colle di Sestriere - Innesto con SS24 a Cesana T.</t>
  </si>
  <si>
    <t>SS24</t>
  </si>
  <si>
    <t>del Monginevro</t>
  </si>
  <si>
    <t>Torino - Avigliana - Borgone - San Giorio - Susa</t>
  </si>
  <si>
    <t>Torino - Moncalieri - Santena</t>
  </si>
  <si>
    <t>SS31 Bis</t>
  </si>
  <si>
    <t>Innesto con SS11 presso Chivasso - Confine Provincia</t>
  </si>
  <si>
    <t>SS228</t>
  </si>
  <si>
    <t>del Lago di Viverone</t>
  </si>
  <si>
    <t>Ivrea - Bollengo - Confine Provincia</t>
  </si>
  <si>
    <t>SS338</t>
  </si>
  <si>
    <t>di Mongrando</t>
  </si>
  <si>
    <t>Confine Provincia - Bollengo</t>
  </si>
  <si>
    <t>SS393</t>
  </si>
  <si>
    <t>di Villastellone</t>
  </si>
  <si>
    <t>Innesto con SS29 a Moncalieri - Villastellone - Innesto con SS20 a Borgo Salsasio</t>
  </si>
  <si>
    <t>SS419</t>
  </si>
  <si>
    <t>della Serra</t>
  </si>
  <si>
    <t>Confine Provincia - La Serra - Settimo Vittone - Innesto con SS26</t>
  </si>
  <si>
    <t>SS458</t>
  </si>
  <si>
    <t xml:space="preserve">di Casalborgone </t>
  </si>
  <si>
    <t>Innesto con SS590 - Confine Provincia</t>
  </si>
  <si>
    <t>SS460</t>
  </si>
  <si>
    <t>di Ceresole</t>
  </si>
  <si>
    <t xml:space="preserve">Svincolo con Racc. Autostr. "TO - Caselle" - Rivarolo - Cuorgnè - Pont Canavese - Noasca - Ceresole </t>
  </si>
  <si>
    <t>SS565</t>
  </si>
  <si>
    <t>di Castellamonte</t>
  </si>
  <si>
    <t>Innesto con SS26 a Ivrea - Parella - Castellamonte - Rivarolo Canavese</t>
  </si>
  <si>
    <t>Innesto con SS25 a Avigliana - Trana - Piossasco - Pinerolo</t>
  </si>
  <si>
    <t>SS590</t>
  </si>
  <si>
    <t>della Val Cerrina</t>
  </si>
  <si>
    <t>Innesto con SS10 località Sassi a Torino - Gassino - Confine Provincia</t>
  </si>
  <si>
    <t>SS595</t>
  </si>
  <si>
    <t>di Mazzè</t>
  </si>
  <si>
    <t>Innesto con SS20 a Carmagnola - Confine Provincia</t>
  </si>
  <si>
    <t>Innesto con SS20 a Carignano - Lombriasco - Confine Provincia</t>
  </si>
  <si>
    <t>Provincia di Vercelli</t>
  </si>
  <si>
    <t>Confine Provincia - Crescentino - Trino - Confine Provincia</t>
  </si>
  <si>
    <t>SS299</t>
  </si>
  <si>
    <t>di Alagna</t>
  </si>
  <si>
    <t>Confine Provincia - Borgosesia - Varallo - Alagna</t>
  </si>
  <si>
    <t>SS593</t>
  </si>
  <si>
    <t>di Borgo d'Ale</t>
  </si>
  <si>
    <t>Confine Provincia - Alice Castello - Borgo d'Ale - Innesto con SS11 a Cigliano</t>
  </si>
  <si>
    <t>SS594</t>
  </si>
  <si>
    <t>Destra Sesia</t>
  </si>
  <si>
    <t>Innesto con SS230 a Quinto Vercellese - Arborio - Innesto con SS142 a Gattinara</t>
  </si>
  <si>
    <t>SS596</t>
  </si>
  <si>
    <t>dei Cairoli</t>
  </si>
  <si>
    <t>Confine Regione - Innesto con SS11 a Vercelli</t>
  </si>
  <si>
    <t>Confine Provincia-Innesto SS 11 presso Cigliano</t>
  </si>
  <si>
    <t>Innesto con SS 26 a Caluso - Mazzè - Confine Provincia</t>
  </si>
  <si>
    <t>Provincia di Biella</t>
  </si>
  <si>
    <t>SS144</t>
  </si>
  <si>
    <t>di Oropa</t>
  </si>
  <si>
    <t>Biella - Santuario di Oropa</t>
  </si>
  <si>
    <t>Confine Provincia - Viverone - Innesto con SS593 a Cavaglià</t>
  </si>
  <si>
    <t xml:space="preserve">SS230 </t>
  </si>
  <si>
    <t>Innesto con SS143 a Biella - Confine Provincia</t>
  </si>
  <si>
    <t>Innesto con SS142 a Biella - Mongrando - Confine Provincia</t>
  </si>
  <si>
    <t>Innesto con SS338 a Mongrando - La Serra - Valle del Viona - Confine Provincia</t>
  </si>
  <si>
    <t>Innesto SS 143 - Confine Provincia</t>
  </si>
  <si>
    <t>* l'esetesa totale dovrebbe comunque essere sbagliata</t>
  </si>
  <si>
    <t>Provincia di Alessandria</t>
  </si>
  <si>
    <t>Confine Provincia - Innesto con SS31 presso Casale Monf.</t>
  </si>
  <si>
    <t>SS35 bis</t>
  </si>
  <si>
    <t>Innesto con SS35 presso Serravalle Scrivia - Novi Ligure - Innesto con SS10 a Spinetta M.</t>
  </si>
  <si>
    <t xml:space="preserve">Innesto con SS35 Bis a Pozzolo F. - Tortona </t>
  </si>
  <si>
    <t>SS334</t>
  </si>
  <si>
    <t>del Sassello</t>
  </si>
  <si>
    <t>Confine Regione - Innesto con SS456 a Acqui Terme</t>
  </si>
  <si>
    <t>SS456</t>
  </si>
  <si>
    <t>del Turchino</t>
  </si>
  <si>
    <t>Confine Provincia - Acqui Terme - Ovada - Confine Regione</t>
  </si>
  <si>
    <t>SS494</t>
  </si>
  <si>
    <t>Vigevanese</t>
  </si>
  <si>
    <t>Confine Regione - Valenza - Alessandria</t>
  </si>
  <si>
    <t>Confine Provincia - Murisengo - Innesto con SS457 a Ozzano Monf.</t>
  </si>
  <si>
    <t>SS596 Dir</t>
  </si>
  <si>
    <t>Confine Regione - Innesto con SS31 a Casale Monf.</t>
  </si>
  <si>
    <t>Provincia di Asti</t>
  </si>
  <si>
    <t>Innesto con SS10 in Asti - Nizza Monferrato - Confine Provincia</t>
  </si>
  <si>
    <t>Confine Provincia - Casalborgone - Cocconato - Innesto con SS10 a Torretta di Asti</t>
  </si>
  <si>
    <t>Confine Provincia - Robella - Confine Provincia</t>
  </si>
  <si>
    <t>Innesto con SS456 a Nizza Monf. - Canelli - Confine Provincia</t>
  </si>
  <si>
    <t>Provincia di Novara</t>
  </si>
  <si>
    <t>SS32 Dir</t>
  </si>
  <si>
    <t>Ticinese</t>
  </si>
  <si>
    <t>Innesto con SS32 - Gattico - Innesto con SS142 a Borgomanero</t>
  </si>
  <si>
    <t>Novara - Confine Provincia</t>
  </si>
  <si>
    <t>SS527</t>
  </si>
  <si>
    <t>Bustese</t>
  </si>
  <si>
    <t>Confine Regione - Innesto con SS32 a Oleggio</t>
  </si>
  <si>
    <t>Provincia del Verbano Cusio Ossola</t>
  </si>
  <si>
    <t>SS33Racc</t>
  </si>
  <si>
    <t>del Sempione</t>
  </si>
  <si>
    <t>Innesto con SS33 a Feriolo - Innesto con SS34 a Fondo Toce</t>
  </si>
  <si>
    <t>SS631</t>
  </si>
  <si>
    <t>di Valle Cannobina</t>
  </si>
  <si>
    <t>Innesto con SS34 a Cannobio - Innesto con SS337 a Malesco</t>
  </si>
  <si>
    <t>RETE STRADALE PROVINCIALE</t>
  </si>
  <si>
    <t xml:space="preserve">                                                                                                                                         ALLEGATO B</t>
  </si>
  <si>
    <t>RETE STRADALE REGIONALE</t>
  </si>
  <si>
    <t xml:space="preserve">                                                                                                                ALLEGATO   A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</si>
</sst>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"/>
    <numFmt numFmtId="165" formatCode="0.0"/>
    <numFmt numFmtId="166" formatCode="0.0000"/>
    <numFmt numFmtId="167" formatCode="0.000000"/>
    <numFmt numFmtId="168" formatCode="0.00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0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Arial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33"/>
      <name val="Arial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double"/>
      <right style="double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64" fontId="5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justify"/>
    </xf>
    <xf numFmtId="0" fontId="11" fillId="0" borderId="1" xfId="0" applyFont="1" applyBorder="1" applyAlignment="1">
      <alignment horizontal="justify" vertical="center"/>
    </xf>
    <xf numFmtId="0" fontId="11" fillId="0" borderId="3" xfId="0" applyFont="1" applyBorder="1" applyAlignment="1">
      <alignment horizontal="justify" vertical="center"/>
    </xf>
    <xf numFmtId="164" fontId="10" fillId="0" borderId="0" xfId="0" applyNumberFormat="1" applyFont="1" applyAlignment="1">
      <alignment horizontal="center"/>
    </xf>
    <xf numFmtId="0" fontId="11" fillId="0" borderId="4" xfId="0" applyFont="1" applyBorder="1" applyAlignment="1">
      <alignment horizontal="justify" vertical="center"/>
    </xf>
    <xf numFmtId="0" fontId="11" fillId="0" borderId="3" xfId="0" applyFont="1" applyBorder="1" applyAlignment="1">
      <alignment horizontal="justify" vertical="center"/>
    </xf>
    <xf numFmtId="164" fontId="11" fillId="0" borderId="3" xfId="0" applyNumberFormat="1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justify"/>
    </xf>
    <xf numFmtId="0" fontId="5" fillId="0" borderId="5" xfId="0" applyFont="1" applyBorder="1" applyAlignment="1">
      <alignment horizontal="justify"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5" fillId="0" borderId="3" xfId="0" applyFont="1" applyBorder="1" applyAlignment="1">
      <alignment horizontal="justify" vertical="center"/>
    </xf>
    <xf numFmtId="16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164" fontId="5" fillId="0" borderId="6" xfId="0" applyNumberFormat="1" applyFont="1" applyBorder="1" applyAlignment="1">
      <alignment horizontal="center" vertical="center"/>
    </xf>
    <xf numFmtId="0" fontId="0" fillId="0" borderId="0" xfId="0" applyFill="1" applyAlignment="1">
      <alignment horizontal="justify" vertical="center"/>
    </xf>
    <xf numFmtId="0" fontId="5" fillId="0" borderId="7" xfId="0" applyFont="1" applyFill="1" applyBorder="1" applyAlignment="1">
      <alignment horizontal="justify" vertical="center"/>
    </xf>
    <xf numFmtId="0" fontId="5" fillId="0" borderId="8" xfId="0" applyFont="1" applyFill="1" applyBorder="1" applyAlignment="1">
      <alignment horizontal="justify" vertical="center"/>
    </xf>
    <xf numFmtId="0" fontId="4" fillId="0" borderId="8" xfId="0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164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justify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5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justify" vertical="center"/>
    </xf>
    <xf numFmtId="0" fontId="11" fillId="0" borderId="1" xfId="0" applyFont="1" applyBorder="1" applyAlignment="1">
      <alignment horizontal="justify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justify" vertical="center"/>
    </xf>
    <xf numFmtId="0" fontId="11" fillId="0" borderId="5" xfId="0" applyFont="1" applyBorder="1" applyAlignment="1">
      <alignment horizontal="justify" vertical="center"/>
    </xf>
    <xf numFmtId="164" fontId="11" fillId="0" borderId="9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0" fillId="0" borderId="11" xfId="0" applyBorder="1" applyAlignment="1">
      <alignment/>
    </xf>
    <xf numFmtId="0" fontId="11" fillId="0" borderId="11" xfId="0" applyFont="1" applyBorder="1" applyAlignment="1">
      <alignment horizontal="justify" vertical="center"/>
    </xf>
    <xf numFmtId="0" fontId="6" fillId="0" borderId="2" xfId="0" applyFont="1" applyFill="1" applyBorder="1" applyAlignment="1">
      <alignment horizontal="center" vertical="justify"/>
    </xf>
    <xf numFmtId="0" fontId="11" fillId="0" borderId="12" xfId="0" applyFont="1" applyBorder="1" applyAlignment="1">
      <alignment horizontal="justify" vertical="center"/>
    </xf>
    <xf numFmtId="164" fontId="11" fillId="0" borderId="12" xfId="0" applyNumberFormat="1" applyFont="1" applyFill="1" applyBorder="1" applyAlignment="1">
      <alignment horizontal="center" vertical="center"/>
    </xf>
    <xf numFmtId="164" fontId="11" fillId="0" borderId="13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6" fillId="0" borderId="4" xfId="0" applyFont="1" applyBorder="1" applyAlignment="1">
      <alignment horizontal="justify" vertical="center"/>
    </xf>
    <xf numFmtId="0" fontId="12" fillId="0" borderId="0" xfId="0" applyFont="1" applyAlignment="1">
      <alignment/>
    </xf>
    <xf numFmtId="164" fontId="11" fillId="0" borderId="14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justify" vertical="center"/>
    </xf>
    <xf numFmtId="0" fontId="11" fillId="0" borderId="4" xfId="0" applyFont="1" applyBorder="1" applyAlignment="1">
      <alignment horizontal="justify" vertical="center"/>
    </xf>
    <xf numFmtId="164" fontId="11" fillId="0" borderId="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justify" vertical="center"/>
    </xf>
    <xf numFmtId="0" fontId="11" fillId="0" borderId="5" xfId="0" applyFont="1" applyFill="1" applyBorder="1" applyAlignment="1">
      <alignment horizontal="justify" vertical="center"/>
    </xf>
    <xf numFmtId="164" fontId="11" fillId="0" borderId="5" xfId="0" applyNumberFormat="1" applyFont="1" applyFill="1" applyBorder="1" applyAlignment="1">
      <alignment horizontal="center" vertical="center"/>
    </xf>
    <xf numFmtId="164" fontId="11" fillId="0" borderId="13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justify" vertical="center"/>
    </xf>
    <xf numFmtId="0" fontId="6" fillId="0" borderId="2" xfId="0" applyFont="1" applyFill="1" applyBorder="1" applyAlignment="1">
      <alignment vertical="center"/>
    </xf>
    <xf numFmtId="164" fontId="6" fillId="0" borderId="1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5"/>
  <sheetViews>
    <sheetView showGridLines="0" zoomScale="75" zoomScaleNormal="75" workbookViewId="0" topLeftCell="C150">
      <pane ySplit="195" topLeftCell="BM1" activePane="bottomLeft" state="split"/>
      <selection pane="topLeft" activeCell="G150" sqref="G1:G16384"/>
      <selection pane="bottomLeft" activeCell="C1" sqref="A1:IV1"/>
    </sheetView>
  </sheetViews>
  <sheetFormatPr defaultColWidth="9.140625" defaultRowHeight="12.75"/>
  <cols>
    <col min="2" max="2" width="11.140625" style="0" customWidth="1"/>
    <col min="3" max="3" width="32.7109375" style="0" customWidth="1"/>
    <col min="4" max="4" width="93.57421875" style="0" customWidth="1"/>
    <col min="5" max="5" width="11.140625" style="2" customWidth="1"/>
    <col min="7" max="7" width="9.140625" style="21" customWidth="1"/>
  </cols>
  <sheetData>
    <row r="1" spans="2:5" s="81" customFormat="1" ht="18.75">
      <c r="B1" s="81" t="s">
        <v>201</v>
      </c>
      <c r="D1" s="81" t="s">
        <v>202</v>
      </c>
      <c r="E1" s="82"/>
    </row>
    <row r="3" spans="2:7" ht="16.5" customHeight="1" thickBot="1">
      <c r="B3" s="22"/>
      <c r="C3" s="22"/>
      <c r="D3" s="21"/>
      <c r="E3" s="23"/>
      <c r="G3"/>
    </row>
    <row r="4" spans="2:7" ht="33" thickBot="1" thickTop="1">
      <c r="B4" s="24" t="s">
        <v>0</v>
      </c>
      <c r="C4" s="24" t="s">
        <v>1</v>
      </c>
      <c r="D4" s="24" t="s">
        <v>2</v>
      </c>
      <c r="E4" s="25" t="s">
        <v>3</v>
      </c>
      <c r="G4"/>
    </row>
    <row r="5" spans="2:5" s="20" customFormat="1" ht="16.5" thickTop="1">
      <c r="B5" s="26" t="s">
        <v>4</v>
      </c>
      <c r="C5" s="26" t="s">
        <v>5</v>
      </c>
      <c r="D5" s="26" t="s">
        <v>6</v>
      </c>
      <c r="E5" s="27">
        <v>127.25</v>
      </c>
    </row>
    <row r="6" spans="2:5" s="20" customFormat="1" ht="15.75">
      <c r="B6" s="28" t="s">
        <v>7</v>
      </c>
      <c r="C6" s="28" t="s">
        <v>8</v>
      </c>
      <c r="D6" s="28" t="s">
        <v>9</v>
      </c>
      <c r="E6" s="1">
        <v>111.686</v>
      </c>
    </row>
    <row r="7" spans="2:5" s="20" customFormat="1" ht="15.75">
      <c r="B7" s="28" t="s">
        <v>10</v>
      </c>
      <c r="C7" s="28" t="s">
        <v>11</v>
      </c>
      <c r="D7" s="28" t="s">
        <v>12</v>
      </c>
      <c r="E7" s="1">
        <v>78.2</v>
      </c>
    </row>
    <row r="8" spans="2:5" s="20" customFormat="1" ht="15.75">
      <c r="B8" s="28" t="s">
        <v>13</v>
      </c>
      <c r="C8" s="28" t="s">
        <v>14</v>
      </c>
      <c r="D8" s="28" t="s">
        <v>15</v>
      </c>
      <c r="E8" s="1">
        <v>92.011</v>
      </c>
    </row>
    <row r="9" spans="2:5" s="20" customFormat="1" ht="15.75">
      <c r="B9" s="28" t="s">
        <v>16</v>
      </c>
      <c r="C9" s="28" t="s">
        <v>17</v>
      </c>
      <c r="D9" s="28" t="s">
        <v>18</v>
      </c>
      <c r="E9" s="1">
        <v>60.15</v>
      </c>
    </row>
    <row r="10" spans="2:5" s="20" customFormat="1" ht="15.75" customHeight="1">
      <c r="B10" s="28" t="s">
        <v>19</v>
      </c>
      <c r="C10" s="28" t="s">
        <v>17</v>
      </c>
      <c r="D10" s="28" t="s">
        <v>20</v>
      </c>
      <c r="E10" s="1">
        <v>8.216</v>
      </c>
    </row>
    <row r="11" spans="2:5" s="20" customFormat="1" ht="15.75">
      <c r="B11" s="42" t="s">
        <v>21</v>
      </c>
      <c r="C11" s="42" t="s">
        <v>22</v>
      </c>
      <c r="D11" s="42" t="s">
        <v>23</v>
      </c>
      <c r="E11" s="43">
        <v>67.58</v>
      </c>
    </row>
    <row r="12" spans="2:5" s="20" customFormat="1" ht="15.75">
      <c r="B12" s="28" t="s">
        <v>24</v>
      </c>
      <c r="C12" s="28" t="s">
        <v>25</v>
      </c>
      <c r="D12" s="28" t="s">
        <v>26</v>
      </c>
      <c r="E12" s="1">
        <v>52.864</v>
      </c>
    </row>
    <row r="13" spans="2:5" s="20" customFormat="1" ht="15.75">
      <c r="B13" s="28" t="s">
        <v>27</v>
      </c>
      <c r="C13" s="28" t="s">
        <v>28</v>
      </c>
      <c r="D13" s="28" t="s">
        <v>29</v>
      </c>
      <c r="E13" s="1">
        <v>29.484</v>
      </c>
    </row>
    <row r="14" spans="2:5" s="20" customFormat="1" ht="15.75">
      <c r="B14" s="29" t="s">
        <v>30</v>
      </c>
      <c r="C14" s="29" t="s">
        <v>31</v>
      </c>
      <c r="D14" s="29" t="s">
        <v>32</v>
      </c>
      <c r="E14" s="30">
        <v>54.103</v>
      </c>
    </row>
    <row r="15" spans="2:5" s="20" customFormat="1" ht="15.75">
      <c r="B15" s="29" t="s">
        <v>33</v>
      </c>
      <c r="C15" s="29" t="s">
        <v>34</v>
      </c>
      <c r="D15" s="29" t="s">
        <v>35</v>
      </c>
      <c r="E15" s="30">
        <v>32.135</v>
      </c>
    </row>
    <row r="16" spans="2:5" s="20" customFormat="1" ht="15.75">
      <c r="B16" s="29" t="s">
        <v>36</v>
      </c>
      <c r="C16" s="29" t="s">
        <v>37</v>
      </c>
      <c r="D16" s="29" t="s">
        <v>38</v>
      </c>
      <c r="E16" s="30">
        <v>32.846</v>
      </c>
    </row>
    <row r="17" spans="2:5" s="20" customFormat="1" ht="15.75">
      <c r="B17" s="29" t="s">
        <v>39</v>
      </c>
      <c r="C17" s="29" t="s">
        <v>40</v>
      </c>
      <c r="D17" s="29" t="s">
        <v>41</v>
      </c>
      <c r="E17" s="30">
        <v>60.489</v>
      </c>
    </row>
    <row r="18" spans="2:5" s="20" customFormat="1" ht="15.75">
      <c r="B18" s="29" t="s">
        <v>42</v>
      </c>
      <c r="C18" s="29" t="s">
        <v>43</v>
      </c>
      <c r="D18" s="31" t="s">
        <v>44</v>
      </c>
      <c r="E18" s="30">
        <v>21.366</v>
      </c>
    </row>
    <row r="19" spans="2:5" s="20" customFormat="1" ht="15.75">
      <c r="B19" s="29" t="s">
        <v>45</v>
      </c>
      <c r="C19" s="29" t="s">
        <v>46</v>
      </c>
      <c r="D19" s="29" t="s">
        <v>47</v>
      </c>
      <c r="E19" s="30">
        <v>44.114</v>
      </c>
    </row>
    <row r="20" spans="2:5" s="20" customFormat="1" ht="15.75">
      <c r="B20" s="28" t="s">
        <v>48</v>
      </c>
      <c r="C20" s="28" t="s">
        <v>49</v>
      </c>
      <c r="D20" s="28" t="s">
        <v>50</v>
      </c>
      <c r="E20" s="1">
        <v>30</v>
      </c>
    </row>
    <row r="21" spans="2:5" s="20" customFormat="1" ht="15.75">
      <c r="B21" s="32" t="s">
        <v>51</v>
      </c>
      <c r="C21" s="32" t="s">
        <v>52</v>
      </c>
      <c r="D21" s="32" t="s">
        <v>53</v>
      </c>
      <c r="E21" s="33">
        <v>38.825</v>
      </c>
    </row>
    <row r="22" spans="2:5" s="20" customFormat="1" ht="15.75">
      <c r="B22" s="29" t="s">
        <v>54</v>
      </c>
      <c r="C22" s="29" t="s">
        <v>55</v>
      </c>
      <c r="D22" s="29" t="s">
        <v>56</v>
      </c>
      <c r="E22" s="30">
        <v>30.74</v>
      </c>
    </row>
    <row r="23" spans="2:5" s="20" customFormat="1" ht="16.5" thickBot="1">
      <c r="B23" s="29" t="s">
        <v>57</v>
      </c>
      <c r="C23" s="29" t="s">
        <v>58</v>
      </c>
      <c r="D23" s="29" t="s">
        <v>59</v>
      </c>
      <c r="E23" s="30">
        <v>58.22</v>
      </c>
    </row>
    <row r="24" spans="2:5" s="34" customFormat="1" ht="17.25" thickBot="1" thickTop="1">
      <c r="B24" s="35"/>
      <c r="C24" s="36"/>
      <c r="D24" s="37" t="s">
        <v>60</v>
      </c>
      <c r="E24" s="38">
        <f>SUM(E5:E23)</f>
        <v>1030.2790000000002</v>
      </c>
    </row>
    <row r="25" spans="2:5" s="34" customFormat="1" ht="16.5" thickTop="1">
      <c r="B25" s="39"/>
      <c r="C25" s="39"/>
      <c r="D25" s="40"/>
      <c r="E25" s="41"/>
    </row>
  </sheetData>
  <printOptions horizontalCentered="1" verticalCentered="1"/>
  <pageMargins left="0.3937007874015748" right="0.3937007874015748" top="0.5905511811023623" bottom="0.5905511811023623" header="0.11811023622047245" footer="0.11811023622047245"/>
  <pageSetup horizontalDpi="300" verticalDpi="300" orientation="landscape" paperSize="9" scale="85" r:id="rId1"/>
  <headerFooter alignWithMargins="0">
    <oddFooter>&amp;C&amp;"Times New Roman,Grassetto"&amp;12&amp;P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99"/>
  <sheetViews>
    <sheetView showGridLines="0" tabSelected="1" zoomScale="75" zoomScaleNormal="75" workbookViewId="0" topLeftCell="A150">
      <pane ySplit="195" topLeftCell="BM46" activePane="bottomLeft" state="split"/>
      <selection pane="topLeft" activeCell="F150" sqref="F1:G16384"/>
      <selection pane="bottomLeft" activeCell="B65" sqref="B65"/>
    </sheetView>
  </sheetViews>
  <sheetFormatPr defaultColWidth="9.140625" defaultRowHeight="12.75"/>
  <cols>
    <col min="2" max="2" width="11.140625" style="0" customWidth="1"/>
    <col min="3" max="3" width="32.7109375" style="0" customWidth="1"/>
    <col min="4" max="4" width="97.00390625" style="0" customWidth="1"/>
    <col min="5" max="5" width="11.140625" style="2" customWidth="1"/>
    <col min="6" max="6" width="26.140625" style="0" customWidth="1"/>
    <col min="7" max="7" width="16.421875" style="0" customWidth="1"/>
  </cols>
  <sheetData>
    <row r="1" spans="2:5" s="81" customFormat="1" ht="18.75">
      <c r="B1" s="81" t="s">
        <v>199</v>
      </c>
      <c r="D1" s="81" t="s">
        <v>200</v>
      </c>
      <c r="E1" s="82"/>
    </row>
    <row r="3" spans="2:5" ht="22.5">
      <c r="B3" s="3" t="s">
        <v>162</v>
      </c>
      <c r="C3" s="4"/>
      <c r="D3" s="4"/>
      <c r="E3" s="10"/>
    </row>
    <row r="4" spans="2:5" ht="18" customHeight="1" thickBot="1">
      <c r="B4" s="3"/>
      <c r="C4" s="4"/>
      <c r="D4" s="4"/>
      <c r="E4" s="10"/>
    </row>
    <row r="5" spans="2:5" s="48" customFormat="1" ht="33" thickBot="1" thickTop="1">
      <c r="B5" s="6" t="s">
        <v>0</v>
      </c>
      <c r="C5" s="6" t="s">
        <v>1</v>
      </c>
      <c r="D5" s="6" t="s">
        <v>2</v>
      </c>
      <c r="E5" s="7" t="s">
        <v>3</v>
      </c>
    </row>
    <row r="6" spans="2:5" ht="16.5" thickTop="1">
      <c r="B6" s="55" t="s">
        <v>104</v>
      </c>
      <c r="C6" s="55" t="s">
        <v>25</v>
      </c>
      <c r="D6" s="55" t="s">
        <v>163</v>
      </c>
      <c r="E6" s="56">
        <v>10</v>
      </c>
    </row>
    <row r="7" spans="2:5" s="48" customFormat="1" ht="15.75">
      <c r="B7" s="8" t="s">
        <v>164</v>
      </c>
      <c r="C7" s="8" t="s">
        <v>28</v>
      </c>
      <c r="D7" s="8" t="s">
        <v>165</v>
      </c>
      <c r="E7" s="1">
        <v>22.673</v>
      </c>
    </row>
    <row r="8" spans="2:5" s="69" customFormat="1" ht="15.75">
      <c r="B8" s="12" t="s">
        <v>36</v>
      </c>
      <c r="C8" s="12" t="s">
        <v>37</v>
      </c>
      <c r="D8" s="12" t="s">
        <v>166</v>
      </c>
      <c r="E8" s="70">
        <v>15</v>
      </c>
    </row>
    <row r="9" spans="2:5" ht="15.75">
      <c r="B9" s="9" t="s">
        <v>167</v>
      </c>
      <c r="C9" s="9" t="s">
        <v>168</v>
      </c>
      <c r="D9" s="9" t="s">
        <v>169</v>
      </c>
      <c r="E9" s="16">
        <v>24.024</v>
      </c>
    </row>
    <row r="10" spans="2:5" ht="15.75">
      <c r="B10" s="71" t="s">
        <v>170</v>
      </c>
      <c r="C10" s="71" t="s">
        <v>171</v>
      </c>
      <c r="D10" s="71" t="s">
        <v>172</v>
      </c>
      <c r="E10" s="1">
        <v>37.307</v>
      </c>
    </row>
    <row r="11" spans="2:5" ht="15.75">
      <c r="B11" s="9" t="s">
        <v>173</v>
      </c>
      <c r="C11" s="9" t="s">
        <v>174</v>
      </c>
      <c r="D11" s="9" t="s">
        <v>175</v>
      </c>
      <c r="E11" s="16">
        <v>19.67</v>
      </c>
    </row>
    <row r="12" spans="2:5" ht="15.75">
      <c r="B12" s="12" t="s">
        <v>128</v>
      </c>
      <c r="C12" s="12" t="s">
        <v>129</v>
      </c>
      <c r="D12" s="12" t="s">
        <v>176</v>
      </c>
      <c r="E12" s="65">
        <v>20.06</v>
      </c>
    </row>
    <row r="13" spans="2:5" ht="16.5" thickBot="1">
      <c r="B13" s="72" t="s">
        <v>177</v>
      </c>
      <c r="C13" s="72" t="s">
        <v>147</v>
      </c>
      <c r="D13" s="72" t="s">
        <v>178</v>
      </c>
      <c r="E13" s="73">
        <v>7.382</v>
      </c>
    </row>
    <row r="14" spans="2:5" ht="17.25" thickBot="1" thickTop="1">
      <c r="B14" s="74"/>
      <c r="C14" s="74"/>
      <c r="D14" s="17" t="s">
        <v>97</v>
      </c>
      <c r="E14" s="18">
        <f>SUM(E6:E13)</f>
        <v>156.116</v>
      </c>
    </row>
    <row r="15" ht="13.5" thickTop="1">
      <c r="E15"/>
    </row>
    <row r="16" spans="2:5" ht="22.5">
      <c r="B16" s="3" t="s">
        <v>179</v>
      </c>
      <c r="C16" s="4"/>
      <c r="D16" s="4"/>
      <c r="E16" s="10"/>
    </row>
    <row r="17" spans="2:5" ht="18" customHeight="1" thickBot="1">
      <c r="B17" s="3"/>
      <c r="C17" s="4"/>
      <c r="D17" s="4"/>
      <c r="E17" s="10"/>
    </row>
    <row r="18" spans="2:5" ht="33" thickBot="1" thickTop="1">
      <c r="B18" s="6" t="s">
        <v>0</v>
      </c>
      <c r="C18" s="6" t="s">
        <v>1</v>
      </c>
      <c r="D18" s="6" t="s">
        <v>2</v>
      </c>
      <c r="E18" s="62" t="s">
        <v>3</v>
      </c>
    </row>
    <row r="19" spans="2:5" ht="16.5" thickTop="1">
      <c r="B19" s="75" t="s">
        <v>170</v>
      </c>
      <c r="C19" s="75" t="s">
        <v>171</v>
      </c>
      <c r="D19" s="75" t="s">
        <v>180</v>
      </c>
      <c r="E19" s="76">
        <v>39.4</v>
      </c>
    </row>
    <row r="20" spans="2:5" s="48" customFormat="1" ht="15.75">
      <c r="B20" s="12" t="s">
        <v>118</v>
      </c>
      <c r="C20" s="12" t="s">
        <v>119</v>
      </c>
      <c r="D20" s="12" t="s">
        <v>181</v>
      </c>
      <c r="E20" s="77">
        <v>36.329</v>
      </c>
    </row>
    <row r="21" spans="2:5" ht="15.75">
      <c r="B21" s="12" t="s">
        <v>128</v>
      </c>
      <c r="C21" s="12" t="s">
        <v>129</v>
      </c>
      <c r="D21" s="12" t="s">
        <v>182</v>
      </c>
      <c r="E21" s="77">
        <v>6</v>
      </c>
    </row>
    <row r="22" spans="2:5" ht="16.5" thickBot="1">
      <c r="B22" s="11" t="s">
        <v>85</v>
      </c>
      <c r="C22" s="11" t="s">
        <v>86</v>
      </c>
      <c r="D22" s="11" t="s">
        <v>183</v>
      </c>
      <c r="E22" s="58">
        <v>12.5</v>
      </c>
    </row>
    <row r="23" spans="2:5" ht="17.25" thickBot="1" thickTop="1">
      <c r="B23" s="19"/>
      <c r="C23" s="19"/>
      <c r="D23" s="17" t="s">
        <v>97</v>
      </c>
      <c r="E23" s="18">
        <f>SUM(E19:E22)</f>
        <v>94.229</v>
      </c>
    </row>
    <row r="24" spans="2:5" ht="23.25" thickTop="1">
      <c r="B24" s="3" t="s">
        <v>151</v>
      </c>
      <c r="C24" s="4"/>
      <c r="D24" s="4"/>
      <c r="E24" s="10"/>
    </row>
    <row r="25" spans="2:5" ht="18" customHeight="1" thickBot="1">
      <c r="B25" s="3"/>
      <c r="C25" s="4"/>
      <c r="D25" s="4"/>
      <c r="E25" s="10"/>
    </row>
    <row r="26" spans="2:5" ht="33" thickBot="1" thickTop="1">
      <c r="B26" s="6" t="s">
        <v>0</v>
      </c>
      <c r="C26" s="6" t="s">
        <v>1</v>
      </c>
      <c r="D26" s="6" t="s">
        <v>2</v>
      </c>
      <c r="E26" s="62" t="s">
        <v>3</v>
      </c>
    </row>
    <row r="27" spans="2:5" ht="16.5" thickTop="1">
      <c r="B27" s="63" t="s">
        <v>152</v>
      </c>
      <c r="C27" s="63" t="s">
        <v>153</v>
      </c>
      <c r="D27" s="63" t="s">
        <v>154</v>
      </c>
      <c r="E27" s="64">
        <v>11.355</v>
      </c>
    </row>
    <row r="28" spans="2:5" ht="15.75">
      <c r="B28" s="12" t="s">
        <v>106</v>
      </c>
      <c r="C28" s="12" t="s">
        <v>107</v>
      </c>
      <c r="D28" s="12" t="s">
        <v>155</v>
      </c>
      <c r="E28" s="65">
        <v>5.37</v>
      </c>
    </row>
    <row r="29" spans="2:5" ht="15.75">
      <c r="B29" s="8" t="s">
        <v>156</v>
      </c>
      <c r="C29" s="8" t="s">
        <v>43</v>
      </c>
      <c r="D29" s="8" t="s">
        <v>157</v>
      </c>
      <c r="E29" s="15">
        <v>18.1</v>
      </c>
    </row>
    <row r="30" spans="2:5" ht="15.75">
      <c r="B30" s="8" t="s">
        <v>109</v>
      </c>
      <c r="C30" s="8" t="s">
        <v>110</v>
      </c>
      <c r="D30" s="8" t="s">
        <v>158</v>
      </c>
      <c r="E30" s="15">
        <v>19.285</v>
      </c>
    </row>
    <row r="31" spans="2:5" ht="15.75">
      <c r="B31" s="8" t="s">
        <v>115</v>
      </c>
      <c r="C31" s="8" t="s">
        <v>116</v>
      </c>
      <c r="D31" s="8" t="s">
        <v>159</v>
      </c>
      <c r="E31" s="15">
        <v>10.84</v>
      </c>
    </row>
    <row r="32" spans="2:6" ht="16.5" thickBot="1">
      <c r="B32" s="68" t="s">
        <v>140</v>
      </c>
      <c r="C32" s="68" t="s">
        <v>141</v>
      </c>
      <c r="D32" s="68" t="s">
        <v>160</v>
      </c>
      <c r="E32" s="47">
        <v>2.9</v>
      </c>
      <c r="F32" s="60"/>
    </row>
    <row r="33" spans="2:5" ht="17.25" thickBot="1" thickTop="1">
      <c r="B33" s="19"/>
      <c r="C33" s="19"/>
      <c r="D33" s="17" t="s">
        <v>97</v>
      </c>
      <c r="E33" s="66">
        <f>SUM(E27:E32)</f>
        <v>67.85000000000001</v>
      </c>
    </row>
    <row r="34" spans="2:5" ht="16.5" thickTop="1">
      <c r="B34" s="19"/>
      <c r="C34" s="19"/>
      <c r="D34" s="17"/>
      <c r="E34" s="67"/>
    </row>
    <row r="35" spans="2:5" s="81" customFormat="1" ht="18.75">
      <c r="B35" s="81" t="s">
        <v>199</v>
      </c>
      <c r="D35" s="81" t="s">
        <v>200</v>
      </c>
      <c r="E35" s="82"/>
    </row>
    <row r="36" spans="2:5" ht="15.75">
      <c r="B36" s="19"/>
      <c r="C36" s="19"/>
      <c r="D36" s="17"/>
      <c r="E36" s="67"/>
    </row>
    <row r="37" spans="2:5" ht="22.5">
      <c r="B37" s="3" t="s">
        <v>61</v>
      </c>
      <c r="C37" s="4"/>
      <c r="D37" s="4"/>
      <c r="E37" s="5"/>
    </row>
    <row r="38" spans="2:5" ht="18" customHeight="1" thickBot="1">
      <c r="B38" s="3"/>
      <c r="C38" s="4"/>
      <c r="D38" s="4"/>
      <c r="E38" s="10"/>
    </row>
    <row r="39" spans="2:5" ht="33" thickBot="1" thickTop="1">
      <c r="B39" s="6" t="s">
        <v>0</v>
      </c>
      <c r="C39" s="6" t="s">
        <v>1</v>
      </c>
      <c r="D39" s="6" t="s">
        <v>2</v>
      </c>
      <c r="E39" s="7" t="s">
        <v>3</v>
      </c>
    </row>
    <row r="40" spans="2:5" ht="16.5" thickTop="1">
      <c r="B40" s="8" t="s">
        <v>62</v>
      </c>
      <c r="C40" s="8" t="s">
        <v>63</v>
      </c>
      <c r="D40" s="8" t="s">
        <v>64</v>
      </c>
      <c r="E40" s="15">
        <v>75.637</v>
      </c>
    </row>
    <row r="41" spans="2:5" ht="15.75">
      <c r="B41" s="8" t="s">
        <v>65</v>
      </c>
      <c r="C41" s="8" t="s">
        <v>66</v>
      </c>
      <c r="D41" s="8" t="s">
        <v>67</v>
      </c>
      <c r="E41" s="15">
        <v>8.19</v>
      </c>
    </row>
    <row r="42" spans="2:5" ht="15.75">
      <c r="B42" s="8" t="s">
        <v>68</v>
      </c>
      <c r="C42" s="8" t="s">
        <v>66</v>
      </c>
      <c r="D42" s="8" t="s">
        <v>69</v>
      </c>
      <c r="E42" s="15">
        <v>10.85</v>
      </c>
    </row>
    <row r="43" spans="2:5" ht="15.75">
      <c r="B43" s="8" t="s">
        <v>70</v>
      </c>
      <c r="C43" s="8" t="s">
        <v>66</v>
      </c>
      <c r="D43" s="8" t="s">
        <v>71</v>
      </c>
      <c r="E43" s="15">
        <v>16.2</v>
      </c>
    </row>
    <row r="44" spans="2:5" ht="15.75">
      <c r="B44" s="44" t="s">
        <v>16</v>
      </c>
      <c r="C44" s="44" t="s">
        <v>17</v>
      </c>
      <c r="D44" s="44" t="s">
        <v>72</v>
      </c>
      <c r="E44" s="45">
        <v>36.832</v>
      </c>
    </row>
    <row r="45" spans="2:5" ht="15.75">
      <c r="B45" s="46" t="s">
        <v>73</v>
      </c>
      <c r="C45" s="46" t="s">
        <v>74</v>
      </c>
      <c r="D45" s="46" t="s">
        <v>75</v>
      </c>
      <c r="E45" s="47">
        <v>33.33</v>
      </c>
    </row>
    <row r="46" spans="2:5" ht="15.75">
      <c r="B46" s="46" t="s">
        <v>76</v>
      </c>
      <c r="C46" s="46" t="s">
        <v>77</v>
      </c>
      <c r="D46" s="46" t="s">
        <v>78</v>
      </c>
      <c r="E46" s="47">
        <v>1.481</v>
      </c>
    </row>
    <row r="47" spans="2:5" ht="15.75">
      <c r="B47" s="9" t="s">
        <v>79</v>
      </c>
      <c r="C47" s="9" t="s">
        <v>80</v>
      </c>
      <c r="D47" s="9" t="s">
        <v>81</v>
      </c>
      <c r="E47" s="16">
        <v>22.8</v>
      </c>
    </row>
    <row r="48" spans="2:5" ht="15.75">
      <c r="B48" s="9" t="s">
        <v>82</v>
      </c>
      <c r="C48" s="9" t="s">
        <v>83</v>
      </c>
      <c r="D48" s="9" t="s">
        <v>84</v>
      </c>
      <c r="E48" s="16">
        <v>15.673</v>
      </c>
    </row>
    <row r="49" spans="2:5" ht="15.75">
      <c r="B49" s="12" t="s">
        <v>85</v>
      </c>
      <c r="C49" s="12" t="s">
        <v>86</v>
      </c>
      <c r="D49" s="12" t="s">
        <v>87</v>
      </c>
      <c r="E49" s="13">
        <v>15.7</v>
      </c>
    </row>
    <row r="50" spans="2:5" ht="15.75">
      <c r="B50" s="12" t="s">
        <v>88</v>
      </c>
      <c r="C50" s="12" t="s">
        <v>89</v>
      </c>
      <c r="D50" s="12" t="s">
        <v>90</v>
      </c>
      <c r="E50" s="13">
        <v>73.66</v>
      </c>
    </row>
    <row r="51" spans="2:5" ht="15.75">
      <c r="B51" s="12" t="s">
        <v>91</v>
      </c>
      <c r="C51" s="12" t="s">
        <v>92</v>
      </c>
      <c r="D51" s="12" t="s">
        <v>93</v>
      </c>
      <c r="E51" s="13">
        <v>28.52</v>
      </c>
    </row>
    <row r="52" spans="2:5" ht="16.5" thickBot="1">
      <c r="B52" s="11" t="s">
        <v>94</v>
      </c>
      <c r="C52" s="11" t="s">
        <v>95</v>
      </c>
      <c r="D52" s="11" t="s">
        <v>96</v>
      </c>
      <c r="E52" s="14">
        <v>23.745</v>
      </c>
    </row>
    <row r="53" spans="2:5" ht="17.25" thickBot="1" thickTop="1">
      <c r="B53" s="19"/>
      <c r="C53" s="19"/>
      <c r="D53" s="17" t="s">
        <v>97</v>
      </c>
      <c r="E53" s="18">
        <f>SUM(E40:E52)</f>
        <v>362.61799999999994</v>
      </c>
    </row>
    <row r="54" ht="13.5" thickTop="1">
      <c r="E54"/>
    </row>
    <row r="55" spans="2:5" ht="22.5">
      <c r="B55" s="3" t="s">
        <v>184</v>
      </c>
      <c r="C55" s="4"/>
      <c r="D55" s="4"/>
      <c r="E55" s="10"/>
    </row>
    <row r="56" spans="2:5" ht="18" customHeight="1" thickBot="1">
      <c r="B56" s="3"/>
      <c r="C56" s="4"/>
      <c r="D56" s="4"/>
      <c r="E56" s="10"/>
    </row>
    <row r="57" spans="2:5" ht="33" thickBot="1" thickTop="1">
      <c r="B57" s="6" t="s">
        <v>0</v>
      </c>
      <c r="C57" s="6" t="s">
        <v>1</v>
      </c>
      <c r="D57" s="6" t="s">
        <v>2</v>
      </c>
      <c r="E57" s="7" t="s">
        <v>3</v>
      </c>
    </row>
    <row r="58" spans="2:5" ht="16.5" thickTop="1">
      <c r="B58" s="78" t="s">
        <v>185</v>
      </c>
      <c r="C58" s="78" t="s">
        <v>186</v>
      </c>
      <c r="D58" s="78" t="s">
        <v>187</v>
      </c>
      <c r="E58" s="76">
        <v>10.331</v>
      </c>
    </row>
    <row r="59" spans="2:5" s="4" customFormat="1" ht="15.75">
      <c r="B59" s="8" t="s">
        <v>137</v>
      </c>
      <c r="C59" s="8" t="s">
        <v>138</v>
      </c>
      <c r="D59" s="8" t="s">
        <v>188</v>
      </c>
      <c r="E59" s="57">
        <v>39.3</v>
      </c>
    </row>
    <row r="60" spans="2:5" ht="15.75">
      <c r="B60" s="9" t="s">
        <v>189</v>
      </c>
      <c r="C60" s="9" t="s">
        <v>190</v>
      </c>
      <c r="D60" s="9" t="s">
        <v>191</v>
      </c>
      <c r="E60" s="16">
        <v>5.452</v>
      </c>
    </row>
    <row r="61" spans="2:5" ht="16.5" thickBot="1">
      <c r="B61" s="11" t="s">
        <v>146</v>
      </c>
      <c r="C61" s="11" t="s">
        <v>147</v>
      </c>
      <c r="D61" s="11" t="s">
        <v>148</v>
      </c>
      <c r="E61" s="58">
        <v>1.535</v>
      </c>
    </row>
    <row r="62" spans="2:5" ht="17.25" thickBot="1" thickTop="1">
      <c r="B62" s="19"/>
      <c r="C62" s="19"/>
      <c r="D62" s="17" t="s">
        <v>97</v>
      </c>
      <c r="E62" s="18">
        <f>SUM(E58:E61)</f>
        <v>56.617999999999995</v>
      </c>
    </row>
    <row r="63" ht="13.5" thickTop="1">
      <c r="E63"/>
    </row>
    <row r="64" spans="2:5" s="81" customFormat="1" ht="18.75">
      <c r="B64" s="81" t="s">
        <v>199</v>
      </c>
      <c r="D64" s="81" t="s">
        <v>200</v>
      </c>
      <c r="E64" s="82"/>
    </row>
    <row r="65" spans="2:5" s="48" customFormat="1" ht="23.25" thickBot="1">
      <c r="B65" s="3" t="s">
        <v>98</v>
      </c>
      <c r="C65" s="4"/>
      <c r="D65" s="4"/>
      <c r="E65" s="5"/>
    </row>
    <row r="66" spans="2:5" s="48" customFormat="1" ht="33" thickBot="1" thickTop="1">
      <c r="B66" s="6" t="s">
        <v>0</v>
      </c>
      <c r="C66" s="6" t="s">
        <v>1</v>
      </c>
      <c r="D66" s="6" t="s">
        <v>2</v>
      </c>
      <c r="E66" s="7" t="s">
        <v>3</v>
      </c>
    </row>
    <row r="67" spans="2:5" s="48" customFormat="1" ht="16.5" thickTop="1">
      <c r="B67" s="8" t="s">
        <v>13</v>
      </c>
      <c r="C67" s="8" t="s">
        <v>14</v>
      </c>
      <c r="D67" s="8" t="s">
        <v>99</v>
      </c>
      <c r="E67" s="49">
        <v>11.5</v>
      </c>
    </row>
    <row r="68" spans="2:5" s="50" customFormat="1" ht="15.75">
      <c r="B68" s="8" t="s">
        <v>100</v>
      </c>
      <c r="C68" s="8" t="s">
        <v>101</v>
      </c>
      <c r="D68" s="8" t="s">
        <v>102</v>
      </c>
      <c r="E68" s="1">
        <v>55.2</v>
      </c>
    </row>
    <row r="69" spans="2:5" s="20" customFormat="1" ht="15.75">
      <c r="B69" s="8" t="s">
        <v>16</v>
      </c>
      <c r="C69" s="8" t="s">
        <v>17</v>
      </c>
      <c r="D69" s="8" t="s">
        <v>103</v>
      </c>
      <c r="E69" s="49">
        <v>9</v>
      </c>
    </row>
    <row r="70" spans="2:5" s="50" customFormat="1" ht="15.75">
      <c r="B70" s="51" t="s">
        <v>104</v>
      </c>
      <c r="C70" s="51" t="s">
        <v>25</v>
      </c>
      <c r="D70" s="51" t="s">
        <v>105</v>
      </c>
      <c r="E70" s="52">
        <v>6.399</v>
      </c>
    </row>
    <row r="71" spans="2:5" s="50" customFormat="1" ht="15.75">
      <c r="B71" s="12" t="s">
        <v>106</v>
      </c>
      <c r="C71" s="12" t="s">
        <v>107</v>
      </c>
      <c r="D71" s="12" t="s">
        <v>108</v>
      </c>
      <c r="E71" s="52">
        <v>15</v>
      </c>
    </row>
    <row r="72" spans="2:5" s="48" customFormat="1" ht="15.75">
      <c r="B72" s="8" t="s">
        <v>109</v>
      </c>
      <c r="C72" s="8" t="s">
        <v>110</v>
      </c>
      <c r="D72" s="8" t="s">
        <v>111</v>
      </c>
      <c r="E72" s="53">
        <v>6.2</v>
      </c>
    </row>
    <row r="73" spans="2:5" s="50" customFormat="1" ht="15.75">
      <c r="B73" s="12" t="s">
        <v>112</v>
      </c>
      <c r="C73" s="12" t="s">
        <v>113</v>
      </c>
      <c r="D73" s="12" t="s">
        <v>114</v>
      </c>
      <c r="E73" s="52">
        <v>17.87</v>
      </c>
    </row>
    <row r="74" spans="2:5" s="50" customFormat="1" ht="15.75">
      <c r="B74" s="12" t="s">
        <v>115</v>
      </c>
      <c r="C74" s="12" t="s">
        <v>116</v>
      </c>
      <c r="D74" s="12" t="s">
        <v>117</v>
      </c>
      <c r="E74" s="52">
        <v>5</v>
      </c>
    </row>
    <row r="75" spans="2:5" s="20" customFormat="1" ht="15.75">
      <c r="B75" s="12" t="s">
        <v>118</v>
      </c>
      <c r="C75" s="12" t="s">
        <v>119</v>
      </c>
      <c r="D75" s="12" t="s">
        <v>120</v>
      </c>
      <c r="E75" s="52">
        <v>9</v>
      </c>
    </row>
    <row r="76" spans="2:5" s="50" customFormat="1" ht="15.75">
      <c r="B76" s="12" t="s">
        <v>121</v>
      </c>
      <c r="C76" s="12" t="s">
        <v>122</v>
      </c>
      <c r="D76" s="12" t="s">
        <v>123</v>
      </c>
      <c r="E76" s="52">
        <v>70.1</v>
      </c>
    </row>
    <row r="77" spans="2:5" s="48" customFormat="1" ht="16.5" customHeight="1">
      <c r="B77" s="9" t="s">
        <v>124</v>
      </c>
      <c r="C77" s="9" t="s">
        <v>125</v>
      </c>
      <c r="D77" s="9" t="s">
        <v>126</v>
      </c>
      <c r="E77" s="1">
        <v>24.095</v>
      </c>
    </row>
    <row r="78" spans="2:5" s="48" customFormat="1" ht="15.75">
      <c r="B78" s="8" t="s">
        <v>57</v>
      </c>
      <c r="C78" s="8" t="s">
        <v>58</v>
      </c>
      <c r="D78" s="8" t="s">
        <v>127</v>
      </c>
      <c r="E78" s="49">
        <v>32.4</v>
      </c>
    </row>
    <row r="79" spans="2:7" s="50" customFormat="1" ht="15.75">
      <c r="B79" s="12" t="s">
        <v>128</v>
      </c>
      <c r="C79" s="12" t="s">
        <v>129</v>
      </c>
      <c r="D79" s="12" t="s">
        <v>130</v>
      </c>
      <c r="E79" s="52">
        <v>34</v>
      </c>
      <c r="G79" s="54"/>
    </row>
    <row r="80" spans="2:5" s="50" customFormat="1" ht="15.75">
      <c r="B80" s="46" t="s">
        <v>131</v>
      </c>
      <c r="C80" s="46" t="s">
        <v>132</v>
      </c>
      <c r="D80" s="46" t="s">
        <v>150</v>
      </c>
      <c r="E80" s="45">
        <v>10.8</v>
      </c>
    </row>
    <row r="81" spans="2:5" s="50" customFormat="1" ht="15.75">
      <c r="B81" s="12" t="s">
        <v>88</v>
      </c>
      <c r="C81" s="12" t="s">
        <v>89</v>
      </c>
      <c r="D81" s="12" t="s">
        <v>133</v>
      </c>
      <c r="E81" s="52">
        <v>4</v>
      </c>
    </row>
    <row r="82" spans="2:5" s="50" customFormat="1" ht="16.5" customHeight="1" thickBot="1">
      <c r="B82" s="11" t="s">
        <v>94</v>
      </c>
      <c r="C82" s="11" t="s">
        <v>95</v>
      </c>
      <c r="D82" s="11" t="s">
        <v>134</v>
      </c>
      <c r="E82" s="14">
        <v>10</v>
      </c>
    </row>
    <row r="83" spans="2:5" s="50" customFormat="1" ht="17.25" thickBot="1" thickTop="1">
      <c r="B83" s="19"/>
      <c r="C83" s="19"/>
      <c r="D83" s="17" t="s">
        <v>97</v>
      </c>
      <c r="E83" s="18">
        <f>SUM(E67:E82)</f>
        <v>320.564</v>
      </c>
    </row>
    <row r="84" spans="2:5" ht="23.25" thickTop="1">
      <c r="B84" s="3" t="s">
        <v>135</v>
      </c>
      <c r="C84" s="4"/>
      <c r="D84" s="4"/>
      <c r="E84" s="10"/>
    </row>
    <row r="85" spans="2:5" ht="3.75" customHeight="1" thickBot="1">
      <c r="B85" s="3"/>
      <c r="C85" s="4"/>
      <c r="D85" s="4"/>
      <c r="E85" s="10"/>
    </row>
    <row r="86" spans="2:5" ht="33" thickBot="1" thickTop="1">
      <c r="B86" s="6" t="s">
        <v>0</v>
      </c>
      <c r="C86" s="6" t="s">
        <v>1</v>
      </c>
      <c r="D86" s="6" t="s">
        <v>2</v>
      </c>
      <c r="E86" s="7" t="s">
        <v>3</v>
      </c>
    </row>
    <row r="87" spans="2:5" ht="16.5" thickTop="1">
      <c r="B87" s="55" t="s">
        <v>104</v>
      </c>
      <c r="C87" s="55" t="s">
        <v>25</v>
      </c>
      <c r="D87" s="55" t="s">
        <v>136</v>
      </c>
      <c r="E87" s="56">
        <v>26</v>
      </c>
    </row>
    <row r="88" spans="2:6" s="4" customFormat="1" ht="15.75">
      <c r="B88" s="9" t="s">
        <v>137</v>
      </c>
      <c r="C88" s="9" t="s">
        <v>138</v>
      </c>
      <c r="D88" s="9" t="s">
        <v>139</v>
      </c>
      <c r="E88" s="57">
        <v>53.7</v>
      </c>
      <c r="F88" s="59"/>
    </row>
    <row r="89" spans="2:6" ht="15.75">
      <c r="B89" s="46" t="s">
        <v>140</v>
      </c>
      <c r="C89" s="46" t="s">
        <v>141</v>
      </c>
      <c r="D89" s="46" t="s">
        <v>142</v>
      </c>
      <c r="E89" s="47">
        <f>12.968-2.9</f>
        <v>10.068</v>
      </c>
      <c r="F89" s="60"/>
    </row>
    <row r="90" spans="2:6" ht="15.75">
      <c r="B90" s="9" t="s">
        <v>143</v>
      </c>
      <c r="C90" s="9" t="s">
        <v>144</v>
      </c>
      <c r="D90" s="9" t="s">
        <v>145</v>
      </c>
      <c r="E90" s="16">
        <v>27.065</v>
      </c>
      <c r="F90" s="60"/>
    </row>
    <row r="91" spans="2:6" s="50" customFormat="1" ht="30" customHeight="1">
      <c r="B91" s="46" t="s">
        <v>131</v>
      </c>
      <c r="C91" s="46" t="s">
        <v>132</v>
      </c>
      <c r="D91" s="46" t="s">
        <v>149</v>
      </c>
      <c r="E91" s="45">
        <v>2.505</v>
      </c>
      <c r="F91" s="61" t="s">
        <v>161</v>
      </c>
    </row>
    <row r="92" spans="2:5" ht="16.5" thickBot="1">
      <c r="B92" s="11" t="s">
        <v>146</v>
      </c>
      <c r="C92" s="11" t="s">
        <v>147</v>
      </c>
      <c r="D92" s="11" t="s">
        <v>148</v>
      </c>
      <c r="E92" s="58">
        <v>4</v>
      </c>
    </row>
    <row r="93" spans="2:5" ht="17.25" thickBot="1" thickTop="1">
      <c r="B93" s="19"/>
      <c r="C93" s="19"/>
      <c r="D93" s="17" t="s">
        <v>97</v>
      </c>
      <c r="E93" s="18">
        <f>SUM(E87:E92)</f>
        <v>123.338</v>
      </c>
    </row>
    <row r="94" spans="2:5" ht="23.25" thickTop="1">
      <c r="B94" s="3" t="s">
        <v>192</v>
      </c>
      <c r="C94" s="4"/>
      <c r="D94" s="4"/>
      <c r="E94" s="10"/>
    </row>
    <row r="95" spans="2:5" ht="6" customHeight="1" thickBot="1">
      <c r="B95" s="3"/>
      <c r="C95" s="4"/>
      <c r="D95" s="4"/>
      <c r="E95" s="10"/>
    </row>
    <row r="96" spans="2:5" ht="33" thickBot="1" thickTop="1">
      <c r="B96" s="6" t="s">
        <v>0</v>
      </c>
      <c r="C96" s="6" t="s">
        <v>1</v>
      </c>
      <c r="D96" s="79" t="s">
        <v>2</v>
      </c>
      <c r="E96" s="7" t="s">
        <v>3</v>
      </c>
    </row>
    <row r="97" spans="2:5" ht="16.5" thickTop="1">
      <c r="B97" s="78" t="s">
        <v>193</v>
      </c>
      <c r="C97" s="78" t="s">
        <v>194</v>
      </c>
      <c r="D97" s="78" t="s">
        <v>195</v>
      </c>
      <c r="E97" s="76">
        <v>1.999</v>
      </c>
    </row>
    <row r="98" spans="2:5" ht="16.5" thickBot="1">
      <c r="B98" s="72" t="s">
        <v>196</v>
      </c>
      <c r="C98" s="72" t="s">
        <v>197</v>
      </c>
      <c r="D98" s="72" t="s">
        <v>198</v>
      </c>
      <c r="E98" s="73">
        <v>25.53</v>
      </c>
    </row>
    <row r="99" spans="2:5" ht="17.25" thickBot="1" thickTop="1">
      <c r="B99" s="74"/>
      <c r="C99" s="74"/>
      <c r="D99" s="17" t="s">
        <v>97</v>
      </c>
      <c r="E99" s="80">
        <f>SUM(E97:E98)</f>
        <v>27.529</v>
      </c>
    </row>
    <row r="100" ht="13.5" thickTop="1"/>
  </sheetData>
  <printOptions horizontalCentered="1" verticalCentered="1"/>
  <pageMargins left="0.3937007874015748" right="0.3937007874015748" top="0.4" bottom="0.42" header="0.11811023622047245" footer="0.11811023622047245"/>
  <pageSetup horizontalDpi="300" verticalDpi="300" orientation="landscape" paperSize="9" scale="85" r:id="rId1"/>
  <headerFooter alignWithMargins="0">
    <oddFooter>&amp;C&amp;"Times New Roman,Grassetto"&amp;12&amp;P</oddFooter>
  </headerFooter>
  <rowBreaks count="2" manualBreakCount="2">
    <brk id="34" max="255" man="1"/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</dc:creator>
  <cp:keywords/>
  <dc:description/>
  <cp:lastModifiedBy>llegrottaglie</cp:lastModifiedBy>
  <cp:lastPrinted>2001-11-14T13:55:38Z</cp:lastPrinted>
  <dcterms:created xsi:type="dcterms:W3CDTF">1998-10-12T09:53:12Z</dcterms:created>
  <dcterms:modified xsi:type="dcterms:W3CDTF">2001-11-14T13:59:50Z</dcterms:modified>
  <cp:category/>
  <cp:version/>
  <cp:contentType/>
  <cp:contentStatus/>
</cp:coreProperties>
</file>