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6855" activeTab="0"/>
  </bookViews>
  <sheets>
    <sheet name="allegato 2" sheetId="1" r:id="rId1"/>
  </sheets>
  <definedNames>
    <definedName name="_xlnm.Print_Area" localSheetId="0">'allegato 2'!$B$2:$K$53</definedName>
    <definedName name="_xlnm.Print_Titles" localSheetId="0">'allegato 2'!$B:$E</definedName>
  </definedNames>
  <calcPr fullCalcOnLoad="1"/>
</workbook>
</file>

<file path=xl/sharedStrings.xml><?xml version="1.0" encoding="utf-8"?>
<sst xmlns="http://schemas.openxmlformats.org/spreadsheetml/2006/main" count="77" uniqueCount="57">
  <si>
    <t>Specificazione della spesa ammessa per le linee d'intervento a.(comuni desertificati) e  b (comuni commercialmente deboli).</t>
  </si>
  <si>
    <t>ALLEGATO "D" della D.D. 78 del 22/02/2008 - scadenza domande 19/12/2008</t>
  </si>
  <si>
    <t>numero ordine   e note</t>
  </si>
  <si>
    <t>Punteggio totale graduatoria</t>
  </si>
  <si>
    <t>Punteggio parziale progetto</t>
  </si>
  <si>
    <t>Comune                                            sede dell'intervento</t>
  </si>
  <si>
    <t>quadro economico di spesa ammessa ex DGR n.10- 4030</t>
  </si>
  <si>
    <t>Totale                         spesa ammessa</t>
  </si>
  <si>
    <t>popolazione</t>
  </si>
  <si>
    <t>oneri                                           di sicurezza                      max 4%</t>
  </si>
  <si>
    <t>IVA al 10%</t>
  </si>
  <si>
    <t>BAGNASCO (CN)</t>
  </si>
  <si>
    <t>BISTAGNO (AL)</t>
  </si>
  <si>
    <t>BOZZOLE (AL)</t>
  </si>
  <si>
    <t>CASALVOLONE (NO)</t>
  </si>
  <si>
    <t>CASTELLETTO MONFERRATO (AL)</t>
  </si>
  <si>
    <t>CASTELLETTO STURA (CN)</t>
  </si>
  <si>
    <t>CASTELLETTO UZZONE (CN)</t>
  </si>
  <si>
    <t>CREMOLINO (AL)</t>
  </si>
  <si>
    <t>GOVONE (CN)</t>
  </si>
  <si>
    <t>GRUGLIASCO (TO)</t>
  </si>
  <si>
    <t>MONTEGIOCO (AL)</t>
  </si>
  <si>
    <t>MURAZZANO (CN)</t>
  </si>
  <si>
    <t>PAESANA (CN)</t>
  </si>
  <si>
    <t>PAGNO (CN)</t>
  </si>
  <si>
    <t>POMARO MONFERRATO  (AL)</t>
  </si>
  <si>
    <t>RIVA PRESSO CHIERI (TO)</t>
  </si>
  <si>
    <t>SAN DAMIANO MACRA (CN)</t>
  </si>
  <si>
    <t>SANTA VITTORIA D’ALBA (CN)</t>
  </si>
  <si>
    <t>SPIGNO MONFERRATO (AL)</t>
  </si>
  <si>
    <t>TREZZO TINELLA (CN)</t>
  </si>
  <si>
    <t>VALGRANA (CN)</t>
  </si>
  <si>
    <t xml:space="preserve">NOTE </t>
  </si>
  <si>
    <t>SAN DAMIANO MACRA</t>
  </si>
  <si>
    <r>
      <t xml:space="preserve">lavori a base d'asta                                                      </t>
    </r>
    <r>
      <rPr>
        <i/>
        <sz val="8"/>
        <color indexed="10"/>
        <rFont val="Arial"/>
        <family val="2"/>
      </rPr>
      <t>/ netto contrattuale</t>
    </r>
  </si>
  <si>
    <r>
      <t xml:space="preserve">Spese tecniche max.12% </t>
    </r>
    <r>
      <rPr>
        <sz val="8"/>
        <rFont val="Arial"/>
        <family val="2"/>
      </rPr>
      <t>(IVA e oneri compresi)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</si>
  <si>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riporta tutte le opere ammissibili ai fini del presente bando.     La colonna "</t>
    </r>
    <r>
      <rPr>
        <b/>
        <sz val="10"/>
        <rFont val="Arial"/>
        <family val="2"/>
      </rPr>
      <t>oneri di sicurezza"</t>
    </r>
    <r>
      <rPr>
        <sz val="10"/>
        <rFont val="Arial"/>
        <family val="2"/>
      </rPr>
      <t xml:space="preserve"> e "</t>
    </r>
    <r>
      <rPr>
        <b/>
        <sz val="10"/>
        <rFont val="Arial"/>
        <family val="2"/>
      </rPr>
      <t>spese tecniche</t>
    </r>
    <r>
      <rPr>
        <sz val="10"/>
        <rFont val="Arial"/>
        <family val="2"/>
      </rPr>
      <t xml:space="preserve">" riportano la relativa percentuale prevista nel bando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</si>
  <si>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riporta le opere ritenute ammissibili ai fini del presente bando: viene ammessa un'area ed i relativi servizi proporzionati al numero dei banchi ed alla loro superficie; inoltre il marciapiede, le mensole reggi corpi illuminanti, l'asfalto in via saracco e i motivi in pietra di luserna non sono ammissibili. La colonna "</t>
    </r>
    <r>
      <rPr>
        <b/>
        <sz val="10"/>
        <rFont val="Arial"/>
        <family val="2"/>
      </rPr>
      <t>oneri di sicurezza"</t>
    </r>
    <r>
      <rPr>
        <sz val="10"/>
        <rFont val="Arial"/>
        <family val="2"/>
      </rPr>
      <t xml:space="preserve"> riporta la relativa percentuale individuata dal tecnico nel quadro economico di spesa. La colonna "</t>
    </r>
    <r>
      <rPr>
        <b/>
        <sz val="10"/>
        <rFont val="Arial"/>
        <family val="2"/>
      </rPr>
      <t>spese tecniche</t>
    </r>
    <r>
      <rPr>
        <sz val="10"/>
        <rFont val="Arial"/>
        <family val="2"/>
      </rPr>
      <t xml:space="preserve">" riporta la relativa percentuale prevista nel bando                                                                                                                                                </t>
    </r>
  </si>
  <si>
    <r>
      <t xml:space="preserve">L'ammissibilità, e le successive fasi di attuazione del servizio igienico è condizionata alla presentazione di un atto dell'amministrazione che garantisca l'accessibilità agli operatori ed utilizzatori nei giorni di attività del mercato, nonchè all'adeguamento degli atti di istituzione e/o del regolamento che individuino con precisione le caratteristiche del mercato oggetto dell'intervento.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riporta le opere ritenute ammissibili ai fini del presente bando: viene ammessa un'area ed i relativi servizi proporzionati al numero dei banchi. La colonna </t>
    </r>
    <r>
      <rPr>
        <b/>
        <sz val="10"/>
        <rFont val="Arial"/>
        <family val="2"/>
      </rPr>
      <t>"oneri di sicurezza"</t>
    </r>
    <r>
      <rPr>
        <sz val="10"/>
        <rFont val="Arial"/>
        <family val="2"/>
      </rPr>
      <t xml:space="preserve"> riporta la relativa percentuale individuata dal tecnico nel quadro economico di spesa.       La colonna "</t>
    </r>
    <r>
      <rPr>
        <b/>
        <sz val="10"/>
        <rFont val="Arial"/>
        <family val="2"/>
      </rPr>
      <t xml:space="preserve">spese tecniche" </t>
    </r>
    <r>
      <rPr>
        <sz val="10"/>
        <rFont val="Arial"/>
        <family val="2"/>
      </rPr>
      <t xml:space="preserve">riporta la relativa percentuale prevista nel bando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</si>
  <si>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riporta le opere ritenute ammissibili ai fini del presente bando: viene ammessa un'area ed i relativi servizi proporzionati al numero dei banchi ed alla loro superficie; inoltre per l'impianto di illuminazione pubblica viene considerata la parte relativa all'area mercatale. La colonna "</t>
    </r>
    <r>
      <rPr>
        <b/>
        <sz val="10"/>
        <rFont val="Arial"/>
        <family val="2"/>
      </rPr>
      <t>oneri di sicurezza"</t>
    </r>
    <r>
      <rPr>
        <sz val="10"/>
        <rFont val="Arial"/>
        <family val="2"/>
      </rPr>
      <t xml:space="preserve"> riporta la relativa percentuale individuata dal tecnico nel quadro economico di progetto. La colonna "</t>
    </r>
    <r>
      <rPr>
        <b/>
        <sz val="10"/>
        <rFont val="Arial"/>
        <family val="2"/>
      </rPr>
      <t>spese tecniche</t>
    </r>
    <r>
      <rPr>
        <sz val="10"/>
        <rFont val="Arial"/>
        <family val="2"/>
      </rPr>
      <t xml:space="preserve">" riporta la relativa percentuale prevista nel bando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</si>
  <si>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riporta le opere ritenute ammissibili ai fini del presente bando: viene ammessa un'area ed i relativi servizi proporzionati al numero dei banchi ed alla loro superficie. La colonna "</t>
    </r>
    <r>
      <rPr>
        <b/>
        <sz val="10"/>
        <rFont val="Arial"/>
        <family val="2"/>
      </rPr>
      <t>oneri di sicurezza"</t>
    </r>
    <r>
      <rPr>
        <sz val="10"/>
        <rFont val="Arial"/>
        <family val="2"/>
      </rPr>
      <t xml:space="preserve"> riporta la relativa percentuale individuata dal tecnico nel quadro economico di spesa. La colonna "</t>
    </r>
    <r>
      <rPr>
        <b/>
        <sz val="10"/>
        <rFont val="Arial"/>
        <family val="2"/>
      </rPr>
      <t>spese tecniche</t>
    </r>
    <r>
      <rPr>
        <sz val="10"/>
        <rFont val="Arial"/>
        <family val="2"/>
      </rPr>
      <t xml:space="preserve">" riporta la relativa percentuale prevista nel bando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</si>
  <si>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riporta le opere ritenute ammissibili ai fini del presente bando: viene ammessa un'area ed i relativi servizi proporzionati al numero dei banchi ed alla loro superficie; i lavori non quantificabili non sono ammissibili . La colonna "</t>
    </r>
    <r>
      <rPr>
        <b/>
        <sz val="10"/>
        <rFont val="Arial"/>
        <family val="2"/>
      </rPr>
      <t>oneri di sicurezza"</t>
    </r>
    <r>
      <rPr>
        <sz val="10"/>
        <rFont val="Arial"/>
        <family val="2"/>
      </rPr>
      <t xml:space="preserve"> e "</t>
    </r>
    <r>
      <rPr>
        <b/>
        <sz val="10"/>
        <rFont val="Arial"/>
        <family val="2"/>
      </rPr>
      <t>spese tecniche"</t>
    </r>
    <r>
      <rPr>
        <sz val="10"/>
        <rFont val="Arial"/>
        <family val="2"/>
      </rPr>
      <t xml:space="preserve"> riporta la relativa percentuale prevista nel bando                                                               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</si>
  <si>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riporta tutte le opere ammissibili ai fini del presente bando tranne quelle non definite.     La colonna "</t>
    </r>
    <r>
      <rPr>
        <b/>
        <sz val="10"/>
        <rFont val="Arial"/>
        <family val="2"/>
      </rPr>
      <t>oneri di sicurezza"</t>
    </r>
    <r>
      <rPr>
        <sz val="10"/>
        <rFont val="Arial"/>
        <family val="2"/>
      </rPr>
      <t xml:space="preserve"> e "</t>
    </r>
    <r>
      <rPr>
        <b/>
        <sz val="10"/>
        <rFont val="Arial"/>
        <family val="2"/>
      </rPr>
      <t>spese tecniche</t>
    </r>
    <r>
      <rPr>
        <sz val="10"/>
        <rFont val="Arial"/>
        <family val="2"/>
      </rPr>
      <t xml:space="preserve">" riportano la relativa percentuale prevista nel bando                                                                                                                                                </t>
    </r>
  </si>
  <si>
    <r>
      <t>L'ISTANZA VIENE ACCOLTA NEL LIMITE DI UN GRUPPO DI POSTEGGI di cui all'art. 4 c.1) allegato A  alla D.C.R. 01/03/2000. N. 626-3799, in relazione ai settori merceologici ammessi così come definiti dalla Deliberazione della Giunta Regionale del 1° marzo 2000, n. 42-29532.</t>
    </r>
    <r>
      <rPr>
        <sz val="10"/>
        <rFont val="Arial"/>
        <family val="2"/>
      </rPr>
      <t xml:space="preserve">                                                                                                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riporta le opere ritenute ammissibili ai fini del presente bando: viene ammessa un'area ed i relativi servizi proporzionati al numero dei banchi ed alla loro superficie; inoltre tutti gli interventi riconducibili alla "crosa" non sono ammessi. La colonna </t>
    </r>
    <r>
      <rPr>
        <b/>
        <sz val="10"/>
        <rFont val="Arial"/>
        <family val="2"/>
      </rPr>
      <t>"oneri di sicurezza"</t>
    </r>
    <r>
      <rPr>
        <sz val="10"/>
        <rFont val="Arial"/>
        <family val="2"/>
      </rPr>
      <t xml:space="preserve"> riporta la relativa percentuale individuata dal tecnico nel quadro economico di progetto. La colonna "</t>
    </r>
    <r>
      <rPr>
        <b/>
        <sz val="10"/>
        <rFont val="Arial"/>
        <family val="2"/>
      </rPr>
      <t>spese tecniche"</t>
    </r>
    <r>
      <rPr>
        <sz val="10"/>
        <rFont val="Arial"/>
        <family val="2"/>
      </rPr>
      <t xml:space="preserve"> riporta la relativa percentuale prevista nel bando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</si>
  <si>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riporta le opere ritenute ammissibili ai fini del presente bando: viene ammessa un'area proporzionata al numero dei banchi ed alla loro superficie. La colonna "</t>
    </r>
    <r>
      <rPr>
        <b/>
        <sz val="10"/>
        <rFont val="Arial"/>
        <family val="2"/>
      </rPr>
      <t>oneri di sicurezza"</t>
    </r>
    <r>
      <rPr>
        <sz val="10"/>
        <rFont val="Arial"/>
        <family val="2"/>
      </rPr>
      <t xml:space="preserve"> riporta la relativa percentuale individuata dal tecnico nel quadro economico di spesa. La colonna "</t>
    </r>
    <r>
      <rPr>
        <b/>
        <sz val="10"/>
        <rFont val="Arial"/>
        <family val="2"/>
      </rPr>
      <t>spese tecniche</t>
    </r>
    <r>
      <rPr>
        <sz val="10"/>
        <rFont val="Arial"/>
        <family val="2"/>
      </rPr>
      <t xml:space="preserve">" riporta la relativa percentuale prevista nel bando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</si>
  <si>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riporta le opere ritenute ammissibili ai fini del presente bando: viene ammessa un'area proporzionata al numero dei banchi ed alla loro superficie; inoltre la segnaletica a parcheggio e le sedute non riscontrabili sui disegni non vengono ammessi.                  La colonna "</t>
    </r>
    <r>
      <rPr>
        <b/>
        <sz val="10"/>
        <rFont val="Arial"/>
        <family val="2"/>
      </rPr>
      <t>oneri di sicurezza"</t>
    </r>
    <r>
      <rPr>
        <sz val="10"/>
        <rFont val="Arial"/>
        <family val="2"/>
      </rPr>
      <t xml:space="preserve"> riporta la relativa percentuale individuata dal tecnico nel quadro economico di spesa.        La colonna "</t>
    </r>
    <r>
      <rPr>
        <b/>
        <sz val="10"/>
        <rFont val="Arial"/>
        <family val="2"/>
      </rPr>
      <t>spese tecniche</t>
    </r>
    <r>
      <rPr>
        <sz val="10"/>
        <rFont val="Arial"/>
        <family val="2"/>
      </rPr>
      <t xml:space="preserve">" riporta la relativa percentuale prevista nel bando                                                                                                                                                </t>
    </r>
  </si>
  <si>
    <r>
      <t>L'ISTANZA VIENE ACCOLTA A CONDIZIONE CHE nella successiva fase il comune indichi i settori merceologici a cui sono destinati i posteggi e sostituisce il modulo di domanda con quello specifico destinato alle aree mercatali</t>
    </r>
    <r>
      <rPr>
        <sz val="10"/>
        <rFont val="Arial"/>
        <family val="2"/>
      </rPr>
      <t xml:space="preserve"> .                                                                                                                                                                                           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riporta le opere ritenute ammissibili ai fini del presente bando. Il marciapiede, la recinzione e il servizio igienico (non individuato dal progetto) non vengono ammessi. La colonna "</t>
    </r>
    <r>
      <rPr>
        <b/>
        <sz val="10"/>
        <rFont val="Arial"/>
        <family val="2"/>
      </rPr>
      <t>oneri di sicurezza"</t>
    </r>
    <r>
      <rPr>
        <sz val="10"/>
        <rFont val="Arial"/>
        <family val="2"/>
      </rPr>
      <t xml:space="preserve"> riporta la relativa percentuale individuata dal tecnico nel quadro economico di spesa. La colonna "</t>
    </r>
    <r>
      <rPr>
        <b/>
        <sz val="10"/>
        <rFont val="Arial"/>
        <family val="2"/>
      </rPr>
      <t>spese tecniche</t>
    </r>
    <r>
      <rPr>
        <sz val="10"/>
        <rFont val="Arial"/>
        <family val="2"/>
      </rPr>
      <t>" riporta la relativa percentuale prevista nel bando .</t>
    </r>
    <r>
      <rPr>
        <b/>
        <sz val="10"/>
        <rFont val="Arial"/>
        <family val="2"/>
      </rPr>
      <t xml:space="preserve">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</si>
  <si>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riporta le opere ritenute ammissibili ai fini del presente bando: viene ammessa un'area proporzionata al numero dei banchi ed alla loro superficie La colonna "oneri di sicurezza" e "spese tecniche" riportano la relativa percentuale prevista nel bando                                                        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</si>
  <si>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riporta le opere ritenute ammissibili ai fini del presente bando: in quanto mercato esistente non si considerano scavi, rinfianchi e riempimento per pavimentazione e sottoservizi     La colonna "</t>
    </r>
    <r>
      <rPr>
        <b/>
        <sz val="10"/>
        <rFont val="Arial"/>
        <family val="2"/>
      </rPr>
      <t>oneri di sicurezza"</t>
    </r>
    <r>
      <rPr>
        <sz val="10"/>
        <rFont val="Arial"/>
        <family val="2"/>
      </rPr>
      <t xml:space="preserve"> riporta la relativa percentuale individuata dal tecnico nel quadro economico di spesa.     La colonna "</t>
    </r>
    <r>
      <rPr>
        <b/>
        <sz val="10"/>
        <rFont val="Arial"/>
        <family val="2"/>
      </rPr>
      <t>spese tecniche</t>
    </r>
    <r>
      <rPr>
        <sz val="10"/>
        <rFont val="Arial"/>
        <family val="2"/>
      </rPr>
      <t xml:space="preserve">" riporta la relativa percentuale prevista nel bando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</si>
  <si>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riporta tutte le opere ammissibili ai fini del presente bando.     La colonna "</t>
    </r>
    <r>
      <rPr>
        <b/>
        <sz val="10"/>
        <rFont val="Arial"/>
        <family val="2"/>
      </rPr>
      <t>oneri di sicurezza"</t>
    </r>
    <r>
      <rPr>
        <sz val="10"/>
        <rFont val="Arial"/>
        <family val="2"/>
      </rPr>
      <t xml:space="preserve">  riporta la relativa percentuale prevista nel bando   La colonna </t>
    </r>
    <r>
      <rPr>
        <b/>
        <sz val="10"/>
        <rFont val="Arial"/>
        <family val="2"/>
      </rPr>
      <t>"spese tecniche"</t>
    </r>
    <r>
      <rPr>
        <sz val="10"/>
        <rFont val="Arial"/>
        <family val="2"/>
      </rPr>
      <t xml:space="preserve"> riporta il relativo importo previsto nel quadro economico di progetto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</si>
  <si>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riporta le opere ritenute ammissibili ai fini del presente bando: viene ammessa un'area ed i relativi servizi proporzionati al numero dei banchi ed alla loro superficie; inoltre la pavimentazione in pietra, i muretti di contenimento e le aree di accesso ai privati non sono ritenuti ammissibili .                    La colonna "</t>
    </r>
    <r>
      <rPr>
        <b/>
        <sz val="10"/>
        <rFont val="Arial"/>
        <family val="2"/>
      </rPr>
      <t>oneri di sicurezza"</t>
    </r>
    <r>
      <rPr>
        <sz val="10"/>
        <rFont val="Arial"/>
        <family val="2"/>
      </rPr>
      <t xml:space="preserve"> riporta la relativa percentuale individuata dal tecnico nel quadro economico di progetto.          La colonna "</t>
    </r>
    <r>
      <rPr>
        <b/>
        <sz val="10"/>
        <rFont val="Arial"/>
        <family val="2"/>
      </rPr>
      <t>spese tecniche</t>
    </r>
    <r>
      <rPr>
        <sz val="10"/>
        <rFont val="Arial"/>
        <family val="2"/>
      </rPr>
      <t xml:space="preserve">" riporta la relativa percentuale prevista nel bando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</si>
  <si>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riporta le opere ritenute ammissibili ai fini del presente bando e in quanto mercato esistente non si considerano scavi, rinfianchi sottoservizi: inoltre la segnaletica orizzontale non è ammessa .                                 La colonna "</t>
    </r>
    <r>
      <rPr>
        <b/>
        <sz val="10"/>
        <rFont val="Arial"/>
        <family val="2"/>
      </rPr>
      <t>oneri di sicurezza"</t>
    </r>
    <r>
      <rPr>
        <sz val="10"/>
        <rFont val="Arial"/>
        <family val="2"/>
      </rPr>
      <t xml:space="preserve"> e "</t>
    </r>
    <r>
      <rPr>
        <b/>
        <sz val="10"/>
        <rFont val="Arial"/>
        <family val="2"/>
      </rPr>
      <t>spese tecniche"</t>
    </r>
    <r>
      <rPr>
        <sz val="10"/>
        <rFont val="Arial"/>
        <family val="2"/>
      </rPr>
      <t xml:space="preserve"> riportano le relative percentuali previste nel bando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</si>
  <si>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riporta le opere ritenute ammissibili ai fini del presente bando: vengono ammesse le opere previste per i servizi igienici e in proporzione per l'intervento destinato come spazio area rifiuti; in relazione alle opere che comprendono tutto il fabbricato sono scorporate quelle relative al vano magazzino  La colonna "</t>
    </r>
    <r>
      <rPr>
        <b/>
        <sz val="10"/>
        <rFont val="Arial"/>
        <family val="2"/>
      </rPr>
      <t>oneri di sicurezza"</t>
    </r>
    <r>
      <rPr>
        <sz val="10"/>
        <rFont val="Arial"/>
        <family val="2"/>
      </rPr>
      <t xml:space="preserve"> riporta la relativa percentuale individuata dal tecnico nel quadro economico di progetto. La colonna "</t>
    </r>
    <r>
      <rPr>
        <b/>
        <sz val="10"/>
        <rFont val="Arial"/>
        <family val="2"/>
      </rPr>
      <t>spese tecniche</t>
    </r>
    <r>
      <rPr>
        <sz val="10"/>
        <rFont val="Arial"/>
        <family val="2"/>
      </rPr>
      <t xml:space="preserve">" riporta la relativa percentuale prevista nel bando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</si>
  <si>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riporta le opere ritenute ammissibili ai fini del presente bando: viene ammessa un'area ed i relativi servizi proporzionati al numero dei banchi ed alla loro superficie; e in quanto mercato esistente non si considerano scavi, rinfianchi e riempimento per pavimentazione e sottoservizi ;  inoltre la pavimentazione in autobloccanti , il risanamento muri, le aree verdi e le opere per il magazzino non sono ammissibili.       La colonna "</t>
    </r>
    <r>
      <rPr>
        <b/>
        <sz val="10"/>
        <rFont val="Arial"/>
        <family val="2"/>
      </rPr>
      <t>oneri di sicurezza"</t>
    </r>
    <r>
      <rPr>
        <sz val="10"/>
        <rFont val="Arial"/>
        <family val="2"/>
      </rPr>
      <t xml:space="preserve"> riporta la relativa percentuale individuata dal tecnico nel quadro economico di progetto.           La colonna "</t>
    </r>
    <r>
      <rPr>
        <b/>
        <sz val="10"/>
        <rFont val="Arial"/>
        <family val="2"/>
      </rPr>
      <t>spese tecniche</t>
    </r>
    <r>
      <rPr>
        <sz val="10"/>
        <rFont val="Arial"/>
        <family val="2"/>
      </rPr>
      <t xml:space="preserve">" riporta la relativa percentuale prevista nel bando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</si>
  <si>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riporta le opere ritenute ammissibili ai fini del presente bando: viene ammessa tutta l'area di progetto; in quanto mercato esistente non si considerano scavi, rinfianchi e riempimento per pavimentazione e sottoservizi ;  inoltre  la pavimentazione in acciottolato e la percentuale non a servizio del mercato dell'impianto di illuminazione pubblica ed dei parapetti in muratura e in ferro non sono ammissibili.                                                                                                                                                                                                     La colonna "</t>
    </r>
    <r>
      <rPr>
        <b/>
        <sz val="10"/>
        <rFont val="Arial"/>
        <family val="2"/>
      </rPr>
      <t>oneri di sicurezza"</t>
    </r>
    <r>
      <rPr>
        <sz val="10"/>
        <rFont val="Arial"/>
        <family val="2"/>
      </rPr>
      <t xml:space="preserve"> e la colonna "</t>
    </r>
    <r>
      <rPr>
        <b/>
        <sz val="10"/>
        <rFont val="Arial"/>
        <family val="2"/>
      </rPr>
      <t>spese tecniche</t>
    </r>
    <r>
      <rPr>
        <sz val="10"/>
        <rFont val="Arial"/>
        <family val="2"/>
      </rPr>
      <t xml:space="preserve">" riportano le relative percentuali previste nel bando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</si>
  <si>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riporta le opere ritenute ammissibili ai fini del presente bando: viene ammessa un'area ed i relativi servizi proporzionati al numero dei banchi ed alla loro superficie.              La colonna "</t>
    </r>
    <r>
      <rPr>
        <b/>
        <sz val="10"/>
        <rFont val="Arial"/>
        <family val="2"/>
      </rPr>
      <t>oneri di sicurezza"</t>
    </r>
    <r>
      <rPr>
        <sz val="10"/>
        <rFont val="Arial"/>
        <family val="2"/>
      </rPr>
      <t xml:space="preserve"> e "</t>
    </r>
    <r>
      <rPr>
        <b/>
        <sz val="10"/>
        <rFont val="Arial"/>
        <family val="2"/>
      </rPr>
      <t>spese tecniche"</t>
    </r>
    <r>
      <rPr>
        <sz val="10"/>
        <rFont val="Arial"/>
        <family val="2"/>
      </rPr>
      <t xml:space="preserve"> riportano le relative percentuali previste nel bando                                                                                                                                                                                                               </t>
    </r>
  </si>
  <si>
    <r>
      <t xml:space="preserve">La colonna </t>
    </r>
    <r>
      <rPr>
        <b/>
        <sz val="10"/>
        <rFont val="Arial"/>
        <family val="2"/>
      </rPr>
      <t>"lavori a base d'asta"</t>
    </r>
    <r>
      <rPr>
        <sz val="10"/>
        <rFont val="Arial"/>
        <family val="2"/>
      </rPr>
      <t xml:space="preserve"> riporta tutte le opere ammissibili ai fini del presente bando.     La colonna "</t>
    </r>
    <r>
      <rPr>
        <b/>
        <sz val="10"/>
        <rFont val="Arial"/>
        <family val="2"/>
      </rPr>
      <t>oneri di sicurezza"</t>
    </r>
    <r>
      <rPr>
        <sz val="10"/>
        <rFont val="Arial"/>
        <family val="2"/>
      </rPr>
      <t xml:space="preserve"> e "</t>
    </r>
    <r>
      <rPr>
        <b/>
        <sz val="10"/>
        <rFont val="Arial"/>
        <family val="2"/>
      </rPr>
      <t>spese tecniche</t>
    </r>
    <r>
      <rPr>
        <sz val="10"/>
        <rFont val="Arial"/>
        <family val="2"/>
      </rPr>
      <t xml:space="preserve">" riportano le relative percentuali previste nel bando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</si>
</sst>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"/>
    <numFmt numFmtId="171" formatCode="_-[$€-2]\ * #,##0.00_-;\-[$€-2]\ * #,##0.00_-;_-[$€-2]\ * &quot;-&quot;??_-;_-@_-"/>
    <numFmt numFmtId="172" formatCode="#,##0.00_ ;\-#,##0.00\ "/>
    <numFmt numFmtId="173" formatCode="#,##0_ ;\-#,##0\ "/>
    <numFmt numFmtId="174" formatCode="#,##0.00_ ;[Red]\-#,##0.0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17"/>
      <name val="Arial"/>
      <family val="2"/>
    </font>
    <font>
      <b/>
      <sz val="10"/>
      <name val="Arial"/>
      <family val="2"/>
    </font>
    <font>
      <i/>
      <sz val="8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4" fontId="0" fillId="0" borderId="2" xfId="0" applyNumberFormat="1" applyBorder="1" applyAlignment="1">
      <alignment/>
    </xf>
    <xf numFmtId="171" fontId="6" fillId="0" borderId="5" xfId="0" applyNumberFormat="1" applyFont="1" applyBorder="1" applyAlignment="1">
      <alignment/>
    </xf>
    <xf numFmtId="171" fontId="6" fillId="0" borderId="5" xfId="0" applyNumberFormat="1" applyFont="1" applyBorder="1" applyAlignment="1">
      <alignment horizontal="center"/>
    </xf>
    <xf numFmtId="1" fontId="8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44" fontId="11" fillId="0" borderId="2" xfId="0" applyNumberFormat="1" applyFont="1" applyFill="1" applyBorder="1" applyAlignment="1">
      <alignment horizontal="center" vertical="center"/>
    </xf>
    <xf numFmtId="173" fontId="11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8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4" fontId="11" fillId="0" borderId="0" xfId="0" applyNumberFormat="1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/>
    </xf>
    <xf numFmtId="0" fontId="8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zoomScale="83" zoomScaleNormal="83" workbookViewId="0" topLeftCell="A49">
      <selection activeCell="B50" sqref="B50"/>
    </sheetView>
  </sheetViews>
  <sheetFormatPr defaultColWidth="9.140625" defaultRowHeight="12.75"/>
  <cols>
    <col min="1" max="1" width="15.140625" style="3" customWidth="1"/>
    <col min="2" max="2" width="6.57421875" style="0" customWidth="1"/>
    <col min="3" max="4" width="9.8515625" style="0" customWidth="1"/>
    <col min="5" max="5" width="28.140625" style="0" customWidth="1"/>
    <col min="6" max="10" width="20.7109375" style="0" customWidth="1"/>
    <col min="11" max="11" width="18.140625" style="5" hidden="1" customWidth="1"/>
    <col min="12" max="12" width="19.140625" style="3" customWidth="1"/>
    <col min="13" max="16384" width="9.140625" style="3" customWidth="1"/>
  </cols>
  <sheetData>
    <row r="2" spans="2:11" ht="15">
      <c r="B2" s="1" t="s">
        <v>0</v>
      </c>
      <c r="C2" s="1"/>
      <c r="D2" s="1"/>
      <c r="E2" s="1"/>
      <c r="F2" s="1"/>
      <c r="G2" s="1"/>
      <c r="H2" s="1"/>
      <c r="I2" s="2"/>
      <c r="J2" s="2"/>
      <c r="K2" s="2"/>
    </row>
    <row r="3" spans="2:8" ht="5.25" customHeight="1">
      <c r="B3" s="4"/>
      <c r="C3" s="5"/>
      <c r="D3" s="5"/>
      <c r="E3" s="5"/>
      <c r="F3" s="5"/>
      <c r="G3" s="5"/>
      <c r="H3" s="5"/>
    </row>
    <row r="4" spans="2:11" ht="12" customHeight="1">
      <c r="B4" s="1" t="s">
        <v>1</v>
      </c>
      <c r="C4" s="1"/>
      <c r="D4" s="1"/>
      <c r="E4" s="1"/>
      <c r="F4" s="1"/>
      <c r="G4" s="1"/>
      <c r="H4" s="1"/>
      <c r="I4" s="2"/>
      <c r="J4" s="2"/>
      <c r="K4" s="2"/>
    </row>
    <row r="5" ht="7.5" customHeight="1"/>
    <row r="6" spans="2:11" ht="12.75" customHeight="1">
      <c r="B6" s="6" t="s">
        <v>2</v>
      </c>
      <c r="C6" s="6" t="s">
        <v>3</v>
      </c>
      <c r="D6" s="6" t="s">
        <v>4</v>
      </c>
      <c r="E6" s="7" t="s">
        <v>5</v>
      </c>
      <c r="F6" s="8" t="s">
        <v>6</v>
      </c>
      <c r="G6" s="8"/>
      <c r="H6" s="8"/>
      <c r="I6" s="8"/>
      <c r="J6" s="9" t="s">
        <v>7</v>
      </c>
      <c r="K6" s="9" t="s">
        <v>8</v>
      </c>
    </row>
    <row r="7" spans="2:11" ht="32.25" customHeight="1">
      <c r="B7" s="10"/>
      <c r="C7" s="11"/>
      <c r="D7" s="11"/>
      <c r="E7" s="7"/>
      <c r="F7" s="12" t="s">
        <v>34</v>
      </c>
      <c r="G7" s="12" t="s">
        <v>9</v>
      </c>
      <c r="H7" s="12" t="s">
        <v>10</v>
      </c>
      <c r="I7" s="13" t="s">
        <v>35</v>
      </c>
      <c r="J7" s="9"/>
      <c r="K7" s="14"/>
    </row>
    <row r="8" spans="2:11" ht="4.5" customHeight="1">
      <c r="B8" s="15"/>
      <c r="C8" s="16"/>
      <c r="D8" s="17"/>
      <c r="E8" s="18"/>
      <c r="F8" s="19"/>
      <c r="G8" s="19"/>
      <c r="H8" s="19"/>
      <c r="I8" s="19"/>
      <c r="J8" s="20"/>
      <c r="K8" s="21"/>
    </row>
    <row r="9" spans="2:11" ht="24" customHeight="1">
      <c r="B9" s="22">
        <v>1</v>
      </c>
      <c r="C9" s="23">
        <v>5.49</v>
      </c>
      <c r="D9" s="24">
        <v>3.89</v>
      </c>
      <c r="E9" s="25" t="s">
        <v>11</v>
      </c>
      <c r="F9" s="26">
        <v>28900</v>
      </c>
      <c r="G9" s="26">
        <f>F9*4%</f>
        <v>1156</v>
      </c>
      <c r="H9" s="26">
        <f aca="true" t="shared" si="0" ref="H9:H15">(F9+G9)*10%</f>
        <v>3005.6000000000004</v>
      </c>
      <c r="I9" s="26">
        <f aca="true" t="shared" si="1" ref="I9:I15">F9*12%</f>
        <v>3468</v>
      </c>
      <c r="J9" s="26">
        <f aca="true" t="shared" si="2" ref="J9:J15">SUM(F9:I9)</f>
        <v>36529.6</v>
      </c>
      <c r="K9" s="27">
        <v>1009</v>
      </c>
    </row>
    <row r="10" spans="2:11" ht="24" customHeight="1">
      <c r="B10" s="22">
        <v>2</v>
      </c>
      <c r="C10" s="23">
        <v>5.32</v>
      </c>
      <c r="D10" s="24">
        <v>3.32</v>
      </c>
      <c r="E10" s="25" t="s">
        <v>12</v>
      </c>
      <c r="F10" s="26">
        <v>75777.23</v>
      </c>
      <c r="G10" s="26">
        <v>2361.68</v>
      </c>
      <c r="H10" s="26">
        <f t="shared" si="0"/>
        <v>7813.891</v>
      </c>
      <c r="I10" s="26">
        <f t="shared" si="1"/>
        <v>9093.2676</v>
      </c>
      <c r="J10" s="26">
        <f t="shared" si="2"/>
        <v>95046.0686</v>
      </c>
      <c r="K10" s="27">
        <v>1867</v>
      </c>
    </row>
    <row r="11" spans="2:11" s="28" customFormat="1" ht="24" customHeight="1">
      <c r="B11" s="22">
        <v>3</v>
      </c>
      <c r="C11" s="23">
        <v>6.2</v>
      </c>
      <c r="D11" s="24">
        <v>3.6</v>
      </c>
      <c r="E11" s="25" t="s">
        <v>13</v>
      </c>
      <c r="F11" s="26">
        <v>42727.72</v>
      </c>
      <c r="G11" s="26">
        <v>1244.5</v>
      </c>
      <c r="H11" s="26">
        <f t="shared" si="0"/>
        <v>4397.222000000001</v>
      </c>
      <c r="I11" s="26">
        <f t="shared" si="1"/>
        <v>5127.3264</v>
      </c>
      <c r="J11" s="26">
        <f t="shared" si="2"/>
        <v>53496.7684</v>
      </c>
      <c r="K11" s="27">
        <v>325</v>
      </c>
    </row>
    <row r="12" spans="2:11" ht="24" customHeight="1">
      <c r="B12" s="22">
        <v>4</v>
      </c>
      <c r="C12" s="23">
        <v>7.3</v>
      </c>
      <c r="D12" s="23">
        <v>3.8</v>
      </c>
      <c r="E12" s="25" t="s">
        <v>14</v>
      </c>
      <c r="F12" s="26">
        <v>90957.81</v>
      </c>
      <c r="G12" s="26">
        <v>1238.84</v>
      </c>
      <c r="H12" s="26">
        <f t="shared" si="0"/>
        <v>9219.664999999999</v>
      </c>
      <c r="I12" s="26">
        <f t="shared" si="1"/>
        <v>10914.937199999998</v>
      </c>
      <c r="J12" s="26">
        <f t="shared" si="2"/>
        <v>112331.25219999999</v>
      </c>
      <c r="K12" s="27">
        <v>867</v>
      </c>
    </row>
    <row r="13" spans="2:11" s="28" customFormat="1" ht="24" customHeight="1">
      <c r="B13" s="22">
        <v>5</v>
      </c>
      <c r="C13" s="23">
        <v>6.05</v>
      </c>
      <c r="D13" s="23">
        <v>3.85</v>
      </c>
      <c r="E13" s="25" t="s">
        <v>15</v>
      </c>
      <c r="F13" s="26">
        <v>50567.1</v>
      </c>
      <c r="G13" s="26">
        <v>1563.93</v>
      </c>
      <c r="H13" s="26">
        <f t="shared" si="0"/>
        <v>5213.103</v>
      </c>
      <c r="I13" s="26">
        <f t="shared" si="1"/>
        <v>6068.052</v>
      </c>
      <c r="J13" s="26">
        <f t="shared" si="2"/>
        <v>63412.185</v>
      </c>
      <c r="K13" s="27">
        <v>1544</v>
      </c>
    </row>
    <row r="14" spans="2:11" ht="24" customHeight="1">
      <c r="B14" s="22">
        <v>6</v>
      </c>
      <c r="C14" s="23">
        <v>5.95</v>
      </c>
      <c r="D14" s="23">
        <v>4.25</v>
      </c>
      <c r="E14" s="25" t="s">
        <v>16</v>
      </c>
      <c r="F14" s="26">
        <v>27285.14</v>
      </c>
      <c r="G14" s="26">
        <f>F14*4%</f>
        <v>1091.4056</v>
      </c>
      <c r="H14" s="26">
        <f t="shared" si="0"/>
        <v>2837.65456</v>
      </c>
      <c r="I14" s="26">
        <f t="shared" si="1"/>
        <v>3274.2167999999997</v>
      </c>
      <c r="J14" s="26">
        <f t="shared" si="2"/>
        <v>34488.416959999995</v>
      </c>
      <c r="K14" s="27">
        <v>1234</v>
      </c>
    </row>
    <row r="15" spans="2:11" ht="24" customHeight="1">
      <c r="B15" s="22">
        <v>7</v>
      </c>
      <c r="C15" s="23">
        <v>6.9</v>
      </c>
      <c r="D15" s="23">
        <v>3.5</v>
      </c>
      <c r="E15" s="25" t="s">
        <v>17</v>
      </c>
      <c r="F15" s="26">
        <v>41341.9</v>
      </c>
      <c r="G15" s="26">
        <f>F15*4%</f>
        <v>1653.6760000000002</v>
      </c>
      <c r="H15" s="26">
        <f t="shared" si="0"/>
        <v>4299.5576</v>
      </c>
      <c r="I15" s="26">
        <f t="shared" si="1"/>
        <v>4961.028</v>
      </c>
      <c r="J15" s="26">
        <f t="shared" si="2"/>
        <v>52256.1616</v>
      </c>
      <c r="K15" s="27">
        <v>367</v>
      </c>
    </row>
    <row r="16" spans="2:11" ht="24" customHeight="1">
      <c r="B16" s="22">
        <v>8</v>
      </c>
      <c r="C16" s="23">
        <v>9.15</v>
      </c>
      <c r="D16" s="24">
        <v>4.45</v>
      </c>
      <c r="E16" s="25" t="s">
        <v>18</v>
      </c>
      <c r="F16" s="26">
        <v>54133.1</v>
      </c>
      <c r="G16" s="26">
        <v>780.8</v>
      </c>
      <c r="H16" s="26">
        <v>5491.39</v>
      </c>
      <c r="I16" s="26">
        <v>6495.972</v>
      </c>
      <c r="J16" s="26">
        <v>66901.262</v>
      </c>
      <c r="K16" s="27">
        <v>1041</v>
      </c>
    </row>
    <row r="17" spans="2:11" ht="24" customHeight="1">
      <c r="B17" s="22">
        <v>9</v>
      </c>
      <c r="C17" s="23">
        <v>6.15</v>
      </c>
      <c r="D17" s="24">
        <v>3.85</v>
      </c>
      <c r="E17" s="25" t="s">
        <v>19</v>
      </c>
      <c r="F17" s="26">
        <v>42311.92</v>
      </c>
      <c r="G17" s="26">
        <v>1618.42</v>
      </c>
      <c r="H17" s="26">
        <f>(F17+G17)*10%</f>
        <v>4393.034</v>
      </c>
      <c r="I17" s="26">
        <f>F17*12%</f>
        <v>5077.430399999999</v>
      </c>
      <c r="J17" s="26">
        <f>SUM(F17:I17)</f>
        <v>53400.80439999999</v>
      </c>
      <c r="K17" s="27">
        <v>2017</v>
      </c>
    </row>
    <row r="18" spans="2:11" ht="24" customHeight="1">
      <c r="B18" s="22">
        <v>10</v>
      </c>
      <c r="C18" s="23">
        <v>6.05</v>
      </c>
      <c r="D18" s="24">
        <v>3.45</v>
      </c>
      <c r="E18" s="25" t="s">
        <v>20</v>
      </c>
      <c r="F18" s="26">
        <v>109139.85</v>
      </c>
      <c r="G18" s="26">
        <v>2619.04</v>
      </c>
      <c r="H18" s="26">
        <v>11175.889000000001</v>
      </c>
      <c r="I18" s="26">
        <v>13096.782000000001</v>
      </c>
      <c r="J18" s="26">
        <v>136031.561</v>
      </c>
      <c r="K18" s="27">
        <v>37691</v>
      </c>
    </row>
    <row r="19" spans="2:11" ht="24" customHeight="1">
      <c r="B19" s="22">
        <v>11</v>
      </c>
      <c r="C19" s="23">
        <v>5.38</v>
      </c>
      <c r="D19" s="24">
        <v>2.58</v>
      </c>
      <c r="E19" s="25" t="s">
        <v>21</v>
      </c>
      <c r="F19" s="26">
        <v>25636.59</v>
      </c>
      <c r="G19" s="26">
        <v>769.1</v>
      </c>
      <c r="H19" s="26">
        <f>(F19+G19)*10%</f>
        <v>2640.569</v>
      </c>
      <c r="I19" s="26">
        <f>F19*12%</f>
        <v>3076.3908</v>
      </c>
      <c r="J19" s="26">
        <f>SUM(F19:I19)</f>
        <v>32122.6498</v>
      </c>
      <c r="K19" s="27">
        <v>326</v>
      </c>
    </row>
    <row r="20" spans="2:11" ht="24" customHeight="1">
      <c r="B20" s="22">
        <v>12</v>
      </c>
      <c r="C20" s="23">
        <v>5.6</v>
      </c>
      <c r="D20" s="24">
        <v>3.4</v>
      </c>
      <c r="E20" s="25" t="s">
        <v>22</v>
      </c>
      <c r="F20" s="26">
        <v>63791.34</v>
      </c>
      <c r="G20" s="26">
        <f>F20*4%</f>
        <v>2551.6536</v>
      </c>
      <c r="H20" s="26">
        <f>(F20+G20)*10%</f>
        <v>6634.299360000001</v>
      </c>
      <c r="I20" s="26">
        <f>F20*12%</f>
        <v>7654.960799999999</v>
      </c>
      <c r="J20" s="26">
        <f>SUM(F20:I20)</f>
        <v>80632.25376</v>
      </c>
      <c r="K20" s="27">
        <v>831</v>
      </c>
    </row>
    <row r="21" spans="2:11" ht="24" customHeight="1">
      <c r="B21" s="22">
        <v>13</v>
      </c>
      <c r="C21" s="23">
        <v>7.05</v>
      </c>
      <c r="D21" s="24">
        <v>3.55</v>
      </c>
      <c r="E21" s="25" t="s">
        <v>23</v>
      </c>
      <c r="F21" s="26">
        <v>108940.4</v>
      </c>
      <c r="G21" s="26">
        <v>2178.81</v>
      </c>
      <c r="H21" s="26">
        <v>11111.921</v>
      </c>
      <c r="I21" s="26">
        <v>6337.61</v>
      </c>
      <c r="J21" s="26">
        <v>128568.741</v>
      </c>
      <c r="K21" s="27">
        <v>2960</v>
      </c>
    </row>
    <row r="22" spans="2:11" ht="24" customHeight="1">
      <c r="B22" s="22">
        <v>14</v>
      </c>
      <c r="C22" s="23">
        <v>9.1</v>
      </c>
      <c r="D22" s="24">
        <v>3.9</v>
      </c>
      <c r="E22" s="25" t="s">
        <v>24</v>
      </c>
      <c r="F22" s="26">
        <v>62625.82</v>
      </c>
      <c r="G22" s="26">
        <f>F22*4%</f>
        <v>2505.0328</v>
      </c>
      <c r="H22" s="26">
        <f>(F22+G22)*10%</f>
        <v>6513.08528</v>
      </c>
      <c r="I22" s="26">
        <v>7515</v>
      </c>
      <c r="J22" s="26">
        <f>SUM(F22:I22)</f>
        <v>79158.93808</v>
      </c>
      <c r="K22" s="27">
        <v>570</v>
      </c>
    </row>
    <row r="23" spans="2:11" ht="24" customHeight="1">
      <c r="B23" s="22">
        <v>15</v>
      </c>
      <c r="C23" s="23">
        <v>10.4</v>
      </c>
      <c r="D23" s="24">
        <v>3.4</v>
      </c>
      <c r="E23" s="25" t="s">
        <v>25</v>
      </c>
      <c r="F23" s="26">
        <v>40294.99</v>
      </c>
      <c r="G23" s="26">
        <v>1208.85</v>
      </c>
      <c r="H23" s="26">
        <f>(F23+G23)*10%</f>
        <v>4150.384</v>
      </c>
      <c r="I23" s="26">
        <f>F23*12%</f>
        <v>4835.3988</v>
      </c>
      <c r="J23" s="26">
        <f>SUM(F23:I23)</f>
        <v>50489.6228</v>
      </c>
      <c r="K23" s="27">
        <v>400</v>
      </c>
    </row>
    <row r="24" spans="2:11" ht="24" customHeight="1">
      <c r="B24" s="22">
        <v>16</v>
      </c>
      <c r="C24" s="23">
        <v>5.75</v>
      </c>
      <c r="D24" s="24">
        <v>2.95</v>
      </c>
      <c r="E24" s="25" t="s">
        <v>26</v>
      </c>
      <c r="F24" s="26">
        <v>48822.87</v>
      </c>
      <c r="G24" s="26">
        <f>F24*4%</f>
        <v>1952.9148000000002</v>
      </c>
      <c r="H24" s="26">
        <f>(F24+G24)*10%</f>
        <v>5077.57848</v>
      </c>
      <c r="I24" s="26">
        <f>F24*12%</f>
        <v>5858.7444000000005</v>
      </c>
      <c r="J24" s="26">
        <f>SUM(F24:I24)</f>
        <v>61712.10768000001</v>
      </c>
      <c r="K24" s="27">
        <v>3893</v>
      </c>
    </row>
    <row r="25" spans="2:11" ht="24" customHeight="1">
      <c r="B25" s="22">
        <v>17</v>
      </c>
      <c r="C25" s="23">
        <v>4.1</v>
      </c>
      <c r="D25" s="24">
        <v>2.5</v>
      </c>
      <c r="E25" s="25" t="s">
        <v>27</v>
      </c>
      <c r="F25" s="26">
        <v>24994.38</v>
      </c>
      <c r="G25" s="26">
        <f>F25*4%</f>
        <v>999.7752</v>
      </c>
      <c r="H25" s="26">
        <f>(F25+G25)*10%</f>
        <v>2599.4155200000005</v>
      </c>
      <c r="I25" s="26">
        <f>F25*12%</f>
        <v>2999.3256</v>
      </c>
      <c r="J25" s="26">
        <f>SUM(F25:I25)</f>
        <v>31592.896320000003</v>
      </c>
      <c r="K25" s="27">
        <v>464</v>
      </c>
    </row>
    <row r="26" spans="2:11" ht="24" customHeight="1">
      <c r="B26" s="22">
        <v>18</v>
      </c>
      <c r="C26" s="23">
        <v>6.8</v>
      </c>
      <c r="D26" s="24">
        <v>3.1</v>
      </c>
      <c r="E26" s="25" t="s">
        <v>28</v>
      </c>
      <c r="F26" s="26">
        <v>59944.768527978</v>
      </c>
      <c r="G26" s="26">
        <v>2124.2664720220037</v>
      </c>
      <c r="H26" s="26">
        <v>6206.9035</v>
      </c>
      <c r="I26" s="26">
        <v>7193.37222335736</v>
      </c>
      <c r="J26" s="26">
        <v>75469.31072335737</v>
      </c>
      <c r="K26" s="27">
        <v>2653</v>
      </c>
    </row>
    <row r="27" spans="2:11" ht="24" customHeight="1">
      <c r="B27" s="22">
        <v>19</v>
      </c>
      <c r="C27" s="23">
        <v>8.35</v>
      </c>
      <c r="D27" s="24">
        <v>3.85</v>
      </c>
      <c r="E27" s="25" t="s">
        <v>29</v>
      </c>
      <c r="F27" s="26">
        <v>86389.57</v>
      </c>
      <c r="G27" s="26">
        <f>F27*4%</f>
        <v>3455.5828</v>
      </c>
      <c r="H27" s="26">
        <f>(F27+G27)*10%</f>
        <v>8984.515280000001</v>
      </c>
      <c r="I27" s="26">
        <f>F27*12%</f>
        <v>10366.7484</v>
      </c>
      <c r="J27" s="26">
        <f>SUM(F27:I27)</f>
        <v>109196.41648000001</v>
      </c>
      <c r="K27" s="27">
        <v>1172</v>
      </c>
    </row>
    <row r="28" spans="2:11" ht="24" customHeight="1">
      <c r="B28" s="22">
        <v>20</v>
      </c>
      <c r="C28" s="23">
        <v>5.65</v>
      </c>
      <c r="D28" s="24">
        <v>3.05</v>
      </c>
      <c r="E28" s="25" t="s">
        <v>30</v>
      </c>
      <c r="F28" s="26">
        <v>68393.96</v>
      </c>
      <c r="G28" s="26">
        <f>F28*4%</f>
        <v>2735.7584</v>
      </c>
      <c r="H28" s="26">
        <f>(F28+G28)*10%</f>
        <v>7112.971840000002</v>
      </c>
      <c r="I28" s="26">
        <f>F28*12%</f>
        <v>8207.2752</v>
      </c>
      <c r="J28" s="26">
        <f>SUM(F28:I28)</f>
        <v>86449.96544000001</v>
      </c>
      <c r="K28" s="27">
        <v>348</v>
      </c>
    </row>
    <row r="29" spans="2:11" ht="24" customHeight="1">
      <c r="B29" s="22">
        <v>21</v>
      </c>
      <c r="C29" s="23">
        <v>7.1</v>
      </c>
      <c r="D29" s="24">
        <v>3.1</v>
      </c>
      <c r="E29" s="25" t="s">
        <v>31</v>
      </c>
      <c r="F29" s="26">
        <v>40250.46</v>
      </c>
      <c r="G29" s="26">
        <f>F29*4%</f>
        <v>1610.0184</v>
      </c>
      <c r="H29" s="26">
        <f>(F29+G29)*10%</f>
        <v>4186.04784</v>
      </c>
      <c r="I29" s="26">
        <f>F29*12%</f>
        <v>4830.0552</v>
      </c>
      <c r="J29" s="26">
        <f>SUM(F29:I29)</f>
        <v>50876.58144</v>
      </c>
      <c r="K29" s="27">
        <v>811</v>
      </c>
    </row>
    <row r="30" spans="2:11" ht="24" customHeight="1">
      <c r="B30" s="29"/>
      <c r="C30" s="30"/>
      <c r="D30" s="30"/>
      <c r="E30" s="31"/>
      <c r="F30" s="32"/>
      <c r="G30" s="32"/>
      <c r="H30" s="32"/>
      <c r="I30" s="32"/>
      <c r="J30" s="32">
        <f>SUM(J9:J29)</f>
        <v>1490163.5636833573</v>
      </c>
      <c r="K30" s="33"/>
    </row>
    <row r="31" spans="2:11" ht="18" customHeight="1">
      <c r="B31" s="29"/>
      <c r="C31" s="30"/>
      <c r="D31" s="30"/>
      <c r="E31" s="31"/>
      <c r="F31" s="32"/>
      <c r="G31" s="32"/>
      <c r="H31" s="32"/>
      <c r="I31" s="32"/>
      <c r="J31" s="32"/>
      <c r="K31" s="33"/>
    </row>
    <row r="32" spans="2:11" ht="18" customHeight="1">
      <c r="B32" s="34" t="s">
        <v>32</v>
      </c>
      <c r="C32" s="35"/>
      <c r="D32" s="35"/>
      <c r="E32" s="35"/>
      <c r="F32" s="35"/>
      <c r="G32" s="35"/>
      <c r="H32" s="35"/>
      <c r="I32" s="35"/>
      <c r="J32" s="35"/>
      <c r="K32" s="36"/>
    </row>
    <row r="33" spans="1:11" ht="38.25" customHeight="1">
      <c r="A33" s="25" t="s">
        <v>11</v>
      </c>
      <c r="B33" s="22">
        <v>1</v>
      </c>
      <c r="C33" s="37" t="s">
        <v>36</v>
      </c>
      <c r="D33" s="38"/>
      <c r="E33" s="38"/>
      <c r="F33" s="38"/>
      <c r="G33" s="38"/>
      <c r="H33" s="38"/>
      <c r="I33" s="38"/>
      <c r="J33" s="38"/>
      <c r="K33" s="39"/>
    </row>
    <row r="34" spans="1:11" ht="51" customHeight="1">
      <c r="A34" s="25" t="s">
        <v>12</v>
      </c>
      <c r="B34" s="22">
        <v>2</v>
      </c>
      <c r="C34" s="37" t="s">
        <v>37</v>
      </c>
      <c r="D34" s="38"/>
      <c r="E34" s="38"/>
      <c r="F34" s="38"/>
      <c r="G34" s="38"/>
      <c r="H34" s="38"/>
      <c r="I34" s="38"/>
      <c r="J34" s="38"/>
      <c r="K34" s="39"/>
    </row>
    <row r="35" spans="1:11" ht="83.25" customHeight="1">
      <c r="A35" s="25" t="s">
        <v>13</v>
      </c>
      <c r="B35" s="22">
        <v>3</v>
      </c>
      <c r="C35" s="40" t="s">
        <v>38</v>
      </c>
      <c r="D35" s="41"/>
      <c r="E35" s="41"/>
      <c r="F35" s="41"/>
      <c r="G35" s="41"/>
      <c r="H35" s="41"/>
      <c r="I35" s="41"/>
      <c r="J35" s="41"/>
      <c r="K35" s="42"/>
    </row>
    <row r="36" spans="1:11" ht="60" customHeight="1">
      <c r="A36" s="25" t="s">
        <v>14</v>
      </c>
      <c r="B36" s="22">
        <v>4</v>
      </c>
      <c r="C36" s="37" t="s">
        <v>39</v>
      </c>
      <c r="D36" s="38"/>
      <c r="E36" s="38"/>
      <c r="F36" s="38"/>
      <c r="G36" s="38"/>
      <c r="H36" s="38"/>
      <c r="I36" s="38"/>
      <c r="J36" s="38"/>
      <c r="K36" s="39"/>
    </row>
    <row r="37" spans="1:11" ht="48" customHeight="1">
      <c r="A37" s="25" t="s">
        <v>15</v>
      </c>
      <c r="B37" s="22">
        <v>5</v>
      </c>
      <c r="C37" s="37" t="s">
        <v>40</v>
      </c>
      <c r="D37" s="38"/>
      <c r="E37" s="38"/>
      <c r="F37" s="38"/>
      <c r="G37" s="38"/>
      <c r="H37" s="38"/>
      <c r="I37" s="38"/>
      <c r="J37" s="38"/>
      <c r="K37" s="39"/>
    </row>
    <row r="38" spans="1:11" ht="35.25" customHeight="1">
      <c r="A38" s="25" t="s">
        <v>16</v>
      </c>
      <c r="B38" s="22">
        <v>6</v>
      </c>
      <c r="C38" s="37" t="s">
        <v>41</v>
      </c>
      <c r="D38" s="38"/>
      <c r="E38" s="38"/>
      <c r="F38" s="38"/>
      <c r="G38" s="38"/>
      <c r="H38" s="38"/>
      <c r="I38" s="38"/>
      <c r="J38" s="38"/>
      <c r="K38" s="39"/>
    </row>
    <row r="39" spans="1:11" ht="35.25" customHeight="1">
      <c r="A39" s="25" t="s">
        <v>17</v>
      </c>
      <c r="B39" s="22">
        <v>7</v>
      </c>
      <c r="C39" s="37" t="s">
        <v>42</v>
      </c>
      <c r="D39" s="38"/>
      <c r="E39" s="38"/>
      <c r="F39" s="38"/>
      <c r="G39" s="38"/>
      <c r="H39" s="38"/>
      <c r="I39" s="38"/>
      <c r="J39" s="38"/>
      <c r="K39" s="39"/>
    </row>
    <row r="40" spans="1:11" ht="70.5" customHeight="1">
      <c r="A40" s="25" t="s">
        <v>18</v>
      </c>
      <c r="B40" s="22">
        <v>8</v>
      </c>
      <c r="C40" s="40" t="s">
        <v>43</v>
      </c>
      <c r="D40" s="38"/>
      <c r="E40" s="38"/>
      <c r="F40" s="38"/>
      <c r="G40" s="38"/>
      <c r="H40" s="38"/>
      <c r="I40" s="38"/>
      <c r="J40" s="38"/>
      <c r="K40" s="39"/>
    </row>
    <row r="41" spans="1:11" ht="50.25" customHeight="1">
      <c r="A41" s="25" t="s">
        <v>19</v>
      </c>
      <c r="B41" s="22">
        <v>9</v>
      </c>
      <c r="C41" s="37" t="s">
        <v>44</v>
      </c>
      <c r="D41" s="38"/>
      <c r="E41" s="38"/>
      <c r="F41" s="38"/>
      <c r="G41" s="38"/>
      <c r="H41" s="38"/>
      <c r="I41" s="38"/>
      <c r="J41" s="38"/>
      <c r="K41" s="39"/>
    </row>
    <row r="42" spans="1:11" ht="50.25" customHeight="1">
      <c r="A42" s="25" t="s">
        <v>20</v>
      </c>
      <c r="B42" s="22">
        <v>10</v>
      </c>
      <c r="C42" s="37" t="s">
        <v>45</v>
      </c>
      <c r="D42" s="38"/>
      <c r="E42" s="38"/>
      <c r="F42" s="38"/>
      <c r="G42" s="38"/>
      <c r="H42" s="38"/>
      <c r="I42" s="38"/>
      <c r="J42" s="38"/>
      <c r="K42" s="39"/>
    </row>
    <row r="43" spans="1:11" ht="68.25" customHeight="1">
      <c r="A43" s="25" t="s">
        <v>21</v>
      </c>
      <c r="B43" s="22">
        <v>11</v>
      </c>
      <c r="C43" s="40" t="s">
        <v>46</v>
      </c>
      <c r="D43" s="38"/>
      <c r="E43" s="38"/>
      <c r="F43" s="38"/>
      <c r="G43" s="38"/>
      <c r="H43" s="38"/>
      <c r="I43" s="38"/>
      <c r="J43" s="38"/>
      <c r="K43" s="39"/>
    </row>
    <row r="44" spans="1:11" ht="42.75" customHeight="1">
      <c r="A44" s="25" t="s">
        <v>22</v>
      </c>
      <c r="B44" s="22">
        <v>12</v>
      </c>
      <c r="C44" s="37" t="s">
        <v>47</v>
      </c>
      <c r="D44" s="38"/>
      <c r="E44" s="38"/>
      <c r="F44" s="38"/>
      <c r="G44" s="38"/>
      <c r="H44" s="38"/>
      <c r="I44" s="38"/>
      <c r="J44" s="38"/>
      <c r="K44" s="39"/>
    </row>
    <row r="45" spans="1:11" ht="50.25" customHeight="1">
      <c r="A45" s="25" t="s">
        <v>23</v>
      </c>
      <c r="B45" s="22">
        <v>13</v>
      </c>
      <c r="C45" s="37" t="s">
        <v>48</v>
      </c>
      <c r="D45" s="38"/>
      <c r="E45" s="38"/>
      <c r="F45" s="38"/>
      <c r="G45" s="38"/>
      <c r="H45" s="38"/>
      <c r="I45" s="38"/>
      <c r="J45" s="38"/>
      <c r="K45" s="39"/>
    </row>
    <row r="46" spans="1:11" ht="41.25" customHeight="1">
      <c r="A46" s="25" t="s">
        <v>24</v>
      </c>
      <c r="B46" s="22">
        <v>14</v>
      </c>
      <c r="C46" s="37" t="s">
        <v>49</v>
      </c>
      <c r="D46" s="38"/>
      <c r="E46" s="38"/>
      <c r="F46" s="38"/>
      <c r="G46" s="38"/>
      <c r="H46" s="38"/>
      <c r="I46" s="38"/>
      <c r="J46" s="38"/>
      <c r="K46" s="39"/>
    </row>
    <row r="47" spans="1:11" ht="54" customHeight="1">
      <c r="A47" s="25" t="s">
        <v>25</v>
      </c>
      <c r="B47" s="22">
        <v>15</v>
      </c>
      <c r="C47" s="37" t="s">
        <v>50</v>
      </c>
      <c r="D47" s="38"/>
      <c r="E47" s="38"/>
      <c r="F47" s="38"/>
      <c r="G47" s="38"/>
      <c r="H47" s="38"/>
      <c r="I47" s="38"/>
      <c r="J47" s="38"/>
      <c r="K47" s="39"/>
    </row>
    <row r="48" spans="1:11" ht="47.25" customHeight="1">
      <c r="A48" s="25" t="s">
        <v>26</v>
      </c>
      <c r="B48" s="22">
        <v>16</v>
      </c>
      <c r="C48" s="37" t="s">
        <v>51</v>
      </c>
      <c r="D48" s="38"/>
      <c r="E48" s="38"/>
      <c r="F48" s="38"/>
      <c r="G48" s="38"/>
      <c r="H48" s="38"/>
      <c r="I48" s="38"/>
      <c r="J48" s="38"/>
      <c r="K48" s="39"/>
    </row>
    <row r="49" spans="1:11" ht="51" customHeight="1">
      <c r="A49" s="25" t="s">
        <v>33</v>
      </c>
      <c r="B49" s="22">
        <v>17</v>
      </c>
      <c r="C49" s="37" t="s">
        <v>52</v>
      </c>
      <c r="D49" s="38"/>
      <c r="E49" s="38"/>
      <c r="F49" s="38"/>
      <c r="G49" s="38"/>
      <c r="H49" s="38"/>
      <c r="I49" s="38"/>
      <c r="J49" s="38"/>
      <c r="K49" s="39"/>
    </row>
    <row r="50" spans="1:11" ht="63.75" customHeight="1">
      <c r="A50" s="25" t="s">
        <v>28</v>
      </c>
      <c r="B50" s="22">
        <v>18</v>
      </c>
      <c r="C50" s="37" t="s">
        <v>53</v>
      </c>
      <c r="D50" s="38"/>
      <c r="E50" s="38"/>
      <c r="F50" s="38"/>
      <c r="G50" s="38"/>
      <c r="H50" s="38"/>
      <c r="I50" s="38"/>
      <c r="J50" s="38"/>
      <c r="K50" s="39"/>
    </row>
    <row r="51" spans="1:11" ht="63.75" customHeight="1">
      <c r="A51" s="25" t="s">
        <v>29</v>
      </c>
      <c r="B51" s="22">
        <v>19</v>
      </c>
      <c r="C51" s="37" t="s">
        <v>54</v>
      </c>
      <c r="D51" s="38"/>
      <c r="E51" s="38"/>
      <c r="F51" s="38"/>
      <c r="G51" s="38"/>
      <c r="H51" s="38"/>
      <c r="I51" s="38"/>
      <c r="J51" s="38"/>
      <c r="K51" s="39"/>
    </row>
    <row r="52" spans="1:11" ht="37.5" customHeight="1">
      <c r="A52" s="25" t="s">
        <v>30</v>
      </c>
      <c r="B52" s="22">
        <v>20</v>
      </c>
      <c r="C52" s="37" t="s">
        <v>55</v>
      </c>
      <c r="D52" s="38"/>
      <c r="E52" s="38"/>
      <c r="F52" s="38"/>
      <c r="G52" s="38"/>
      <c r="H52" s="38"/>
      <c r="I52" s="38"/>
      <c r="J52" s="38"/>
      <c r="K52" s="39"/>
    </row>
    <row r="53" spans="1:11" ht="33.75" customHeight="1">
      <c r="A53" s="25" t="s">
        <v>31</v>
      </c>
      <c r="B53" s="22">
        <v>21</v>
      </c>
      <c r="C53" s="37" t="s">
        <v>56</v>
      </c>
      <c r="D53" s="38"/>
      <c r="E53" s="38"/>
      <c r="F53" s="38"/>
      <c r="G53" s="38"/>
      <c r="H53" s="38"/>
      <c r="I53" s="38"/>
      <c r="J53" s="38"/>
      <c r="K53" s="39"/>
    </row>
  </sheetData>
  <mergeCells count="31">
    <mergeCell ref="C41:K41"/>
    <mergeCell ref="C39:K39"/>
    <mergeCell ref="C34:K34"/>
    <mergeCell ref="C36:K36"/>
    <mergeCell ref="C35:K35"/>
    <mergeCell ref="C37:K37"/>
    <mergeCell ref="C38:K38"/>
    <mergeCell ref="C40:K40"/>
    <mergeCell ref="B2:K2"/>
    <mergeCell ref="B4:K4"/>
    <mergeCell ref="B6:B7"/>
    <mergeCell ref="C6:C7"/>
    <mergeCell ref="E6:E7"/>
    <mergeCell ref="F6:I6"/>
    <mergeCell ref="C33:K33"/>
    <mergeCell ref="B32:K32"/>
    <mergeCell ref="K6:K7"/>
    <mergeCell ref="J6:J7"/>
    <mergeCell ref="D6:D7"/>
    <mergeCell ref="C42:K42"/>
    <mergeCell ref="C44:K44"/>
    <mergeCell ref="C45:K45"/>
    <mergeCell ref="C46:K46"/>
    <mergeCell ref="C43:K43"/>
    <mergeCell ref="C51:K51"/>
    <mergeCell ref="C52:K52"/>
    <mergeCell ref="C53:K53"/>
    <mergeCell ref="C47:K47"/>
    <mergeCell ref="C48:K48"/>
    <mergeCell ref="C49:K49"/>
    <mergeCell ref="C50:K50"/>
  </mergeCells>
  <printOptions horizontalCentered="1"/>
  <pageMargins left="0.1968503937007874" right="0" top="0.34" bottom="0.31496062992125984" header="0.1968503937007874" footer="0.15748031496062992"/>
  <pageSetup fitToHeight="3" horizontalDpi="600" verticalDpi="600" orientation="landscape" paperSize="9" scale="90" r:id="rId1"/>
  <headerFooter alignWithMargins="0">
    <oddHeader>&amp;LALLEGATO   2</oddHeader>
    <oddFooter>&amp;Rpagina &amp;P di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10778ap</dc:creator>
  <cp:keywords/>
  <dc:description/>
  <cp:lastModifiedBy>10778ap</cp:lastModifiedBy>
  <dcterms:created xsi:type="dcterms:W3CDTF">2009-06-11T08:36:17Z</dcterms:created>
  <dcterms:modified xsi:type="dcterms:W3CDTF">2009-06-11T08:49:36Z</dcterms:modified>
  <cp:category/>
  <cp:version/>
  <cp:contentType/>
  <cp:contentStatus/>
</cp:coreProperties>
</file>